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naires" sheetId="1" r:id="rId3"/>
  </sheets>
  <definedNames>
    <definedName hidden="1" localSheetId="0" name="_xlnm._FilterDatabase">Questionnaires!$A$3:$AR$3</definedName>
  </definedNames>
  <calcPr/>
  <extLst>
    <ext uri="GoogleSheetsCustomDataVersion1">
      <go:sheetsCustomData xmlns:go="http://customooxmlschemas.google.com/" r:id="rId4" roundtripDataSignature="AMtx7miZSfgueROs3ryYuuRfGMcEbSjPJg=="/>
    </ext>
  </extLst>
</workbook>
</file>

<file path=xl/sharedStrings.xml><?xml version="1.0" encoding="utf-8"?>
<sst xmlns="http://schemas.openxmlformats.org/spreadsheetml/2006/main" count="611" uniqueCount="111">
  <si>
    <t>Characterization questionnaire</t>
  </si>
  <si>
    <t>Knowledge</t>
  </si>
  <si>
    <t>Experience</t>
  </si>
  <si>
    <t>Follow-up questionnaire</t>
  </si>
  <si>
    <t xml:space="preserve"> </t>
  </si>
  <si>
    <t>TAM questionnaire</t>
  </si>
  <si>
    <t>Defect Report</t>
  </si>
  <si>
    <t>Reference values</t>
  </si>
  <si>
    <t>ID</t>
  </si>
  <si>
    <t>Trial</t>
  </si>
  <si>
    <t>Level</t>
  </si>
  <si>
    <t>Technique</t>
  </si>
  <si>
    <t>Security Guidelines</t>
  </si>
  <si>
    <t>Security Controls</t>
  </si>
  <si>
    <t>ASD</t>
  </si>
  <si>
    <t>ARE</t>
  </si>
  <si>
    <t>Security Aspects</t>
  </si>
  <si>
    <t>Security Requirements</t>
  </si>
  <si>
    <t>Requirements Inspection Technique</t>
  </si>
  <si>
    <t>What was your strategy to find defects during the inspection?</t>
  </si>
  <si>
    <t>Confidence in the defects reported</t>
  </si>
  <si>
    <t>In your opinion, what were the major difficulties faced when conducting the review?</t>
  </si>
  <si>
    <t xml:space="preserve">Which information do you believe that would help you to identify defects but it was not provided? </t>
  </si>
  <si>
    <t>In your opinion, what were the benefits of using the approach for reviewing security related aspects and detect defects?</t>
  </si>
  <si>
    <t>In your opinion, what were the disadvantages of using the approach for reviewing security related aspects and detect defects?</t>
  </si>
  <si>
    <t>Do you have any suggestion to improve the approach?</t>
  </si>
  <si>
    <t>I would find the approach easy to use</t>
  </si>
  <si>
    <t>Using the approach would improve my performance when conducting the security requirements inspection (find defects faster).</t>
  </si>
  <si>
    <t>Using the approach would improve my productivity when conducting the security requirements inspection (faster and better).</t>
  </si>
  <si>
    <t>Using the approach would enhance my effectiveness when conducting the security requirements inspection (find more defects per hour).</t>
  </si>
  <si>
    <t>I intend to use the approach when necessary to inspect security related aspects in agile requirements.</t>
  </si>
  <si>
    <t>Start time</t>
  </si>
  <si>
    <t>End time</t>
  </si>
  <si>
    <t>Minutes</t>
  </si>
  <si>
    <t>Omission</t>
  </si>
  <si>
    <t>%</t>
  </si>
  <si>
    <t>Ambiguous</t>
  </si>
  <si>
    <t>Inconsistent</t>
  </si>
  <si>
    <t>Incorrect Fact</t>
  </si>
  <si>
    <t>Total</t>
  </si>
  <si>
    <t>False Positive</t>
  </si>
  <si>
    <t>C2 - C4 - D1 -D2</t>
  </si>
  <si>
    <t>Graduate</t>
  </si>
  <si>
    <t>OWASP HLSR</t>
  </si>
  <si>
    <t>None</t>
  </si>
  <si>
    <t>Data Protection - User Control</t>
  </si>
  <si>
    <t>Experience gained in previous projects</t>
  </si>
  <si>
    <t>Largely confident</t>
  </si>
  <si>
    <t>Linking the HLSR with the security specifications</t>
  </si>
  <si>
    <t>Uses cases extracted from the specifications</t>
  </si>
  <si>
    <t>N/A</t>
  </si>
  <si>
    <t xml:space="preserve">1.1    1.4    2.1    2.4  </t>
  </si>
  <si>
    <t>Reading Technique</t>
  </si>
  <si>
    <t>Acess control policy</t>
  </si>
  <si>
    <t>Comparing the specifications with HLSR and then checking the questions to identify defects.</t>
  </si>
  <si>
    <t>Identify the defects and security concepts</t>
  </si>
  <si>
    <t xml:space="preserve">The approach may be exhausting and time consuming for a larger number of requirements </t>
  </si>
  <si>
    <t>Partially Agree</t>
  </si>
  <si>
    <t>Strongly Agree</t>
  </si>
  <si>
    <t>Partially Disagree</t>
  </si>
  <si>
    <t xml:space="preserve">1.2     1.3   2.1    </t>
  </si>
  <si>
    <t>Authentication - data integrity</t>
  </si>
  <si>
    <t>Comparing the specifications against HLSR</t>
  </si>
  <si>
    <t>Lack of security knowledge</t>
  </si>
  <si>
    <t xml:space="preserve">More information in the specifications </t>
  </si>
  <si>
    <t>Identify security defects faster</t>
  </si>
  <si>
    <t>Adaptation to the proposed inspection model.  After understanding the process, the inspection is not difficult</t>
  </si>
  <si>
    <t>HLSR more detailed</t>
  </si>
  <si>
    <t>1.5     2.5</t>
  </si>
  <si>
    <t>Examples of defects with its instructions</t>
  </si>
  <si>
    <t>Identify security defects early</t>
  </si>
  <si>
    <t xml:space="preserve">User restriction - Data protection </t>
  </si>
  <si>
    <t>To categorize and prioritize the HLSR - Examples of defects - More details in the requirements</t>
  </si>
  <si>
    <t>Providing insights into key security issues - Linking the HLSR with the security specifications</t>
  </si>
  <si>
    <t>The requirements engineer is a bit stuck with the document</t>
  </si>
  <si>
    <t xml:space="preserve">Provide a lighter document </t>
  </si>
  <si>
    <t>COBIT</t>
  </si>
  <si>
    <t>More information in the HLSR</t>
  </si>
  <si>
    <t>The requirements specifications are too abstract</t>
  </si>
  <si>
    <t>Undergraduate</t>
  </si>
  <si>
    <t>Not confident</t>
  </si>
  <si>
    <t>Classify the HLSR</t>
  </si>
  <si>
    <t>Strongly disagree</t>
  </si>
  <si>
    <t>Little confident</t>
  </si>
  <si>
    <t>Understand the relation between security properties and the HLSR</t>
  </si>
  <si>
    <t>Confusing requirements</t>
  </si>
  <si>
    <t xml:space="preserve">User stories more detailed </t>
  </si>
  <si>
    <t>OWASP</t>
  </si>
  <si>
    <t>Data Protection</t>
  </si>
  <si>
    <t>Identify what should be compared</t>
  </si>
  <si>
    <t>Example showing how to fill out the defect reporting form</t>
  </si>
  <si>
    <t>Understand the step by step of the task description</t>
  </si>
  <si>
    <t>Data Validation - Access Control</t>
  </si>
  <si>
    <t>Having a  technique to identify defects</t>
  </si>
  <si>
    <t>A technique to identify defects</t>
  </si>
  <si>
    <t>Indentify security defects early</t>
  </si>
  <si>
    <t>Make the verification more complex</t>
  </si>
  <si>
    <t>Introduce keywords into the HLSR</t>
  </si>
  <si>
    <t>The defect reporting form is confusing</t>
  </si>
  <si>
    <t>The defect reporting from is confusing</t>
  </si>
  <si>
    <t>Modify the desgin of the defect reporting form</t>
  </si>
  <si>
    <t>Strongly Disagree</t>
  </si>
  <si>
    <t>It is easy to fail due to lack of attention</t>
  </si>
  <si>
    <t>Identify defects in the user stories</t>
  </si>
  <si>
    <t>To consider a complete set of HLSR</t>
  </si>
  <si>
    <t>Way of marking the defects (X)</t>
  </si>
  <si>
    <t>Identify that security specifications are ill-defined</t>
  </si>
  <si>
    <t>Verification process more focused on the type of defect</t>
  </si>
  <si>
    <t xml:space="preserve">Lack of security knowledge </t>
  </si>
  <si>
    <t>Linking the security specifications with the HLSR</t>
  </si>
  <si>
    <t>More user stories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</si>
</sst>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0" fillId="0" fontId="1" numFmtId="0" xfId="0" applyFont="1"/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1" fillId="0" fontId="1" numFmtId="0" xfId="0" applyBorder="1" applyFont="1"/>
    <xf borderId="4" fillId="0" fontId="0" numFmtId="0" xfId="0" applyBorder="1" applyFont="1"/>
    <xf borderId="4" fillId="0" fontId="0" numFmtId="0" xfId="0" applyAlignment="1" applyBorder="1" applyFont="1">
      <alignment horizontal="center"/>
    </xf>
    <xf borderId="4" fillId="2" fontId="0" numFmtId="0" xfId="0" applyBorder="1" applyFill="1" applyFont="1"/>
    <xf borderId="4" fillId="3" fontId="0" numFmtId="0" xfId="0" applyBorder="1" applyFill="1" applyFont="1"/>
    <xf borderId="5" fillId="0" fontId="0" numFmtId="0" xfId="0" applyBorder="1" applyFont="1"/>
    <xf borderId="4" fillId="0" fontId="0" numFmtId="20" xfId="0" applyAlignment="1" applyBorder="1" applyFont="1" applyNumberFormat="1">
      <alignment horizontal="center"/>
    </xf>
    <xf borderId="6" fillId="0" fontId="0" numFmtId="0" xfId="0" applyBorder="1" applyFont="1"/>
    <xf borderId="0" fillId="0" fontId="0" numFmtId="20" xfId="0" applyAlignment="1" applyFont="1" applyNumberForma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6.43"/>
    <col customWidth="1" min="2" max="2" width="8.57"/>
    <col customWidth="1" min="3" max="3" width="16.71"/>
    <col customWidth="1" min="4" max="4" width="21.57"/>
    <col customWidth="1" min="5" max="5" width="19.29"/>
    <col customWidth="1" min="6" max="6" width="15.86"/>
    <col customWidth="1" min="7" max="7" width="8.29"/>
    <col customWidth="1" min="8" max="8" width="8.71"/>
    <col customWidth="1" min="9" max="9" width="17.86"/>
    <col customWidth="1" min="10" max="10" width="16.86"/>
    <col customWidth="1" min="11" max="11" width="13.29"/>
    <col customWidth="1" min="12" max="12" width="45.0"/>
    <col customWidth="1" min="13" max="13" width="20.43"/>
    <col customWidth="1" min="14" max="29" width="11.43"/>
    <col customWidth="1" min="30" max="30" width="6.57"/>
    <col customWidth="1" min="31" max="31" width="11.43"/>
    <col customWidth="1" min="32" max="32" width="5.29"/>
    <col customWidth="1" min="33" max="33" width="11.86"/>
    <col customWidth="1" min="34" max="34" width="5.43"/>
    <col customWidth="1" min="35" max="35" width="12.86"/>
    <col customWidth="1" min="36" max="36" width="5.43"/>
    <col customWidth="1" min="37" max="37" width="11.43"/>
    <col customWidth="1" min="38" max="38" width="6.57"/>
    <col customWidth="1" min="39" max="39" width="13.71"/>
    <col customWidth="1" min="40" max="40" width="13.0"/>
    <col customWidth="1" min="41" max="41" width="11.43"/>
    <col customWidth="1" min="42" max="42" width="12.86"/>
    <col customWidth="1" min="43" max="43" width="22.43"/>
    <col customWidth="1" min="44" max="44" width="11.43"/>
  </cols>
  <sheetData>
    <row r="1">
      <c r="A1" s="1"/>
      <c r="E1" s="2" t="s">
        <v>0</v>
      </c>
      <c r="F1" s="3"/>
      <c r="G1" s="3"/>
      <c r="H1" s="3"/>
      <c r="I1" s="3"/>
      <c r="J1" s="3"/>
      <c r="K1" s="4"/>
      <c r="AN1" s="1"/>
    </row>
    <row r="2" ht="16.5" customHeight="1">
      <c r="A2" s="5"/>
      <c r="B2" s="6"/>
      <c r="C2" s="6"/>
      <c r="D2" s="6"/>
      <c r="E2" s="7" t="s">
        <v>1</v>
      </c>
      <c r="F2" s="2" t="s">
        <v>2</v>
      </c>
      <c r="G2" s="3"/>
      <c r="H2" s="3"/>
      <c r="I2" s="3"/>
      <c r="J2" s="3"/>
      <c r="K2" s="4"/>
      <c r="L2" s="2" t="s">
        <v>3</v>
      </c>
      <c r="M2" s="3"/>
      <c r="N2" s="3"/>
      <c r="O2" s="3"/>
      <c r="P2" s="3"/>
      <c r="Q2" s="3"/>
      <c r="R2" s="4"/>
      <c r="S2" s="6" t="s">
        <v>4</v>
      </c>
      <c r="T2" s="2" t="s">
        <v>5</v>
      </c>
      <c r="U2" s="3"/>
      <c r="V2" s="3"/>
      <c r="W2" s="3"/>
      <c r="X2" s="4"/>
      <c r="Z2" s="2" t="s">
        <v>6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4"/>
      <c r="AM2" s="6"/>
      <c r="AN2" s="6"/>
      <c r="AO2" s="6"/>
      <c r="AP2" s="2" t="s">
        <v>7</v>
      </c>
      <c r="AQ2" s="3"/>
      <c r="AR2" s="4"/>
    </row>
    <row r="3">
      <c r="A3" s="5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8" t="s">
        <v>16</v>
      </c>
      <c r="J3" s="8" t="s">
        <v>17</v>
      </c>
      <c r="K3" s="8" t="s">
        <v>18</v>
      </c>
      <c r="L3" s="8" t="s">
        <v>19</v>
      </c>
      <c r="M3" s="8" t="s">
        <v>20</v>
      </c>
      <c r="N3" s="8" t="s">
        <v>21</v>
      </c>
      <c r="O3" s="8" t="s">
        <v>22</v>
      </c>
      <c r="P3" s="9" t="s">
        <v>23</v>
      </c>
      <c r="Q3" s="8" t="s">
        <v>24</v>
      </c>
      <c r="R3" s="8" t="s">
        <v>25</v>
      </c>
      <c r="S3" s="6" t="s">
        <v>4</v>
      </c>
      <c r="T3" s="8" t="s">
        <v>26</v>
      </c>
      <c r="U3" s="8" t="s">
        <v>27</v>
      </c>
      <c r="V3" s="8" t="s">
        <v>28</v>
      </c>
      <c r="W3" s="8" t="s">
        <v>29</v>
      </c>
      <c r="X3" s="8" t="s">
        <v>30</v>
      </c>
      <c r="Y3" t="s">
        <v>4</v>
      </c>
      <c r="Z3" s="7" t="s">
        <v>31</v>
      </c>
      <c r="AA3" s="7" t="s">
        <v>32</v>
      </c>
      <c r="AB3" s="7" t="s">
        <v>33</v>
      </c>
      <c r="AC3" s="7" t="s">
        <v>34</v>
      </c>
      <c r="AD3" s="7" t="s">
        <v>35</v>
      </c>
      <c r="AE3" s="7" t="s">
        <v>36</v>
      </c>
      <c r="AF3" s="7" t="s">
        <v>35</v>
      </c>
      <c r="AG3" s="7" t="s">
        <v>37</v>
      </c>
      <c r="AH3" s="7" t="s">
        <v>35</v>
      </c>
      <c r="AI3" s="7" t="s">
        <v>38</v>
      </c>
      <c r="AJ3" s="7" t="s">
        <v>35</v>
      </c>
      <c r="AK3" s="7" t="s">
        <v>39</v>
      </c>
      <c r="AL3" s="7" t="s">
        <v>35</v>
      </c>
      <c r="AM3" s="6"/>
      <c r="AN3" s="8" t="s">
        <v>40</v>
      </c>
      <c r="AO3" s="6"/>
      <c r="AP3" s="8" t="s">
        <v>34</v>
      </c>
      <c r="AQ3" s="10" t="s">
        <v>41</v>
      </c>
      <c r="AR3" s="10">
        <v>4.0</v>
      </c>
    </row>
    <row r="4">
      <c r="A4" s="11">
        <v>1.0</v>
      </c>
      <c r="B4" s="10">
        <v>2.0</v>
      </c>
      <c r="C4" s="10" t="s">
        <v>42</v>
      </c>
      <c r="D4" s="10" t="s">
        <v>43</v>
      </c>
      <c r="E4" s="10" t="s">
        <v>44</v>
      </c>
      <c r="F4" s="12" t="s">
        <v>45</v>
      </c>
      <c r="G4" s="13">
        <v>3.0</v>
      </c>
      <c r="H4" s="13">
        <v>2.0</v>
      </c>
      <c r="I4" s="12">
        <v>3.0</v>
      </c>
      <c r="J4" s="12">
        <v>4.0</v>
      </c>
      <c r="K4" s="10">
        <v>1.0</v>
      </c>
      <c r="L4" s="10" t="s">
        <v>46</v>
      </c>
      <c r="M4" s="10" t="s">
        <v>47</v>
      </c>
      <c r="N4" s="10" t="s">
        <v>48</v>
      </c>
      <c r="O4" s="10" t="s">
        <v>49</v>
      </c>
      <c r="P4" s="10" t="s">
        <v>50</v>
      </c>
      <c r="Q4" s="10" t="s">
        <v>50</v>
      </c>
      <c r="R4" s="10" t="s">
        <v>50</v>
      </c>
      <c r="S4" s="14" t="s">
        <v>4</v>
      </c>
      <c r="T4" s="10" t="s">
        <v>50</v>
      </c>
      <c r="U4" s="10" t="s">
        <v>50</v>
      </c>
      <c r="V4" s="10" t="s">
        <v>50</v>
      </c>
      <c r="W4" s="10" t="s">
        <v>50</v>
      </c>
      <c r="X4" s="10" t="s">
        <v>50</v>
      </c>
      <c r="Z4" s="15">
        <v>0.6875</v>
      </c>
      <c r="AA4" s="15">
        <v>0.7104166666666667</v>
      </c>
      <c r="AB4" s="15">
        <f t="shared" ref="AB4:AB36" si="1">AA4-Z4</f>
        <v>0.02291666667</v>
      </c>
      <c r="AC4" s="11">
        <v>0.0</v>
      </c>
      <c r="AD4" s="11">
        <f t="shared" ref="AD4:AD36" si="2">(AC4*100)/($AR$3)</f>
        <v>0</v>
      </c>
      <c r="AE4" s="11">
        <v>0.0</v>
      </c>
      <c r="AF4" s="11">
        <f t="shared" ref="AF4:AF36" si="3">AE4*100/$AR$4</f>
        <v>0</v>
      </c>
      <c r="AG4" s="11">
        <v>1.0</v>
      </c>
      <c r="AH4" s="11">
        <f t="shared" ref="AH4:AH36" si="4">AG4*100/$AR$5</f>
        <v>33.33333333</v>
      </c>
      <c r="AI4" s="11">
        <v>0.0</v>
      </c>
      <c r="AJ4" s="11">
        <f t="shared" ref="AJ4:AJ36" si="5">AI4*100/$AR$6</f>
        <v>0</v>
      </c>
      <c r="AK4" s="11">
        <f t="shared" ref="AK4:AK36" si="6">AC4+AE4+AG4+AI4</f>
        <v>1</v>
      </c>
      <c r="AL4" s="11">
        <f t="shared" ref="AL4:AL36" si="7">AK4*100/SUM($AR$3:$AR$6)</f>
        <v>7.692307692</v>
      </c>
      <c r="AN4" s="11">
        <v>3.0</v>
      </c>
      <c r="AP4" s="8" t="s">
        <v>36</v>
      </c>
      <c r="AQ4" s="10" t="s">
        <v>51</v>
      </c>
      <c r="AR4" s="10">
        <v>4.0</v>
      </c>
    </row>
    <row r="5">
      <c r="A5" s="11">
        <v>2.0</v>
      </c>
      <c r="B5" s="10">
        <v>2.0</v>
      </c>
      <c r="C5" s="10" t="s">
        <v>42</v>
      </c>
      <c r="D5" s="10" t="s">
        <v>52</v>
      </c>
      <c r="E5" s="10" t="s">
        <v>44</v>
      </c>
      <c r="F5" s="10" t="s">
        <v>53</v>
      </c>
      <c r="G5" s="13">
        <v>2.0</v>
      </c>
      <c r="H5" s="13">
        <v>2.0</v>
      </c>
      <c r="I5" s="13">
        <v>3.0</v>
      </c>
      <c r="J5" s="13">
        <v>3.0</v>
      </c>
      <c r="K5" s="10">
        <v>1.0</v>
      </c>
      <c r="L5" s="10" t="s">
        <v>54</v>
      </c>
      <c r="M5" s="10" t="s">
        <v>47</v>
      </c>
      <c r="N5" s="10" t="s">
        <v>55</v>
      </c>
      <c r="O5" s="10" t="s">
        <v>44</v>
      </c>
      <c r="P5" s="10" t="s">
        <v>48</v>
      </c>
      <c r="Q5" s="10" t="s">
        <v>56</v>
      </c>
      <c r="R5" s="10" t="s">
        <v>44</v>
      </c>
      <c r="T5" s="10" t="s">
        <v>57</v>
      </c>
      <c r="U5" s="10" t="s">
        <v>58</v>
      </c>
      <c r="V5" s="10" t="s">
        <v>59</v>
      </c>
      <c r="W5" s="10" t="s">
        <v>57</v>
      </c>
      <c r="X5" s="10" t="s">
        <v>57</v>
      </c>
      <c r="Y5" t="s">
        <v>4</v>
      </c>
      <c r="Z5" s="15">
        <v>0.6875</v>
      </c>
      <c r="AA5" s="15">
        <v>0.7118055555555555</v>
      </c>
      <c r="AB5" s="15">
        <f t="shared" si="1"/>
        <v>0.02430555556</v>
      </c>
      <c r="AC5" s="11">
        <v>4.0</v>
      </c>
      <c r="AD5" s="11">
        <f t="shared" si="2"/>
        <v>100</v>
      </c>
      <c r="AE5" s="11">
        <v>2.0</v>
      </c>
      <c r="AF5" s="11">
        <f t="shared" si="3"/>
        <v>50</v>
      </c>
      <c r="AG5" s="11">
        <v>2.0</v>
      </c>
      <c r="AH5" s="11">
        <f t="shared" si="4"/>
        <v>66.66666667</v>
      </c>
      <c r="AI5" s="11">
        <v>2.0</v>
      </c>
      <c r="AJ5" s="11">
        <f t="shared" si="5"/>
        <v>100</v>
      </c>
      <c r="AK5" s="11">
        <f t="shared" si="6"/>
        <v>10</v>
      </c>
      <c r="AL5" s="11">
        <f t="shared" si="7"/>
        <v>76.92307692</v>
      </c>
      <c r="AN5" s="11">
        <v>1.0</v>
      </c>
      <c r="AP5" s="8" t="s">
        <v>37</v>
      </c>
      <c r="AQ5" s="10" t="s">
        <v>60</v>
      </c>
      <c r="AR5" s="10">
        <v>3.0</v>
      </c>
    </row>
    <row r="6">
      <c r="A6" s="11">
        <v>3.0</v>
      </c>
      <c r="B6" s="10">
        <v>2.0</v>
      </c>
      <c r="C6" s="10" t="s">
        <v>42</v>
      </c>
      <c r="D6" s="10" t="s">
        <v>52</v>
      </c>
      <c r="E6" s="10" t="s">
        <v>44</v>
      </c>
      <c r="F6" s="12" t="s">
        <v>61</v>
      </c>
      <c r="G6" s="13">
        <v>4.0</v>
      </c>
      <c r="H6" s="13">
        <v>2.0</v>
      </c>
      <c r="I6" s="12">
        <v>4.0</v>
      </c>
      <c r="J6" s="13">
        <v>2.0</v>
      </c>
      <c r="K6" s="10">
        <v>2.0</v>
      </c>
      <c r="L6" s="10" t="s">
        <v>62</v>
      </c>
      <c r="M6" s="10" t="s">
        <v>47</v>
      </c>
      <c r="N6" s="10" t="s">
        <v>63</v>
      </c>
      <c r="O6" s="10" t="s">
        <v>64</v>
      </c>
      <c r="P6" s="10" t="s">
        <v>65</v>
      </c>
      <c r="Q6" s="10" t="s">
        <v>66</v>
      </c>
      <c r="R6" s="10" t="s">
        <v>67</v>
      </c>
      <c r="S6" s="14" t="s">
        <v>4</v>
      </c>
      <c r="T6" s="10" t="s">
        <v>58</v>
      </c>
      <c r="U6" s="10" t="s">
        <v>58</v>
      </c>
      <c r="V6" s="10" t="s">
        <v>58</v>
      </c>
      <c r="W6" s="10" t="s">
        <v>58</v>
      </c>
      <c r="X6" s="10" t="s">
        <v>58</v>
      </c>
      <c r="Y6" t="s">
        <v>4</v>
      </c>
      <c r="Z6" s="15">
        <v>0.6159722222222223</v>
      </c>
      <c r="AA6" s="15">
        <v>0.6305555555555555</v>
      </c>
      <c r="AB6" s="15">
        <f t="shared" si="1"/>
        <v>0.01458333333</v>
      </c>
      <c r="AC6" s="11">
        <v>4.0</v>
      </c>
      <c r="AD6" s="11">
        <f t="shared" si="2"/>
        <v>100</v>
      </c>
      <c r="AE6" s="11">
        <v>3.0</v>
      </c>
      <c r="AF6" s="11">
        <f t="shared" si="3"/>
        <v>75</v>
      </c>
      <c r="AG6" s="11">
        <v>2.0</v>
      </c>
      <c r="AH6" s="11">
        <f t="shared" si="4"/>
        <v>66.66666667</v>
      </c>
      <c r="AI6" s="11">
        <v>0.0</v>
      </c>
      <c r="AJ6" s="11">
        <f t="shared" si="5"/>
        <v>0</v>
      </c>
      <c r="AK6" s="11">
        <f t="shared" si="6"/>
        <v>9</v>
      </c>
      <c r="AL6" s="11">
        <f t="shared" si="7"/>
        <v>69.23076923</v>
      </c>
      <c r="AN6" s="11">
        <v>7.0</v>
      </c>
      <c r="AP6" s="8" t="s">
        <v>38</v>
      </c>
      <c r="AQ6" s="10" t="s">
        <v>68</v>
      </c>
      <c r="AR6" s="10">
        <v>2.0</v>
      </c>
    </row>
    <row r="7">
      <c r="A7" s="11">
        <v>4.0</v>
      </c>
      <c r="B7" s="10">
        <v>2.0</v>
      </c>
      <c r="C7" s="10" t="s">
        <v>42</v>
      </c>
      <c r="D7" s="10" t="s">
        <v>52</v>
      </c>
      <c r="E7" s="10" t="s">
        <v>44</v>
      </c>
      <c r="F7" s="10" t="s">
        <v>44</v>
      </c>
      <c r="G7" s="13">
        <v>4.0</v>
      </c>
      <c r="H7" s="13">
        <v>2.0</v>
      </c>
      <c r="I7" s="13">
        <v>1.0</v>
      </c>
      <c r="J7" s="13">
        <v>1.0</v>
      </c>
      <c r="K7" s="10">
        <v>1.0</v>
      </c>
      <c r="L7" s="10" t="s">
        <v>54</v>
      </c>
      <c r="M7" s="10" t="s">
        <v>47</v>
      </c>
      <c r="N7" s="10" t="s">
        <v>55</v>
      </c>
      <c r="O7" s="10" t="s">
        <v>69</v>
      </c>
      <c r="P7" s="10" t="s">
        <v>70</v>
      </c>
      <c r="Q7" s="10" t="s">
        <v>44</v>
      </c>
      <c r="R7" s="10" t="s">
        <v>69</v>
      </c>
      <c r="S7" s="14" t="s">
        <v>4</v>
      </c>
      <c r="T7" s="10" t="s">
        <v>58</v>
      </c>
      <c r="U7" s="10" t="s">
        <v>58</v>
      </c>
      <c r="V7" s="10" t="s">
        <v>58</v>
      </c>
      <c r="W7" s="10" t="s">
        <v>58</v>
      </c>
      <c r="X7" s="10" t="s">
        <v>57</v>
      </c>
      <c r="Y7" s="16" t="s">
        <v>4</v>
      </c>
      <c r="Z7" s="15">
        <v>0.6944444444444445</v>
      </c>
      <c r="AA7" s="15">
        <v>0.7083333333333334</v>
      </c>
      <c r="AB7" s="15">
        <f t="shared" si="1"/>
        <v>0.01388888889</v>
      </c>
      <c r="AC7" s="11">
        <v>4.0</v>
      </c>
      <c r="AD7" s="11">
        <f t="shared" si="2"/>
        <v>100</v>
      </c>
      <c r="AE7" s="11">
        <v>3.0</v>
      </c>
      <c r="AF7" s="11">
        <f t="shared" si="3"/>
        <v>75</v>
      </c>
      <c r="AG7" s="11">
        <v>2.0</v>
      </c>
      <c r="AH7" s="11">
        <f t="shared" si="4"/>
        <v>66.66666667</v>
      </c>
      <c r="AI7" s="11">
        <v>0.0</v>
      </c>
      <c r="AJ7" s="11">
        <f t="shared" si="5"/>
        <v>0</v>
      </c>
      <c r="AK7" s="11">
        <f t="shared" si="6"/>
        <v>9</v>
      </c>
      <c r="AL7" s="11">
        <f t="shared" si="7"/>
        <v>69.23076923</v>
      </c>
      <c r="AN7" s="11">
        <v>4.0</v>
      </c>
    </row>
    <row r="8">
      <c r="A8" s="11">
        <v>5.0</v>
      </c>
      <c r="B8" s="10">
        <v>2.0</v>
      </c>
      <c r="C8" s="10" t="s">
        <v>42</v>
      </c>
      <c r="D8" s="10" t="s">
        <v>43</v>
      </c>
      <c r="E8" s="10" t="s">
        <v>44</v>
      </c>
      <c r="F8" s="10" t="s">
        <v>44</v>
      </c>
      <c r="G8" s="13">
        <v>4.0</v>
      </c>
      <c r="H8" s="13">
        <v>1.0</v>
      </c>
      <c r="I8" s="13">
        <v>2.0</v>
      </c>
      <c r="J8" s="13">
        <v>2.0</v>
      </c>
      <c r="K8" s="10">
        <v>2.0</v>
      </c>
      <c r="L8" s="10" t="s">
        <v>62</v>
      </c>
      <c r="M8" s="10" t="s">
        <v>47</v>
      </c>
      <c r="N8" s="10" t="s">
        <v>48</v>
      </c>
      <c r="O8" s="10" t="s">
        <v>64</v>
      </c>
      <c r="P8" s="10" t="s">
        <v>50</v>
      </c>
      <c r="Q8" s="10" t="s">
        <v>50</v>
      </c>
      <c r="R8" s="10" t="s">
        <v>50</v>
      </c>
      <c r="S8" s="14" t="s">
        <v>4</v>
      </c>
      <c r="T8" s="10" t="s">
        <v>50</v>
      </c>
      <c r="U8" s="10" t="s">
        <v>50</v>
      </c>
      <c r="V8" s="10" t="s">
        <v>50</v>
      </c>
      <c r="W8" s="10" t="s">
        <v>50</v>
      </c>
      <c r="X8" s="10" t="s">
        <v>50</v>
      </c>
      <c r="Z8" s="15">
        <v>0.6875</v>
      </c>
      <c r="AA8" s="15">
        <v>0.7222222222222222</v>
      </c>
      <c r="AB8" s="15">
        <f t="shared" si="1"/>
        <v>0.03472222222</v>
      </c>
      <c r="AC8" s="11">
        <v>0.0</v>
      </c>
      <c r="AD8" s="11">
        <f t="shared" si="2"/>
        <v>0</v>
      </c>
      <c r="AE8" s="11">
        <v>0.0</v>
      </c>
      <c r="AF8" s="11">
        <f t="shared" si="3"/>
        <v>0</v>
      </c>
      <c r="AG8" s="11">
        <v>2.0</v>
      </c>
      <c r="AH8" s="11">
        <f t="shared" si="4"/>
        <v>66.66666667</v>
      </c>
      <c r="AI8" s="11">
        <v>0.0</v>
      </c>
      <c r="AJ8" s="11">
        <f t="shared" si="5"/>
        <v>0</v>
      </c>
      <c r="AK8" s="11">
        <f t="shared" si="6"/>
        <v>2</v>
      </c>
      <c r="AL8" s="11">
        <f t="shared" si="7"/>
        <v>15.38461538</v>
      </c>
      <c r="AN8" s="11">
        <v>16.0</v>
      </c>
    </row>
    <row r="9">
      <c r="A9" s="11">
        <v>6.0</v>
      </c>
      <c r="B9" s="10">
        <v>2.0</v>
      </c>
      <c r="C9" s="10" t="s">
        <v>42</v>
      </c>
      <c r="D9" s="10" t="s">
        <v>52</v>
      </c>
      <c r="E9" s="10" t="s">
        <v>44</v>
      </c>
      <c r="F9" s="12" t="s">
        <v>71</v>
      </c>
      <c r="G9" s="13">
        <v>4.0</v>
      </c>
      <c r="H9" s="13">
        <v>3.0</v>
      </c>
      <c r="I9" s="12">
        <v>4.0</v>
      </c>
      <c r="J9" s="12">
        <v>4.0</v>
      </c>
      <c r="K9" s="10">
        <v>5.0</v>
      </c>
      <c r="L9" s="10" t="s">
        <v>54</v>
      </c>
      <c r="M9" s="10" t="s">
        <v>47</v>
      </c>
      <c r="N9" s="10" t="s">
        <v>55</v>
      </c>
      <c r="O9" s="10" t="s">
        <v>72</v>
      </c>
      <c r="P9" s="10" t="s">
        <v>73</v>
      </c>
      <c r="Q9" s="10" t="s">
        <v>74</v>
      </c>
      <c r="R9" s="10" t="s">
        <v>75</v>
      </c>
      <c r="S9" s="14" t="s">
        <v>4</v>
      </c>
      <c r="T9" s="10" t="s">
        <v>58</v>
      </c>
      <c r="U9" s="10" t="s">
        <v>57</v>
      </c>
      <c r="V9" s="10" t="s">
        <v>57</v>
      </c>
      <c r="W9" s="10" t="s">
        <v>57</v>
      </c>
      <c r="X9" s="10" t="s">
        <v>57</v>
      </c>
      <c r="Y9" t="s">
        <v>4</v>
      </c>
      <c r="Z9" s="15">
        <v>0.6930555555555555</v>
      </c>
      <c r="AA9" s="15">
        <v>0.71875</v>
      </c>
      <c r="AB9" s="15">
        <f t="shared" si="1"/>
        <v>0.02569444444</v>
      </c>
      <c r="AC9" s="11">
        <v>4.0</v>
      </c>
      <c r="AD9" s="11">
        <f t="shared" si="2"/>
        <v>100</v>
      </c>
      <c r="AE9" s="11">
        <v>1.0</v>
      </c>
      <c r="AF9" s="11">
        <f t="shared" si="3"/>
        <v>25</v>
      </c>
      <c r="AG9" s="11">
        <v>2.0</v>
      </c>
      <c r="AH9" s="11">
        <f t="shared" si="4"/>
        <v>66.66666667</v>
      </c>
      <c r="AI9" s="11">
        <v>1.0</v>
      </c>
      <c r="AJ9" s="11">
        <f t="shared" si="5"/>
        <v>50</v>
      </c>
      <c r="AK9" s="11">
        <f t="shared" si="6"/>
        <v>8</v>
      </c>
      <c r="AL9" s="11">
        <f t="shared" si="7"/>
        <v>61.53846154</v>
      </c>
      <c r="AN9" s="11">
        <v>6.0</v>
      </c>
    </row>
    <row r="10">
      <c r="A10" s="11">
        <v>7.0</v>
      </c>
      <c r="B10" s="10">
        <v>2.0</v>
      </c>
      <c r="C10" s="10" t="s">
        <v>42</v>
      </c>
      <c r="D10" s="10" t="s">
        <v>43</v>
      </c>
      <c r="E10" s="10" t="s">
        <v>76</v>
      </c>
      <c r="F10" s="10" t="s">
        <v>44</v>
      </c>
      <c r="G10" s="13">
        <v>2.0</v>
      </c>
      <c r="H10" s="13">
        <v>2.0</v>
      </c>
      <c r="I10" s="13">
        <v>2.0</v>
      </c>
      <c r="J10" s="13">
        <v>3.0</v>
      </c>
      <c r="K10" s="10">
        <v>3.0</v>
      </c>
      <c r="L10" s="10" t="s">
        <v>62</v>
      </c>
      <c r="M10" s="10" t="s">
        <v>47</v>
      </c>
      <c r="N10" s="10" t="s">
        <v>63</v>
      </c>
      <c r="O10" s="10" t="s">
        <v>77</v>
      </c>
      <c r="P10" s="10" t="s">
        <v>50</v>
      </c>
      <c r="Q10" s="10" t="s">
        <v>50</v>
      </c>
      <c r="R10" s="10" t="s">
        <v>50</v>
      </c>
      <c r="T10" s="10" t="s">
        <v>50</v>
      </c>
      <c r="U10" s="10" t="s">
        <v>50</v>
      </c>
      <c r="V10" s="10" t="s">
        <v>50</v>
      </c>
      <c r="W10" s="10" t="s">
        <v>50</v>
      </c>
      <c r="X10" s="10" t="s">
        <v>50</v>
      </c>
      <c r="Z10" s="15">
        <v>0.6875</v>
      </c>
      <c r="AA10" s="15">
        <v>0.7291666666666666</v>
      </c>
      <c r="AB10" s="15">
        <f t="shared" si="1"/>
        <v>0.04166666667</v>
      </c>
      <c r="AC10" s="11">
        <v>0.0</v>
      </c>
      <c r="AD10" s="11">
        <f t="shared" si="2"/>
        <v>0</v>
      </c>
      <c r="AE10" s="11">
        <v>3.0</v>
      </c>
      <c r="AF10" s="11">
        <f t="shared" si="3"/>
        <v>75</v>
      </c>
      <c r="AG10" s="11">
        <v>2.0</v>
      </c>
      <c r="AH10" s="11">
        <f t="shared" si="4"/>
        <v>66.66666667</v>
      </c>
      <c r="AI10" s="11">
        <v>1.0</v>
      </c>
      <c r="AJ10" s="11">
        <f t="shared" si="5"/>
        <v>50</v>
      </c>
      <c r="AK10" s="11">
        <f t="shared" si="6"/>
        <v>6</v>
      </c>
      <c r="AL10" s="11">
        <f t="shared" si="7"/>
        <v>46.15384615</v>
      </c>
      <c r="AN10" s="11">
        <v>0.0</v>
      </c>
    </row>
    <row r="11">
      <c r="A11" s="11">
        <v>8.0</v>
      </c>
      <c r="B11" s="10">
        <v>2.0</v>
      </c>
      <c r="C11" s="10" t="s">
        <v>42</v>
      </c>
      <c r="D11" s="10" t="s">
        <v>43</v>
      </c>
      <c r="E11" s="10" t="s">
        <v>44</v>
      </c>
      <c r="F11" s="12" t="s">
        <v>53</v>
      </c>
      <c r="G11" s="13">
        <v>5.0</v>
      </c>
      <c r="H11" s="13">
        <v>5.0</v>
      </c>
      <c r="I11" s="12">
        <v>2.0</v>
      </c>
      <c r="J11" s="12">
        <v>2.0</v>
      </c>
      <c r="K11" s="10">
        <v>2.0</v>
      </c>
      <c r="L11" s="10" t="s">
        <v>62</v>
      </c>
      <c r="M11" s="10" t="s">
        <v>47</v>
      </c>
      <c r="N11" s="10" t="s">
        <v>78</v>
      </c>
      <c r="O11" s="10" t="s">
        <v>64</v>
      </c>
      <c r="P11" s="10" t="s">
        <v>50</v>
      </c>
      <c r="Q11" s="10" t="s">
        <v>50</v>
      </c>
      <c r="R11" s="10" t="s">
        <v>50</v>
      </c>
      <c r="T11" s="10" t="s">
        <v>50</v>
      </c>
      <c r="U11" s="10" t="s">
        <v>50</v>
      </c>
      <c r="V11" s="10" t="s">
        <v>50</v>
      </c>
      <c r="W11" s="10" t="s">
        <v>50</v>
      </c>
      <c r="X11" s="10" t="s">
        <v>50</v>
      </c>
      <c r="Z11" s="15">
        <v>0.6875</v>
      </c>
      <c r="AA11" s="15">
        <v>0.7152777777777778</v>
      </c>
      <c r="AB11" s="15">
        <f t="shared" si="1"/>
        <v>0.02777777778</v>
      </c>
      <c r="AC11" s="11">
        <v>1.0</v>
      </c>
      <c r="AD11" s="11">
        <f t="shared" si="2"/>
        <v>25</v>
      </c>
      <c r="AE11" s="11">
        <v>1.0</v>
      </c>
      <c r="AF11" s="11">
        <f t="shared" si="3"/>
        <v>25</v>
      </c>
      <c r="AG11" s="11">
        <v>1.0</v>
      </c>
      <c r="AH11" s="11">
        <f t="shared" si="4"/>
        <v>33.33333333</v>
      </c>
      <c r="AI11" s="11">
        <v>1.0</v>
      </c>
      <c r="AJ11" s="11">
        <f t="shared" si="5"/>
        <v>50</v>
      </c>
      <c r="AK11" s="11">
        <f t="shared" si="6"/>
        <v>4</v>
      </c>
      <c r="AL11" s="11">
        <f t="shared" si="7"/>
        <v>30.76923077</v>
      </c>
      <c r="AN11" s="11">
        <v>2.0</v>
      </c>
    </row>
    <row r="12">
      <c r="A12" s="11">
        <v>9.0</v>
      </c>
      <c r="B12" s="10">
        <v>1.0</v>
      </c>
      <c r="C12" s="10" t="s">
        <v>79</v>
      </c>
      <c r="D12" s="10" t="s">
        <v>52</v>
      </c>
      <c r="E12" s="10" t="s">
        <v>44</v>
      </c>
      <c r="F12" s="10" t="s">
        <v>44</v>
      </c>
      <c r="G12" s="13">
        <v>3.0</v>
      </c>
      <c r="H12" s="13">
        <v>3.0</v>
      </c>
      <c r="I12" s="13">
        <v>1.0</v>
      </c>
      <c r="J12" s="13">
        <v>1.0</v>
      </c>
      <c r="K12" s="10">
        <v>2.0</v>
      </c>
      <c r="L12" s="10" t="s">
        <v>54</v>
      </c>
      <c r="M12" s="10" t="s">
        <v>80</v>
      </c>
      <c r="N12" s="10" t="s">
        <v>81</v>
      </c>
      <c r="O12" s="10" t="s">
        <v>69</v>
      </c>
      <c r="P12" s="10" t="s">
        <v>48</v>
      </c>
      <c r="Q12" s="10" t="s">
        <v>44</v>
      </c>
      <c r="R12" s="10" t="s">
        <v>44</v>
      </c>
      <c r="T12" s="10" t="s">
        <v>57</v>
      </c>
      <c r="U12" s="10" t="s">
        <v>57</v>
      </c>
      <c r="V12" s="10" t="s">
        <v>82</v>
      </c>
      <c r="W12" s="10" t="s">
        <v>57</v>
      </c>
      <c r="X12" s="10" t="s">
        <v>57</v>
      </c>
      <c r="Y12" t="s">
        <v>4</v>
      </c>
      <c r="Z12" s="15">
        <v>0.7361111111111112</v>
      </c>
      <c r="AA12" s="15">
        <v>0.7743055555555555</v>
      </c>
      <c r="AB12" s="15">
        <f t="shared" si="1"/>
        <v>0.03819444444</v>
      </c>
      <c r="AC12" s="11">
        <v>4.0</v>
      </c>
      <c r="AD12" s="11">
        <f t="shared" si="2"/>
        <v>100</v>
      </c>
      <c r="AE12" s="11">
        <v>2.0</v>
      </c>
      <c r="AF12" s="11">
        <f t="shared" si="3"/>
        <v>50</v>
      </c>
      <c r="AG12" s="11">
        <v>1.0</v>
      </c>
      <c r="AH12" s="11">
        <f t="shared" si="4"/>
        <v>33.33333333</v>
      </c>
      <c r="AI12" s="11">
        <v>0.0</v>
      </c>
      <c r="AJ12" s="11">
        <f t="shared" si="5"/>
        <v>0</v>
      </c>
      <c r="AK12" s="11">
        <f t="shared" si="6"/>
        <v>7</v>
      </c>
      <c r="AL12" s="11">
        <f t="shared" si="7"/>
        <v>53.84615385</v>
      </c>
      <c r="AN12" s="11">
        <v>2.0</v>
      </c>
    </row>
    <row r="13">
      <c r="A13" s="11">
        <v>10.0</v>
      </c>
      <c r="B13" s="10">
        <v>1.0</v>
      </c>
      <c r="C13" s="10" t="s">
        <v>79</v>
      </c>
      <c r="D13" s="10" t="s">
        <v>52</v>
      </c>
      <c r="E13" s="10" t="s">
        <v>44</v>
      </c>
      <c r="F13" s="10" t="s">
        <v>44</v>
      </c>
      <c r="G13" s="13">
        <v>2.0</v>
      </c>
      <c r="H13" s="13">
        <v>1.0</v>
      </c>
      <c r="I13" s="13">
        <v>1.0</v>
      </c>
      <c r="J13" s="13">
        <v>1.0</v>
      </c>
      <c r="K13" s="10">
        <v>2.0</v>
      </c>
      <c r="L13" s="10" t="s">
        <v>62</v>
      </c>
      <c r="M13" s="10" t="s">
        <v>83</v>
      </c>
      <c r="N13" s="10" t="s">
        <v>84</v>
      </c>
      <c r="O13" s="10" t="s">
        <v>64</v>
      </c>
      <c r="P13" s="10" t="s">
        <v>48</v>
      </c>
      <c r="Q13" s="10" t="s">
        <v>85</v>
      </c>
      <c r="R13" s="10" t="s">
        <v>86</v>
      </c>
      <c r="S13" s="14" t="s">
        <v>4</v>
      </c>
      <c r="T13" s="10" t="s">
        <v>59</v>
      </c>
      <c r="U13" s="10" t="s">
        <v>57</v>
      </c>
      <c r="V13" s="10" t="s">
        <v>57</v>
      </c>
      <c r="W13" s="10" t="s">
        <v>57</v>
      </c>
      <c r="X13" s="10" t="s">
        <v>57</v>
      </c>
      <c r="Y13" t="s">
        <v>4</v>
      </c>
      <c r="Z13" s="15">
        <v>0.7361111111111112</v>
      </c>
      <c r="AA13" s="15">
        <v>0.7777777777777778</v>
      </c>
      <c r="AB13" s="15">
        <f t="shared" si="1"/>
        <v>0.04166666667</v>
      </c>
      <c r="AC13" s="11">
        <v>4.0</v>
      </c>
      <c r="AD13" s="11">
        <f t="shared" si="2"/>
        <v>100</v>
      </c>
      <c r="AE13" s="11">
        <v>1.0</v>
      </c>
      <c r="AF13" s="11">
        <f t="shared" si="3"/>
        <v>25</v>
      </c>
      <c r="AG13" s="11">
        <v>1.0</v>
      </c>
      <c r="AH13" s="11">
        <f t="shared" si="4"/>
        <v>33.33333333</v>
      </c>
      <c r="AI13" s="11">
        <v>0.0</v>
      </c>
      <c r="AJ13" s="11">
        <f t="shared" si="5"/>
        <v>0</v>
      </c>
      <c r="AK13" s="11">
        <f t="shared" si="6"/>
        <v>6</v>
      </c>
      <c r="AL13" s="11">
        <f t="shared" si="7"/>
        <v>46.15384615</v>
      </c>
      <c r="AN13" s="11">
        <v>3.0</v>
      </c>
    </row>
    <row r="14">
      <c r="A14" s="11">
        <v>11.0</v>
      </c>
      <c r="B14" s="10">
        <v>1.0</v>
      </c>
      <c r="C14" s="10" t="s">
        <v>79</v>
      </c>
      <c r="D14" s="10" t="s">
        <v>52</v>
      </c>
      <c r="E14" s="12" t="s">
        <v>87</v>
      </c>
      <c r="F14" s="12" t="s">
        <v>88</v>
      </c>
      <c r="G14" s="13">
        <v>4.0</v>
      </c>
      <c r="H14" s="13">
        <v>4.0</v>
      </c>
      <c r="I14" s="12">
        <v>4.0</v>
      </c>
      <c r="J14" s="12">
        <v>4.0</v>
      </c>
      <c r="K14" s="10">
        <v>2.0</v>
      </c>
      <c r="L14" s="10" t="s">
        <v>62</v>
      </c>
      <c r="M14" s="10" t="s">
        <v>83</v>
      </c>
      <c r="N14" s="10" t="s">
        <v>89</v>
      </c>
      <c r="O14" s="10" t="s">
        <v>90</v>
      </c>
      <c r="P14" s="10" t="s">
        <v>48</v>
      </c>
      <c r="Q14" s="10" t="s">
        <v>91</v>
      </c>
      <c r="R14" s="10" t="s">
        <v>44</v>
      </c>
      <c r="S14" s="14" t="s">
        <v>4</v>
      </c>
      <c r="T14" s="10" t="s">
        <v>82</v>
      </c>
      <c r="U14" s="10" t="s">
        <v>57</v>
      </c>
      <c r="V14" s="10" t="s">
        <v>57</v>
      </c>
      <c r="W14" s="10" t="s">
        <v>57</v>
      </c>
      <c r="X14" s="10" t="s">
        <v>58</v>
      </c>
      <c r="Y14" t="s">
        <v>4</v>
      </c>
      <c r="Z14" s="15">
        <v>0.7361111111111112</v>
      </c>
      <c r="AA14" s="15">
        <v>0.7694444444444444</v>
      </c>
      <c r="AB14" s="15">
        <f t="shared" si="1"/>
        <v>0.03333333333</v>
      </c>
      <c r="AC14" s="11">
        <v>4.0</v>
      </c>
      <c r="AD14" s="11">
        <f t="shared" si="2"/>
        <v>100</v>
      </c>
      <c r="AE14" s="11">
        <v>0.0</v>
      </c>
      <c r="AF14" s="11">
        <f t="shared" si="3"/>
        <v>0</v>
      </c>
      <c r="AG14" s="11">
        <v>0.0</v>
      </c>
      <c r="AH14" s="11">
        <f t="shared" si="4"/>
        <v>0</v>
      </c>
      <c r="AI14" s="11">
        <v>0.0</v>
      </c>
      <c r="AJ14" s="11">
        <f t="shared" si="5"/>
        <v>0</v>
      </c>
      <c r="AK14" s="11">
        <f t="shared" si="6"/>
        <v>4</v>
      </c>
      <c r="AL14" s="11">
        <f t="shared" si="7"/>
        <v>30.76923077</v>
      </c>
      <c r="AN14" s="11">
        <v>5.0</v>
      </c>
    </row>
    <row r="15">
      <c r="A15" s="11">
        <v>12.0</v>
      </c>
      <c r="B15" s="10">
        <v>1.0</v>
      </c>
      <c r="C15" s="10" t="s">
        <v>79</v>
      </c>
      <c r="D15" s="10" t="s">
        <v>43</v>
      </c>
      <c r="E15" s="12" t="s">
        <v>87</v>
      </c>
      <c r="F15" s="12" t="s">
        <v>92</v>
      </c>
      <c r="G15" s="13">
        <v>1.0</v>
      </c>
      <c r="H15" s="13">
        <v>1.0</v>
      </c>
      <c r="I15" s="12">
        <v>4.0</v>
      </c>
      <c r="J15" s="12">
        <v>3.0</v>
      </c>
      <c r="K15" s="10">
        <v>2.0</v>
      </c>
      <c r="L15" s="10" t="s">
        <v>62</v>
      </c>
      <c r="M15" s="10" t="s">
        <v>83</v>
      </c>
      <c r="N15" s="10" t="s">
        <v>63</v>
      </c>
      <c r="O15" s="10" t="s">
        <v>77</v>
      </c>
      <c r="P15" s="10" t="s">
        <v>50</v>
      </c>
      <c r="Q15" s="10" t="s">
        <v>50</v>
      </c>
      <c r="R15" s="10" t="s">
        <v>50</v>
      </c>
      <c r="T15" s="10" t="s">
        <v>50</v>
      </c>
      <c r="U15" s="10" t="s">
        <v>50</v>
      </c>
      <c r="V15" s="10" t="s">
        <v>50</v>
      </c>
      <c r="W15" s="10" t="s">
        <v>50</v>
      </c>
      <c r="X15" s="10" t="s">
        <v>50</v>
      </c>
      <c r="Z15" s="15">
        <v>0.7361111111111112</v>
      </c>
      <c r="AA15" s="15">
        <v>0.7708333333333334</v>
      </c>
      <c r="AB15" s="15">
        <f t="shared" si="1"/>
        <v>0.03472222222</v>
      </c>
      <c r="AC15" s="11">
        <v>3.0</v>
      </c>
      <c r="AD15" s="11">
        <f t="shared" si="2"/>
        <v>75</v>
      </c>
      <c r="AE15" s="11">
        <v>1.0</v>
      </c>
      <c r="AF15" s="11">
        <f t="shared" si="3"/>
        <v>25</v>
      </c>
      <c r="AG15" s="11">
        <v>0.0</v>
      </c>
      <c r="AH15" s="11">
        <f t="shared" si="4"/>
        <v>0</v>
      </c>
      <c r="AI15" s="11">
        <v>0.0</v>
      </c>
      <c r="AJ15" s="11">
        <f t="shared" si="5"/>
        <v>0</v>
      </c>
      <c r="AK15" s="11">
        <f t="shared" si="6"/>
        <v>4</v>
      </c>
      <c r="AL15" s="11">
        <f t="shared" si="7"/>
        <v>30.76923077</v>
      </c>
      <c r="AN15" s="11">
        <v>5.0</v>
      </c>
    </row>
    <row r="16">
      <c r="A16" s="11">
        <v>13.0</v>
      </c>
      <c r="B16" s="10">
        <v>1.0</v>
      </c>
      <c r="C16" s="10" t="s">
        <v>79</v>
      </c>
      <c r="D16" s="10" t="s">
        <v>43</v>
      </c>
      <c r="E16" s="10" t="s">
        <v>44</v>
      </c>
      <c r="F16" s="10" t="s">
        <v>44</v>
      </c>
      <c r="G16" s="13">
        <v>5.0</v>
      </c>
      <c r="H16" s="13">
        <v>2.0</v>
      </c>
      <c r="I16" s="13">
        <v>4.0</v>
      </c>
      <c r="J16" s="13">
        <v>4.0</v>
      </c>
      <c r="K16" s="10">
        <v>2.0</v>
      </c>
      <c r="L16" s="10" t="s">
        <v>62</v>
      </c>
      <c r="M16" s="10" t="s">
        <v>83</v>
      </c>
      <c r="N16" s="10" t="s">
        <v>55</v>
      </c>
      <c r="O16" s="10" t="s">
        <v>93</v>
      </c>
      <c r="P16" s="10" t="s">
        <v>50</v>
      </c>
      <c r="Q16" s="10" t="s">
        <v>50</v>
      </c>
      <c r="R16" s="10" t="s">
        <v>50</v>
      </c>
      <c r="T16" s="10" t="s">
        <v>50</v>
      </c>
      <c r="U16" s="10" t="s">
        <v>50</v>
      </c>
      <c r="V16" s="10" t="s">
        <v>50</v>
      </c>
      <c r="W16" s="10" t="s">
        <v>50</v>
      </c>
      <c r="X16" s="10" t="s">
        <v>50</v>
      </c>
      <c r="Z16" s="15">
        <v>0.7374999999999999</v>
      </c>
      <c r="AA16" s="15">
        <v>0.7638888888888888</v>
      </c>
      <c r="AB16" s="15">
        <f t="shared" si="1"/>
        <v>0.02638888889</v>
      </c>
      <c r="AC16" s="11">
        <v>3.0</v>
      </c>
      <c r="AD16" s="11">
        <f t="shared" si="2"/>
        <v>75</v>
      </c>
      <c r="AE16" s="11">
        <v>1.0</v>
      </c>
      <c r="AF16" s="11">
        <f t="shared" si="3"/>
        <v>25</v>
      </c>
      <c r="AG16" s="11">
        <v>3.0</v>
      </c>
      <c r="AH16" s="11">
        <f t="shared" si="4"/>
        <v>100</v>
      </c>
      <c r="AI16" s="11">
        <v>0.0</v>
      </c>
      <c r="AJ16" s="11">
        <f t="shared" si="5"/>
        <v>0</v>
      </c>
      <c r="AK16" s="11">
        <f t="shared" si="6"/>
        <v>7</v>
      </c>
      <c r="AL16" s="11">
        <f t="shared" si="7"/>
        <v>53.84615385</v>
      </c>
      <c r="AN16" s="11">
        <v>4.0</v>
      </c>
    </row>
    <row r="17">
      <c r="A17" s="11">
        <v>14.0</v>
      </c>
      <c r="B17" s="10">
        <v>1.0</v>
      </c>
      <c r="C17" s="10" t="s">
        <v>79</v>
      </c>
      <c r="D17" s="10" t="s">
        <v>43</v>
      </c>
      <c r="E17" s="10" t="s">
        <v>44</v>
      </c>
      <c r="F17" s="10" t="s">
        <v>44</v>
      </c>
      <c r="G17" s="13">
        <v>2.0</v>
      </c>
      <c r="H17" s="13">
        <v>2.0</v>
      </c>
      <c r="I17" s="13">
        <v>2.0</v>
      </c>
      <c r="J17" s="13">
        <v>1.0</v>
      </c>
      <c r="K17" s="10">
        <v>2.0</v>
      </c>
      <c r="L17" s="10" t="s">
        <v>62</v>
      </c>
      <c r="M17" s="10" t="s">
        <v>80</v>
      </c>
      <c r="N17" s="10" t="s">
        <v>78</v>
      </c>
      <c r="O17" s="10" t="s">
        <v>94</v>
      </c>
      <c r="P17" s="10" t="s">
        <v>50</v>
      </c>
      <c r="Q17" s="10" t="s">
        <v>50</v>
      </c>
      <c r="R17" s="10" t="s">
        <v>50</v>
      </c>
      <c r="T17" s="10" t="s">
        <v>50</v>
      </c>
      <c r="U17" s="10" t="s">
        <v>50</v>
      </c>
      <c r="V17" s="10" t="s">
        <v>50</v>
      </c>
      <c r="W17" s="10" t="s">
        <v>50</v>
      </c>
      <c r="X17" s="10" t="s">
        <v>50</v>
      </c>
      <c r="Z17" s="15">
        <v>0.7361111111111112</v>
      </c>
      <c r="AA17" s="15">
        <v>0.7666666666666666</v>
      </c>
      <c r="AB17" s="15">
        <f t="shared" si="1"/>
        <v>0.03055555556</v>
      </c>
      <c r="AC17" s="11">
        <v>2.0</v>
      </c>
      <c r="AD17" s="11">
        <f t="shared" si="2"/>
        <v>50</v>
      </c>
      <c r="AE17" s="11">
        <v>1.0</v>
      </c>
      <c r="AF17" s="11">
        <f t="shared" si="3"/>
        <v>25</v>
      </c>
      <c r="AG17" s="11">
        <v>0.0</v>
      </c>
      <c r="AH17" s="11">
        <f t="shared" si="4"/>
        <v>0</v>
      </c>
      <c r="AI17" s="11">
        <v>0.0</v>
      </c>
      <c r="AJ17" s="11">
        <f t="shared" si="5"/>
        <v>0</v>
      </c>
      <c r="AK17" s="11">
        <f t="shared" si="6"/>
        <v>3</v>
      </c>
      <c r="AL17" s="11">
        <f t="shared" si="7"/>
        <v>23.07692308</v>
      </c>
      <c r="AN17" s="11">
        <v>3.0</v>
      </c>
    </row>
    <row r="18">
      <c r="A18" s="11">
        <v>15.0</v>
      </c>
      <c r="B18" s="10">
        <v>1.0</v>
      </c>
      <c r="C18" s="10" t="s">
        <v>79</v>
      </c>
      <c r="D18" s="10" t="s">
        <v>52</v>
      </c>
      <c r="E18" s="10" t="s">
        <v>44</v>
      </c>
      <c r="F18" s="10" t="s">
        <v>44</v>
      </c>
      <c r="G18" s="13">
        <v>2.0</v>
      </c>
      <c r="H18" s="13">
        <v>2.0</v>
      </c>
      <c r="I18" s="13">
        <v>3.0</v>
      </c>
      <c r="J18" s="13">
        <v>3.0</v>
      </c>
      <c r="K18" s="10">
        <v>3.0</v>
      </c>
      <c r="L18" s="10" t="s">
        <v>54</v>
      </c>
      <c r="M18" s="10" t="s">
        <v>47</v>
      </c>
      <c r="N18" s="10" t="s">
        <v>78</v>
      </c>
      <c r="O18" s="10" t="s">
        <v>64</v>
      </c>
      <c r="P18" s="10" t="s">
        <v>95</v>
      </c>
      <c r="Q18" s="10" t="s">
        <v>96</v>
      </c>
      <c r="R18" s="10" t="s">
        <v>97</v>
      </c>
      <c r="S18" s="16" t="s">
        <v>4</v>
      </c>
      <c r="T18" s="10" t="s">
        <v>57</v>
      </c>
      <c r="U18" s="10" t="s">
        <v>58</v>
      </c>
      <c r="V18" s="10" t="s">
        <v>58</v>
      </c>
      <c r="W18" s="10" t="s">
        <v>58</v>
      </c>
      <c r="X18" s="10" t="s">
        <v>57</v>
      </c>
      <c r="Y18" t="s">
        <v>4</v>
      </c>
      <c r="Z18" s="15">
        <v>0.7361111111111112</v>
      </c>
      <c r="AA18" s="15">
        <v>0.7638888888888888</v>
      </c>
      <c r="AB18" s="15">
        <f t="shared" si="1"/>
        <v>0.02777777778</v>
      </c>
      <c r="AC18" s="11">
        <v>3.0</v>
      </c>
      <c r="AD18" s="11">
        <f t="shared" si="2"/>
        <v>75</v>
      </c>
      <c r="AE18" s="11">
        <v>1.0</v>
      </c>
      <c r="AF18" s="11">
        <f t="shared" si="3"/>
        <v>25</v>
      </c>
      <c r="AG18" s="11">
        <v>2.0</v>
      </c>
      <c r="AH18" s="11">
        <f t="shared" si="4"/>
        <v>66.66666667</v>
      </c>
      <c r="AI18" s="11">
        <v>0.0</v>
      </c>
      <c r="AJ18" s="11">
        <f t="shared" si="5"/>
        <v>0</v>
      </c>
      <c r="AK18" s="11">
        <f t="shared" si="6"/>
        <v>6</v>
      </c>
      <c r="AL18" s="11">
        <f t="shared" si="7"/>
        <v>46.15384615</v>
      </c>
      <c r="AN18" s="11">
        <v>4.0</v>
      </c>
    </row>
    <row r="19">
      <c r="A19" s="11">
        <v>16.0</v>
      </c>
      <c r="B19" s="10">
        <v>1.0</v>
      </c>
      <c r="C19" s="10" t="s">
        <v>79</v>
      </c>
      <c r="D19" s="10" t="s">
        <v>43</v>
      </c>
      <c r="E19" s="10" t="s">
        <v>44</v>
      </c>
      <c r="F19" s="10" t="s">
        <v>44</v>
      </c>
      <c r="G19" s="13">
        <v>2.0</v>
      </c>
      <c r="H19" s="13">
        <v>2.0</v>
      </c>
      <c r="I19" s="13">
        <v>2.0</v>
      </c>
      <c r="J19" s="13">
        <v>1.0</v>
      </c>
      <c r="K19" s="10">
        <v>1.0</v>
      </c>
      <c r="L19" s="10" t="s">
        <v>62</v>
      </c>
      <c r="M19" s="10" t="s">
        <v>83</v>
      </c>
      <c r="N19" s="10" t="s">
        <v>55</v>
      </c>
      <c r="O19" s="10" t="s">
        <v>64</v>
      </c>
      <c r="P19" s="10" t="s">
        <v>50</v>
      </c>
      <c r="Q19" s="10" t="s">
        <v>50</v>
      </c>
      <c r="R19" s="10" t="s">
        <v>50</v>
      </c>
      <c r="T19" s="10" t="s">
        <v>50</v>
      </c>
      <c r="U19" s="10" t="s">
        <v>50</v>
      </c>
      <c r="V19" s="10" t="s">
        <v>50</v>
      </c>
      <c r="W19" s="10" t="s">
        <v>50</v>
      </c>
      <c r="X19" s="10" t="s">
        <v>50</v>
      </c>
      <c r="Z19" s="15">
        <v>0.7361111111111112</v>
      </c>
      <c r="AA19" s="17">
        <v>0.7638888888888888</v>
      </c>
      <c r="AB19" s="15">
        <f t="shared" si="1"/>
        <v>0.02777777778</v>
      </c>
      <c r="AC19" s="11">
        <v>0.0</v>
      </c>
      <c r="AD19" s="11">
        <f t="shared" si="2"/>
        <v>0</v>
      </c>
      <c r="AE19" s="11">
        <v>0.0</v>
      </c>
      <c r="AF19" s="11">
        <f t="shared" si="3"/>
        <v>0</v>
      </c>
      <c r="AG19" s="11">
        <v>0.0</v>
      </c>
      <c r="AH19" s="11">
        <f t="shared" si="4"/>
        <v>0</v>
      </c>
      <c r="AI19" s="11">
        <v>1.0</v>
      </c>
      <c r="AJ19" s="11">
        <f t="shared" si="5"/>
        <v>50</v>
      </c>
      <c r="AK19" s="11">
        <f t="shared" si="6"/>
        <v>1</v>
      </c>
      <c r="AL19" s="11">
        <f t="shared" si="7"/>
        <v>7.692307692</v>
      </c>
      <c r="AN19" s="11">
        <v>4.0</v>
      </c>
    </row>
    <row r="20">
      <c r="A20" s="11">
        <v>17.0</v>
      </c>
      <c r="B20" s="10">
        <v>1.0</v>
      </c>
      <c r="C20" s="10" t="s">
        <v>79</v>
      </c>
      <c r="D20" s="10" t="s">
        <v>43</v>
      </c>
      <c r="E20" s="10" t="s">
        <v>44</v>
      </c>
      <c r="F20" s="10" t="s">
        <v>44</v>
      </c>
      <c r="G20" s="13">
        <v>3.0</v>
      </c>
      <c r="H20" s="13">
        <v>2.0</v>
      </c>
      <c r="I20" s="13">
        <v>1.0</v>
      </c>
      <c r="J20" s="13">
        <v>1.0</v>
      </c>
      <c r="K20" s="10">
        <v>2.0</v>
      </c>
      <c r="L20" s="10" t="s">
        <v>62</v>
      </c>
      <c r="M20" s="10" t="s">
        <v>47</v>
      </c>
      <c r="N20" s="10" t="s">
        <v>78</v>
      </c>
      <c r="O20" s="10" t="s">
        <v>64</v>
      </c>
      <c r="P20" s="10" t="s">
        <v>50</v>
      </c>
      <c r="Q20" s="10" t="s">
        <v>50</v>
      </c>
      <c r="R20" s="10" t="s">
        <v>50</v>
      </c>
      <c r="T20" s="10" t="s">
        <v>50</v>
      </c>
      <c r="U20" s="10" t="s">
        <v>50</v>
      </c>
      <c r="V20" s="10" t="s">
        <v>50</v>
      </c>
      <c r="W20" s="10" t="s">
        <v>50</v>
      </c>
      <c r="X20" s="10" t="s">
        <v>50</v>
      </c>
      <c r="Z20" s="15">
        <v>0.7395833333333334</v>
      </c>
      <c r="AA20" s="15">
        <v>0.7604166666666666</v>
      </c>
      <c r="AB20" s="15">
        <f t="shared" si="1"/>
        <v>0.02083333333</v>
      </c>
      <c r="AC20" s="11">
        <v>0.0</v>
      </c>
      <c r="AD20" s="11">
        <f t="shared" si="2"/>
        <v>0</v>
      </c>
      <c r="AE20" s="11">
        <v>1.0</v>
      </c>
      <c r="AF20" s="11">
        <f t="shared" si="3"/>
        <v>25</v>
      </c>
      <c r="AG20" s="11">
        <v>0.0</v>
      </c>
      <c r="AH20" s="11">
        <f t="shared" si="4"/>
        <v>0</v>
      </c>
      <c r="AI20" s="11">
        <v>1.0</v>
      </c>
      <c r="AJ20" s="11">
        <f t="shared" si="5"/>
        <v>50</v>
      </c>
      <c r="AK20" s="11">
        <f t="shared" si="6"/>
        <v>2</v>
      </c>
      <c r="AL20" s="11">
        <f t="shared" si="7"/>
        <v>15.38461538</v>
      </c>
      <c r="AN20" s="11">
        <v>4.0</v>
      </c>
    </row>
    <row r="21" ht="15.75" customHeight="1">
      <c r="A21" s="11">
        <v>18.0</v>
      </c>
      <c r="B21" s="10">
        <v>1.0</v>
      </c>
      <c r="C21" s="10" t="s">
        <v>79</v>
      </c>
      <c r="D21" s="10" t="s">
        <v>52</v>
      </c>
      <c r="E21" s="10" t="s">
        <v>88</v>
      </c>
      <c r="F21" s="12" t="s">
        <v>88</v>
      </c>
      <c r="G21" s="13">
        <v>5.0</v>
      </c>
      <c r="H21" s="13">
        <v>2.0</v>
      </c>
      <c r="I21" s="12">
        <v>2.0</v>
      </c>
      <c r="J21" s="13">
        <v>1.0</v>
      </c>
      <c r="K21" s="10">
        <v>2.0</v>
      </c>
      <c r="L21" s="10" t="s">
        <v>62</v>
      </c>
      <c r="M21" s="10" t="s">
        <v>83</v>
      </c>
      <c r="N21" s="10" t="s">
        <v>98</v>
      </c>
      <c r="O21" s="10" t="s">
        <v>44</v>
      </c>
      <c r="P21" s="10" t="s">
        <v>48</v>
      </c>
      <c r="Q21" s="10" t="s">
        <v>99</v>
      </c>
      <c r="R21" s="10" t="s">
        <v>100</v>
      </c>
      <c r="S21" s="16" t="s">
        <v>4</v>
      </c>
      <c r="T21" s="10" t="s">
        <v>59</v>
      </c>
      <c r="U21" s="10" t="s">
        <v>57</v>
      </c>
      <c r="V21" s="10" t="s">
        <v>57</v>
      </c>
      <c r="W21" s="10" t="s">
        <v>57</v>
      </c>
      <c r="X21" s="10" t="s">
        <v>101</v>
      </c>
      <c r="Y21" t="s">
        <v>4</v>
      </c>
      <c r="Z21" s="15">
        <v>0.7361111111111112</v>
      </c>
      <c r="AA21" s="15">
        <v>0.7708333333333334</v>
      </c>
      <c r="AB21" s="15">
        <f t="shared" si="1"/>
        <v>0.03472222222</v>
      </c>
      <c r="AC21" s="11">
        <v>4.0</v>
      </c>
      <c r="AD21" s="11">
        <f t="shared" si="2"/>
        <v>100</v>
      </c>
      <c r="AE21" s="11">
        <v>0.0</v>
      </c>
      <c r="AF21" s="11">
        <f t="shared" si="3"/>
        <v>0</v>
      </c>
      <c r="AG21" s="11">
        <v>0.0</v>
      </c>
      <c r="AH21" s="11">
        <f t="shared" si="4"/>
        <v>0</v>
      </c>
      <c r="AI21" s="11">
        <v>1.0</v>
      </c>
      <c r="AJ21" s="11">
        <f t="shared" si="5"/>
        <v>50</v>
      </c>
      <c r="AK21" s="11">
        <f t="shared" si="6"/>
        <v>5</v>
      </c>
      <c r="AL21" s="11">
        <f t="shared" si="7"/>
        <v>38.46153846</v>
      </c>
      <c r="AN21" s="11">
        <v>1.0</v>
      </c>
    </row>
    <row r="22" ht="15.75" customHeight="1">
      <c r="A22" s="11">
        <v>19.0</v>
      </c>
      <c r="B22" s="10">
        <v>1.0</v>
      </c>
      <c r="C22" s="10" t="s">
        <v>79</v>
      </c>
      <c r="D22" s="10" t="s">
        <v>52</v>
      </c>
      <c r="E22" s="10" t="s">
        <v>44</v>
      </c>
      <c r="F22" s="10" t="s">
        <v>44</v>
      </c>
      <c r="G22" s="13">
        <v>2.0</v>
      </c>
      <c r="H22" s="13">
        <v>1.0</v>
      </c>
      <c r="I22" s="13">
        <v>2.0</v>
      </c>
      <c r="J22" s="13">
        <v>2.0</v>
      </c>
      <c r="K22" s="10">
        <v>1.0</v>
      </c>
      <c r="L22" s="10" t="s">
        <v>62</v>
      </c>
      <c r="M22" s="10" t="s">
        <v>47</v>
      </c>
      <c r="N22" s="10" t="s">
        <v>89</v>
      </c>
      <c r="O22" s="10" t="s">
        <v>44</v>
      </c>
      <c r="P22" s="10" t="s">
        <v>65</v>
      </c>
      <c r="Q22" s="10" t="s">
        <v>102</v>
      </c>
      <c r="R22" s="10" t="s">
        <v>44</v>
      </c>
      <c r="T22" s="10" t="s">
        <v>58</v>
      </c>
      <c r="U22" s="10" t="s">
        <v>58</v>
      </c>
      <c r="V22" s="10" t="s">
        <v>57</v>
      </c>
      <c r="W22" s="10" t="s">
        <v>59</v>
      </c>
      <c r="X22" s="10" t="s">
        <v>57</v>
      </c>
      <c r="Y22" t="s">
        <v>4</v>
      </c>
      <c r="Z22" s="15">
        <v>0.7361111111111112</v>
      </c>
      <c r="AA22" s="15">
        <v>0.75</v>
      </c>
      <c r="AB22" s="15">
        <f t="shared" si="1"/>
        <v>0.01388888889</v>
      </c>
      <c r="AC22" s="11">
        <v>4.0</v>
      </c>
      <c r="AD22" s="11">
        <f t="shared" si="2"/>
        <v>100</v>
      </c>
      <c r="AE22" s="11">
        <v>0.0</v>
      </c>
      <c r="AF22" s="11">
        <f t="shared" si="3"/>
        <v>0</v>
      </c>
      <c r="AG22" s="11">
        <v>0.0</v>
      </c>
      <c r="AH22" s="11">
        <f t="shared" si="4"/>
        <v>0</v>
      </c>
      <c r="AI22" s="11">
        <v>0.0</v>
      </c>
      <c r="AJ22" s="11">
        <f t="shared" si="5"/>
        <v>0</v>
      </c>
      <c r="AK22" s="11">
        <f t="shared" si="6"/>
        <v>4</v>
      </c>
      <c r="AL22" s="11">
        <f t="shared" si="7"/>
        <v>30.76923077</v>
      </c>
      <c r="AN22" s="11">
        <v>5.0</v>
      </c>
    </row>
    <row r="23" ht="15.75" customHeight="1">
      <c r="A23" s="11">
        <v>20.0</v>
      </c>
      <c r="B23" s="10">
        <v>1.0</v>
      </c>
      <c r="C23" s="10" t="s">
        <v>79</v>
      </c>
      <c r="D23" s="10" t="s">
        <v>43</v>
      </c>
      <c r="E23" s="10" t="s">
        <v>44</v>
      </c>
      <c r="F23" s="10" t="s">
        <v>44</v>
      </c>
      <c r="G23" s="13">
        <v>3.0</v>
      </c>
      <c r="H23" s="13">
        <v>2.0</v>
      </c>
      <c r="I23" s="13">
        <v>1.0</v>
      </c>
      <c r="J23" s="13">
        <v>2.0</v>
      </c>
      <c r="K23" s="10">
        <v>2.0</v>
      </c>
      <c r="L23" s="10" t="s">
        <v>62</v>
      </c>
      <c r="M23" s="10" t="s">
        <v>47</v>
      </c>
      <c r="N23" s="10" t="s">
        <v>55</v>
      </c>
      <c r="O23" s="10" t="s">
        <v>44</v>
      </c>
      <c r="P23" s="10" t="s">
        <v>50</v>
      </c>
      <c r="Q23" s="10" t="s">
        <v>50</v>
      </c>
      <c r="R23" s="10" t="s">
        <v>50</v>
      </c>
      <c r="T23" s="10" t="s">
        <v>50</v>
      </c>
      <c r="U23" s="10" t="s">
        <v>50</v>
      </c>
      <c r="V23" s="10" t="s">
        <v>50</v>
      </c>
      <c r="W23" s="10" t="s">
        <v>50</v>
      </c>
      <c r="X23" s="10" t="s">
        <v>50</v>
      </c>
      <c r="Z23" s="15">
        <v>0.7361111111111112</v>
      </c>
      <c r="AA23" s="15">
        <v>0.7604166666666666</v>
      </c>
      <c r="AB23" s="15">
        <f t="shared" si="1"/>
        <v>0.02430555556</v>
      </c>
      <c r="AC23" s="11">
        <v>0.0</v>
      </c>
      <c r="AD23" s="11">
        <f t="shared" si="2"/>
        <v>0</v>
      </c>
      <c r="AE23" s="11">
        <v>1.0</v>
      </c>
      <c r="AF23" s="11">
        <f t="shared" si="3"/>
        <v>25</v>
      </c>
      <c r="AG23" s="11">
        <v>1.0</v>
      </c>
      <c r="AH23" s="11">
        <f t="shared" si="4"/>
        <v>33.33333333</v>
      </c>
      <c r="AI23" s="11">
        <v>0.0</v>
      </c>
      <c r="AJ23" s="11">
        <f t="shared" si="5"/>
        <v>0</v>
      </c>
      <c r="AK23" s="11">
        <f t="shared" si="6"/>
        <v>2</v>
      </c>
      <c r="AL23" s="11">
        <f t="shared" si="7"/>
        <v>15.38461538</v>
      </c>
      <c r="AN23" s="11">
        <v>6.0</v>
      </c>
    </row>
    <row r="24" ht="15.75" customHeight="1">
      <c r="A24" s="11">
        <v>21.0</v>
      </c>
      <c r="B24" s="10">
        <v>1.0</v>
      </c>
      <c r="C24" s="10" t="s">
        <v>79</v>
      </c>
      <c r="D24" s="10" t="s">
        <v>52</v>
      </c>
      <c r="E24" s="10" t="s">
        <v>44</v>
      </c>
      <c r="F24" s="10" t="s">
        <v>44</v>
      </c>
      <c r="G24" s="13">
        <v>1.0</v>
      </c>
      <c r="H24" s="13">
        <v>1.0</v>
      </c>
      <c r="I24" s="13">
        <v>1.0</v>
      </c>
      <c r="J24" s="13">
        <v>1.0</v>
      </c>
      <c r="K24" s="10">
        <v>1.0</v>
      </c>
      <c r="L24" s="10" t="s">
        <v>54</v>
      </c>
      <c r="M24" s="10" t="s">
        <v>83</v>
      </c>
      <c r="N24" s="10" t="s">
        <v>103</v>
      </c>
      <c r="O24" s="10" t="s">
        <v>44</v>
      </c>
      <c r="P24" s="10" t="s">
        <v>104</v>
      </c>
      <c r="Q24" s="10" t="s">
        <v>44</v>
      </c>
      <c r="R24" s="10" t="s">
        <v>44</v>
      </c>
      <c r="T24" s="10" t="s">
        <v>57</v>
      </c>
      <c r="U24" s="10" t="s">
        <v>58</v>
      </c>
      <c r="V24" s="10" t="s">
        <v>57</v>
      </c>
      <c r="W24" s="10" t="s">
        <v>57</v>
      </c>
      <c r="X24" s="10" t="s">
        <v>57</v>
      </c>
      <c r="Y24" t="s">
        <v>4</v>
      </c>
      <c r="Z24" s="15">
        <v>0.7368055555555556</v>
      </c>
      <c r="AA24" s="15">
        <v>0.7618055555555556</v>
      </c>
      <c r="AB24" s="15">
        <f t="shared" si="1"/>
        <v>0.025</v>
      </c>
      <c r="AC24" s="11">
        <v>3.0</v>
      </c>
      <c r="AD24" s="11">
        <f t="shared" si="2"/>
        <v>75</v>
      </c>
      <c r="AE24" s="11">
        <v>0.0</v>
      </c>
      <c r="AF24" s="11">
        <f t="shared" si="3"/>
        <v>0</v>
      </c>
      <c r="AG24" s="11">
        <v>0.0</v>
      </c>
      <c r="AH24" s="11">
        <f t="shared" si="4"/>
        <v>0</v>
      </c>
      <c r="AI24" s="11">
        <v>0.0</v>
      </c>
      <c r="AJ24" s="11">
        <f t="shared" si="5"/>
        <v>0</v>
      </c>
      <c r="AK24" s="11">
        <f t="shared" si="6"/>
        <v>3</v>
      </c>
      <c r="AL24" s="11">
        <f t="shared" si="7"/>
        <v>23.07692308</v>
      </c>
      <c r="AN24" s="11">
        <v>3.0</v>
      </c>
    </row>
    <row r="25" ht="15.75" customHeight="1">
      <c r="A25" s="11">
        <v>22.0</v>
      </c>
      <c r="B25" s="10">
        <v>1.0</v>
      </c>
      <c r="C25" s="10" t="s">
        <v>79</v>
      </c>
      <c r="D25" s="10" t="s">
        <v>43</v>
      </c>
      <c r="E25" s="10" t="s">
        <v>44</v>
      </c>
      <c r="F25" s="10" t="s">
        <v>44</v>
      </c>
      <c r="G25" s="13">
        <v>2.0</v>
      </c>
      <c r="H25" s="13">
        <v>5.0</v>
      </c>
      <c r="I25" s="12">
        <v>3.0</v>
      </c>
      <c r="J25" s="12">
        <v>3.0</v>
      </c>
      <c r="K25" s="10">
        <v>1.0</v>
      </c>
      <c r="L25" s="10" t="s">
        <v>62</v>
      </c>
      <c r="M25" s="10" t="s">
        <v>83</v>
      </c>
      <c r="N25" s="10" t="s">
        <v>63</v>
      </c>
      <c r="O25" s="10" t="s">
        <v>64</v>
      </c>
      <c r="P25" s="10" t="s">
        <v>50</v>
      </c>
      <c r="Q25" s="10" t="s">
        <v>50</v>
      </c>
      <c r="R25" s="10" t="s">
        <v>50</v>
      </c>
      <c r="T25" s="10" t="s">
        <v>50</v>
      </c>
      <c r="U25" s="10" t="s">
        <v>50</v>
      </c>
      <c r="V25" s="10" t="s">
        <v>50</v>
      </c>
      <c r="W25" s="10" t="s">
        <v>50</v>
      </c>
      <c r="X25" s="10" t="s">
        <v>50</v>
      </c>
      <c r="Z25" s="15">
        <v>0.7354166666666666</v>
      </c>
      <c r="AA25" s="15">
        <v>0.7569444444444445</v>
      </c>
      <c r="AB25" s="15">
        <f t="shared" si="1"/>
        <v>0.02152777778</v>
      </c>
      <c r="AC25" s="11">
        <v>0.0</v>
      </c>
      <c r="AD25" s="11">
        <f t="shared" si="2"/>
        <v>0</v>
      </c>
      <c r="AE25" s="11">
        <v>0.0</v>
      </c>
      <c r="AF25" s="11">
        <f t="shared" si="3"/>
        <v>0</v>
      </c>
      <c r="AG25" s="11">
        <v>2.0</v>
      </c>
      <c r="AH25" s="11">
        <f t="shared" si="4"/>
        <v>66.66666667</v>
      </c>
      <c r="AI25" s="11">
        <v>0.0</v>
      </c>
      <c r="AJ25" s="11">
        <f t="shared" si="5"/>
        <v>0</v>
      </c>
      <c r="AK25" s="11">
        <f t="shared" si="6"/>
        <v>2</v>
      </c>
      <c r="AL25" s="11">
        <f t="shared" si="7"/>
        <v>15.38461538</v>
      </c>
      <c r="AN25" s="11">
        <v>5.0</v>
      </c>
    </row>
    <row r="26" ht="15.75" customHeight="1">
      <c r="A26" s="11">
        <v>23.0</v>
      </c>
      <c r="B26" s="10">
        <v>1.0</v>
      </c>
      <c r="C26" s="10" t="s">
        <v>79</v>
      </c>
      <c r="D26" s="10" t="s">
        <v>43</v>
      </c>
      <c r="E26" s="10" t="s">
        <v>44</v>
      </c>
      <c r="F26" s="10" t="s">
        <v>44</v>
      </c>
      <c r="G26" s="13">
        <v>2.0</v>
      </c>
      <c r="H26" s="13">
        <v>2.0</v>
      </c>
      <c r="I26" s="13">
        <v>2.0</v>
      </c>
      <c r="J26" s="13">
        <v>2.0</v>
      </c>
      <c r="K26" s="10">
        <v>2.0</v>
      </c>
      <c r="L26" s="10" t="s">
        <v>62</v>
      </c>
      <c r="M26" s="10" t="s">
        <v>80</v>
      </c>
      <c r="N26" s="10" t="s">
        <v>44</v>
      </c>
      <c r="O26" s="10" t="s">
        <v>44</v>
      </c>
      <c r="P26" s="10" t="s">
        <v>50</v>
      </c>
      <c r="Q26" s="10" t="s">
        <v>50</v>
      </c>
      <c r="R26" s="10" t="s">
        <v>50</v>
      </c>
      <c r="T26" s="10" t="s">
        <v>50</v>
      </c>
      <c r="U26" s="10" t="s">
        <v>50</v>
      </c>
      <c r="V26" s="10" t="s">
        <v>50</v>
      </c>
      <c r="W26" s="10" t="s">
        <v>50</v>
      </c>
      <c r="X26" s="10" t="s">
        <v>50</v>
      </c>
      <c r="Z26" s="15">
        <v>0.7361111111111112</v>
      </c>
      <c r="AA26" s="15">
        <v>0.7555555555555555</v>
      </c>
      <c r="AB26" s="15">
        <f t="shared" si="1"/>
        <v>0.01944444444</v>
      </c>
      <c r="AC26" s="11">
        <v>0.0</v>
      </c>
      <c r="AD26" s="11">
        <f t="shared" si="2"/>
        <v>0</v>
      </c>
      <c r="AE26" s="11">
        <v>0.0</v>
      </c>
      <c r="AF26" s="11">
        <f t="shared" si="3"/>
        <v>0</v>
      </c>
      <c r="AG26" s="11">
        <v>1.0</v>
      </c>
      <c r="AH26" s="11">
        <f t="shared" si="4"/>
        <v>33.33333333</v>
      </c>
      <c r="AI26" s="11">
        <v>0.0</v>
      </c>
      <c r="AJ26" s="11">
        <f t="shared" si="5"/>
        <v>0</v>
      </c>
      <c r="AK26" s="11">
        <f t="shared" si="6"/>
        <v>1</v>
      </c>
      <c r="AL26" s="11">
        <f t="shared" si="7"/>
        <v>7.692307692</v>
      </c>
      <c r="AN26" s="11">
        <v>6.0</v>
      </c>
    </row>
    <row r="27" ht="15.75" customHeight="1">
      <c r="A27" s="11">
        <v>24.0</v>
      </c>
      <c r="B27" s="10">
        <v>1.0</v>
      </c>
      <c r="C27" s="10" t="s">
        <v>79</v>
      </c>
      <c r="D27" s="10" t="s">
        <v>52</v>
      </c>
      <c r="E27" s="10" t="s">
        <v>44</v>
      </c>
      <c r="F27" s="10" t="s">
        <v>44</v>
      </c>
      <c r="G27" s="13">
        <v>5.0</v>
      </c>
      <c r="H27" s="13">
        <v>5.0</v>
      </c>
      <c r="I27" s="13">
        <v>2.0</v>
      </c>
      <c r="J27" s="13">
        <v>1.0</v>
      </c>
      <c r="K27" s="10">
        <v>3.0</v>
      </c>
      <c r="L27" s="10" t="s">
        <v>54</v>
      </c>
      <c r="M27" s="10" t="s">
        <v>47</v>
      </c>
      <c r="N27" s="10" t="s">
        <v>102</v>
      </c>
      <c r="O27" s="10" t="s">
        <v>44</v>
      </c>
      <c r="P27" s="10" t="s">
        <v>65</v>
      </c>
      <c r="Q27" s="10" t="s">
        <v>102</v>
      </c>
      <c r="R27" s="10" t="s">
        <v>75</v>
      </c>
      <c r="S27" s="16" t="s">
        <v>4</v>
      </c>
      <c r="T27" s="10" t="s">
        <v>57</v>
      </c>
      <c r="U27" s="10" t="s">
        <v>57</v>
      </c>
      <c r="V27" s="10" t="s">
        <v>57</v>
      </c>
      <c r="W27" s="10" t="s">
        <v>57</v>
      </c>
      <c r="X27" s="10" t="s">
        <v>59</v>
      </c>
      <c r="Y27" t="s">
        <v>4</v>
      </c>
      <c r="Z27" s="15">
        <v>0.7361111111111112</v>
      </c>
      <c r="AA27" s="15">
        <v>0.75</v>
      </c>
      <c r="AB27" s="15">
        <f t="shared" si="1"/>
        <v>0.01388888889</v>
      </c>
      <c r="AC27" s="11">
        <v>4.0</v>
      </c>
      <c r="AD27" s="11">
        <f t="shared" si="2"/>
        <v>100</v>
      </c>
      <c r="AE27" s="11">
        <v>3.0</v>
      </c>
      <c r="AF27" s="11">
        <f t="shared" si="3"/>
        <v>75</v>
      </c>
      <c r="AG27" s="11">
        <v>2.0</v>
      </c>
      <c r="AH27" s="11">
        <f t="shared" si="4"/>
        <v>66.66666667</v>
      </c>
      <c r="AI27" s="11">
        <v>2.0</v>
      </c>
      <c r="AJ27" s="11">
        <f t="shared" si="5"/>
        <v>100</v>
      </c>
      <c r="AK27" s="11">
        <f t="shared" si="6"/>
        <v>11</v>
      </c>
      <c r="AL27" s="11">
        <f t="shared" si="7"/>
        <v>84.61538462</v>
      </c>
      <c r="AN27" s="11">
        <v>3.0</v>
      </c>
    </row>
    <row r="28" ht="15.75" customHeight="1">
      <c r="A28" s="11">
        <v>25.0</v>
      </c>
      <c r="B28" s="10">
        <v>1.0</v>
      </c>
      <c r="C28" s="10" t="s">
        <v>79</v>
      </c>
      <c r="D28" s="10" t="s">
        <v>43</v>
      </c>
      <c r="E28" s="10" t="s">
        <v>44</v>
      </c>
      <c r="F28" s="10" t="s">
        <v>44</v>
      </c>
      <c r="G28" s="13">
        <v>3.0</v>
      </c>
      <c r="H28" s="13">
        <v>1.0</v>
      </c>
      <c r="I28" s="13">
        <v>1.0</v>
      </c>
      <c r="J28" s="13">
        <v>1.0</v>
      </c>
      <c r="K28" s="10">
        <v>1.0</v>
      </c>
      <c r="L28" s="10" t="s">
        <v>62</v>
      </c>
      <c r="M28" s="10" t="s">
        <v>83</v>
      </c>
      <c r="N28" s="10" t="s">
        <v>48</v>
      </c>
      <c r="O28" s="10" t="s">
        <v>64</v>
      </c>
      <c r="P28" s="10" t="s">
        <v>50</v>
      </c>
      <c r="Q28" s="10" t="s">
        <v>50</v>
      </c>
      <c r="R28" s="10" t="s">
        <v>50</v>
      </c>
      <c r="T28" s="10" t="s">
        <v>50</v>
      </c>
      <c r="U28" s="10" t="s">
        <v>50</v>
      </c>
      <c r="V28" s="10" t="s">
        <v>50</v>
      </c>
      <c r="W28" s="10" t="s">
        <v>50</v>
      </c>
      <c r="X28" s="10" t="s">
        <v>50</v>
      </c>
      <c r="Z28" s="15">
        <v>0.7326388888888888</v>
      </c>
      <c r="AA28" s="15">
        <v>0.75</v>
      </c>
      <c r="AB28" s="15">
        <f t="shared" si="1"/>
        <v>0.01736111111</v>
      </c>
      <c r="AC28" s="11">
        <v>1.0</v>
      </c>
      <c r="AD28" s="11">
        <f t="shared" si="2"/>
        <v>25</v>
      </c>
      <c r="AE28" s="11">
        <v>2.0</v>
      </c>
      <c r="AF28" s="11">
        <f t="shared" si="3"/>
        <v>50</v>
      </c>
      <c r="AG28" s="11">
        <v>2.0</v>
      </c>
      <c r="AH28" s="11">
        <f t="shared" si="4"/>
        <v>66.66666667</v>
      </c>
      <c r="AI28" s="11">
        <v>0.0</v>
      </c>
      <c r="AJ28" s="11">
        <f t="shared" si="5"/>
        <v>0</v>
      </c>
      <c r="AK28" s="11">
        <f t="shared" si="6"/>
        <v>5</v>
      </c>
      <c r="AL28" s="11">
        <f t="shared" si="7"/>
        <v>38.46153846</v>
      </c>
      <c r="AN28" s="11">
        <v>1.0</v>
      </c>
    </row>
    <row r="29" ht="15.75" customHeight="1">
      <c r="A29" s="11">
        <v>26.0</v>
      </c>
      <c r="B29" s="10">
        <v>1.0</v>
      </c>
      <c r="C29" s="10" t="s">
        <v>79</v>
      </c>
      <c r="D29" s="10" t="s">
        <v>52</v>
      </c>
      <c r="E29" s="10" t="s">
        <v>44</v>
      </c>
      <c r="F29" s="10" t="s">
        <v>44</v>
      </c>
      <c r="G29" s="13">
        <v>3.0</v>
      </c>
      <c r="H29" s="13">
        <v>1.0</v>
      </c>
      <c r="I29" s="12">
        <v>3.0</v>
      </c>
      <c r="J29" s="12">
        <v>2.0</v>
      </c>
      <c r="K29" s="10">
        <v>2.0</v>
      </c>
      <c r="L29" s="10" t="s">
        <v>62</v>
      </c>
      <c r="M29" s="10" t="s">
        <v>83</v>
      </c>
      <c r="N29" s="10" t="s">
        <v>89</v>
      </c>
      <c r="O29" s="10" t="s">
        <v>105</v>
      </c>
      <c r="P29" s="10" t="s">
        <v>106</v>
      </c>
      <c r="Q29" s="10" t="s">
        <v>91</v>
      </c>
      <c r="R29" s="10" t="s">
        <v>44</v>
      </c>
      <c r="S29" s="16" t="s">
        <v>4</v>
      </c>
      <c r="T29" s="10" t="s">
        <v>59</v>
      </c>
      <c r="U29" s="10" t="s">
        <v>57</v>
      </c>
      <c r="V29" s="10" t="s">
        <v>58</v>
      </c>
      <c r="W29" s="10" t="s">
        <v>58</v>
      </c>
      <c r="X29" s="10" t="s">
        <v>57</v>
      </c>
      <c r="Y29" t="s">
        <v>4</v>
      </c>
      <c r="Z29" s="15">
        <v>0.7340277777777778</v>
      </c>
      <c r="AA29" s="15">
        <v>0.7520833333333333</v>
      </c>
      <c r="AB29" s="15">
        <f t="shared" si="1"/>
        <v>0.01805555556</v>
      </c>
      <c r="AC29" s="11">
        <v>2.0</v>
      </c>
      <c r="AD29" s="11">
        <f t="shared" si="2"/>
        <v>50</v>
      </c>
      <c r="AE29" s="11">
        <v>0.0</v>
      </c>
      <c r="AF29" s="11">
        <f t="shared" si="3"/>
        <v>0</v>
      </c>
      <c r="AG29" s="11">
        <v>0.0</v>
      </c>
      <c r="AH29" s="11">
        <f t="shared" si="4"/>
        <v>0</v>
      </c>
      <c r="AI29" s="11">
        <v>0.0</v>
      </c>
      <c r="AJ29" s="11">
        <f t="shared" si="5"/>
        <v>0</v>
      </c>
      <c r="AK29" s="11">
        <f t="shared" si="6"/>
        <v>2</v>
      </c>
      <c r="AL29" s="11">
        <f t="shared" si="7"/>
        <v>15.38461538</v>
      </c>
      <c r="AN29" s="11">
        <v>5.0</v>
      </c>
    </row>
    <row r="30" ht="15.75" customHeight="1">
      <c r="A30" s="11">
        <v>27.0</v>
      </c>
      <c r="B30" s="10">
        <v>1.0</v>
      </c>
      <c r="C30" s="10" t="s">
        <v>79</v>
      </c>
      <c r="D30" s="10" t="s">
        <v>52</v>
      </c>
      <c r="E30" s="10" t="s">
        <v>44</v>
      </c>
      <c r="F30" s="10" t="s">
        <v>44</v>
      </c>
      <c r="G30" s="13">
        <v>4.0</v>
      </c>
      <c r="H30" s="13">
        <v>1.0</v>
      </c>
      <c r="I30" s="13">
        <v>1.0</v>
      </c>
      <c r="J30" s="13">
        <v>2.0</v>
      </c>
      <c r="K30" s="10">
        <v>2.0</v>
      </c>
      <c r="L30" s="10" t="s">
        <v>62</v>
      </c>
      <c r="M30" s="10" t="s">
        <v>47</v>
      </c>
      <c r="N30" s="10" t="s">
        <v>44</v>
      </c>
      <c r="O30" s="10" t="s">
        <v>44</v>
      </c>
      <c r="P30" s="10" t="s">
        <v>107</v>
      </c>
      <c r="Q30" s="10" t="s">
        <v>91</v>
      </c>
      <c r="R30" s="10" t="s">
        <v>44</v>
      </c>
      <c r="T30" s="10" t="s">
        <v>57</v>
      </c>
      <c r="U30" s="10" t="s">
        <v>57</v>
      </c>
      <c r="V30" s="10" t="s">
        <v>57</v>
      </c>
      <c r="W30" s="10" t="s">
        <v>57</v>
      </c>
      <c r="X30" s="10" t="s">
        <v>57</v>
      </c>
      <c r="Y30" t="s">
        <v>4</v>
      </c>
      <c r="Z30" s="15">
        <v>0.7361111111111112</v>
      </c>
      <c r="AA30" s="15">
        <v>0.7479166666666667</v>
      </c>
      <c r="AB30" s="15">
        <f t="shared" si="1"/>
        <v>0.01180555556</v>
      </c>
      <c r="AC30" s="11">
        <v>4.0</v>
      </c>
      <c r="AD30" s="11">
        <f t="shared" si="2"/>
        <v>100</v>
      </c>
      <c r="AE30" s="11">
        <v>1.0</v>
      </c>
      <c r="AF30" s="11">
        <f t="shared" si="3"/>
        <v>25</v>
      </c>
      <c r="AG30" s="11">
        <v>2.0</v>
      </c>
      <c r="AH30" s="11">
        <f t="shared" si="4"/>
        <v>66.66666667</v>
      </c>
      <c r="AI30" s="11"/>
      <c r="AJ30" s="11">
        <f t="shared" si="5"/>
        <v>0</v>
      </c>
      <c r="AK30" s="11">
        <f t="shared" si="6"/>
        <v>7</v>
      </c>
      <c r="AL30" s="11">
        <f t="shared" si="7"/>
        <v>53.84615385</v>
      </c>
      <c r="AN30" s="11">
        <v>2.0</v>
      </c>
    </row>
    <row r="31" ht="15.75" customHeight="1">
      <c r="A31" s="11">
        <v>28.0</v>
      </c>
      <c r="B31" s="10">
        <v>1.0</v>
      </c>
      <c r="C31" s="10" t="s">
        <v>79</v>
      </c>
      <c r="D31" s="10" t="s">
        <v>43</v>
      </c>
      <c r="E31" s="10" t="s">
        <v>44</v>
      </c>
      <c r="F31" s="10" t="s">
        <v>44</v>
      </c>
      <c r="G31" s="13">
        <v>5.0</v>
      </c>
      <c r="H31" s="13">
        <v>5.0</v>
      </c>
      <c r="I31" s="13">
        <v>2.0</v>
      </c>
      <c r="J31" s="13">
        <v>2.0</v>
      </c>
      <c r="K31" s="10">
        <v>1.0</v>
      </c>
      <c r="L31" s="10" t="s">
        <v>62</v>
      </c>
      <c r="M31" s="10" t="s">
        <v>83</v>
      </c>
      <c r="N31" s="10" t="s">
        <v>55</v>
      </c>
      <c r="O31" s="10" t="s">
        <v>44</v>
      </c>
      <c r="P31" s="10" t="s">
        <v>50</v>
      </c>
      <c r="Q31" s="10" t="s">
        <v>50</v>
      </c>
      <c r="R31" s="10" t="s">
        <v>50</v>
      </c>
      <c r="T31" s="10" t="s">
        <v>50</v>
      </c>
      <c r="U31" s="10" t="s">
        <v>50</v>
      </c>
      <c r="V31" s="10" t="s">
        <v>50</v>
      </c>
      <c r="W31" s="10" t="s">
        <v>50</v>
      </c>
      <c r="X31" s="10" t="s">
        <v>50</v>
      </c>
      <c r="Z31" s="15">
        <v>0.7347222222222222</v>
      </c>
      <c r="AA31" s="15">
        <v>0.7520833333333333</v>
      </c>
      <c r="AB31" s="15">
        <f t="shared" si="1"/>
        <v>0.01736111111</v>
      </c>
      <c r="AC31" s="11">
        <v>0.0</v>
      </c>
      <c r="AD31" s="11">
        <f t="shared" si="2"/>
        <v>0</v>
      </c>
      <c r="AE31" s="11">
        <v>1.0</v>
      </c>
      <c r="AF31" s="11">
        <f t="shared" si="3"/>
        <v>25</v>
      </c>
      <c r="AG31" s="11">
        <v>2.0</v>
      </c>
      <c r="AH31" s="11">
        <f t="shared" si="4"/>
        <v>66.66666667</v>
      </c>
      <c r="AI31" s="11">
        <v>0.0</v>
      </c>
      <c r="AJ31" s="11">
        <f t="shared" si="5"/>
        <v>0</v>
      </c>
      <c r="AK31" s="11">
        <f t="shared" si="6"/>
        <v>3</v>
      </c>
      <c r="AL31" s="11">
        <f t="shared" si="7"/>
        <v>23.07692308</v>
      </c>
      <c r="AN31" s="11">
        <v>5.0</v>
      </c>
    </row>
    <row r="32" ht="15.75" customHeight="1">
      <c r="A32" s="11">
        <v>29.0</v>
      </c>
      <c r="B32" s="10">
        <v>1.0</v>
      </c>
      <c r="C32" s="10" t="s">
        <v>79</v>
      </c>
      <c r="D32" s="10" t="s">
        <v>43</v>
      </c>
      <c r="E32" s="10" t="s">
        <v>44</v>
      </c>
      <c r="F32" s="10" t="s">
        <v>44</v>
      </c>
      <c r="G32" s="13">
        <v>4.0</v>
      </c>
      <c r="H32" s="13">
        <v>4.0</v>
      </c>
      <c r="I32" s="13">
        <v>1.0</v>
      </c>
      <c r="J32" s="13">
        <v>1.0</v>
      </c>
      <c r="K32" s="10">
        <v>1.0</v>
      </c>
      <c r="L32" s="10" t="s">
        <v>62</v>
      </c>
      <c r="M32" s="10" t="s">
        <v>83</v>
      </c>
      <c r="N32" s="10" t="s">
        <v>48</v>
      </c>
      <c r="O32" s="10" t="s">
        <v>48</v>
      </c>
      <c r="P32" s="10" t="s">
        <v>50</v>
      </c>
      <c r="Q32" s="10" t="s">
        <v>50</v>
      </c>
      <c r="R32" s="10" t="s">
        <v>50</v>
      </c>
      <c r="T32" s="10" t="s">
        <v>50</v>
      </c>
      <c r="U32" s="10" t="s">
        <v>50</v>
      </c>
      <c r="V32" s="10" t="s">
        <v>50</v>
      </c>
      <c r="W32" s="10" t="s">
        <v>50</v>
      </c>
      <c r="X32" s="10" t="s">
        <v>50</v>
      </c>
      <c r="Z32" s="15">
        <v>0.7361111111111112</v>
      </c>
      <c r="AA32" s="15">
        <v>0.7534722222222222</v>
      </c>
      <c r="AB32" s="15">
        <f t="shared" si="1"/>
        <v>0.01736111111</v>
      </c>
      <c r="AC32" s="11">
        <v>0.0</v>
      </c>
      <c r="AD32" s="11">
        <f t="shared" si="2"/>
        <v>0</v>
      </c>
      <c r="AE32" s="11">
        <v>2.0</v>
      </c>
      <c r="AF32" s="11">
        <f t="shared" si="3"/>
        <v>50</v>
      </c>
      <c r="AG32" s="11">
        <v>3.0</v>
      </c>
      <c r="AH32" s="11">
        <f t="shared" si="4"/>
        <v>100</v>
      </c>
      <c r="AI32" s="11">
        <v>1.0</v>
      </c>
      <c r="AJ32" s="11">
        <f t="shared" si="5"/>
        <v>50</v>
      </c>
      <c r="AK32" s="11">
        <f t="shared" si="6"/>
        <v>6</v>
      </c>
      <c r="AL32" s="11">
        <f t="shared" si="7"/>
        <v>46.15384615</v>
      </c>
      <c r="AN32" s="11">
        <v>3.0</v>
      </c>
    </row>
    <row r="33" ht="15.75" customHeight="1">
      <c r="A33" s="11">
        <v>30.0</v>
      </c>
      <c r="B33" s="10">
        <v>1.0</v>
      </c>
      <c r="C33" s="10" t="s">
        <v>79</v>
      </c>
      <c r="D33" s="10" t="s">
        <v>52</v>
      </c>
      <c r="E33" s="10" t="s">
        <v>44</v>
      </c>
      <c r="F33" s="10" t="s">
        <v>44</v>
      </c>
      <c r="G33" s="13">
        <v>5.0</v>
      </c>
      <c r="H33" s="13">
        <v>5.0</v>
      </c>
      <c r="I33" s="13">
        <v>2.0</v>
      </c>
      <c r="J33" s="13">
        <v>2.0</v>
      </c>
      <c r="K33" s="10">
        <v>4.0</v>
      </c>
      <c r="L33" s="10" t="s">
        <v>62</v>
      </c>
      <c r="M33" s="10" t="s">
        <v>83</v>
      </c>
      <c r="N33" s="10" t="s">
        <v>108</v>
      </c>
      <c r="O33" s="10" t="s">
        <v>64</v>
      </c>
      <c r="P33" s="10" t="s">
        <v>44</v>
      </c>
      <c r="Q33" s="10" t="s">
        <v>44</v>
      </c>
      <c r="R33" s="10" t="s">
        <v>44</v>
      </c>
      <c r="T33" s="10" t="s">
        <v>57</v>
      </c>
      <c r="U33" s="10" t="s">
        <v>57</v>
      </c>
      <c r="V33" s="10" t="s">
        <v>57</v>
      </c>
      <c r="W33" s="10" t="s">
        <v>57</v>
      </c>
      <c r="X33" s="10" t="s">
        <v>59</v>
      </c>
      <c r="Y33" t="s">
        <v>4</v>
      </c>
      <c r="Z33" s="15">
        <v>0.7361111111111112</v>
      </c>
      <c r="AA33" s="15">
        <v>0.75</v>
      </c>
      <c r="AB33" s="15">
        <f t="shared" si="1"/>
        <v>0.01388888889</v>
      </c>
      <c r="AC33" s="11">
        <v>4.0</v>
      </c>
      <c r="AD33" s="11">
        <f t="shared" si="2"/>
        <v>100</v>
      </c>
      <c r="AE33" s="11">
        <v>0.0</v>
      </c>
      <c r="AF33" s="11">
        <f t="shared" si="3"/>
        <v>0</v>
      </c>
      <c r="AG33" s="11">
        <v>0.0</v>
      </c>
      <c r="AH33" s="11">
        <f t="shared" si="4"/>
        <v>0</v>
      </c>
      <c r="AI33" s="11">
        <v>0.0</v>
      </c>
      <c r="AJ33" s="11">
        <f t="shared" si="5"/>
        <v>0</v>
      </c>
      <c r="AK33" s="11">
        <f t="shared" si="6"/>
        <v>4</v>
      </c>
      <c r="AL33" s="11">
        <f t="shared" si="7"/>
        <v>30.76923077</v>
      </c>
      <c r="AN33" s="11">
        <v>6.0</v>
      </c>
    </row>
    <row r="34" ht="15.75" customHeight="1">
      <c r="A34" s="11">
        <v>31.0</v>
      </c>
      <c r="B34" s="10">
        <v>1.0</v>
      </c>
      <c r="C34" s="10" t="s">
        <v>79</v>
      </c>
      <c r="D34" s="10" t="s">
        <v>52</v>
      </c>
      <c r="E34" s="10" t="s">
        <v>44</v>
      </c>
      <c r="F34" s="10" t="s">
        <v>44</v>
      </c>
      <c r="G34" s="13">
        <v>2.0</v>
      </c>
      <c r="H34" s="13">
        <v>3.0</v>
      </c>
      <c r="I34" s="13">
        <v>2.0</v>
      </c>
      <c r="J34" s="13">
        <v>2.0</v>
      </c>
      <c r="K34" s="10">
        <v>2.0</v>
      </c>
      <c r="L34" s="10" t="s">
        <v>62</v>
      </c>
      <c r="M34" s="10" t="s">
        <v>83</v>
      </c>
      <c r="N34" s="10" t="s">
        <v>89</v>
      </c>
      <c r="O34" s="10" t="s">
        <v>109</v>
      </c>
      <c r="P34" s="10" t="s">
        <v>48</v>
      </c>
      <c r="Q34" s="10" t="s">
        <v>85</v>
      </c>
      <c r="R34" s="10" t="s">
        <v>44</v>
      </c>
      <c r="T34" s="10" t="s">
        <v>57</v>
      </c>
      <c r="U34" s="10" t="s">
        <v>57</v>
      </c>
      <c r="V34" s="10" t="s">
        <v>57</v>
      </c>
      <c r="W34" s="10" t="s">
        <v>57</v>
      </c>
      <c r="X34" s="10" t="s">
        <v>59</v>
      </c>
      <c r="Y34" t="s">
        <v>4</v>
      </c>
      <c r="Z34" s="15">
        <v>0.7361111111111112</v>
      </c>
      <c r="AA34" s="15">
        <v>0.75</v>
      </c>
      <c r="AB34" s="15">
        <f t="shared" si="1"/>
        <v>0.01388888889</v>
      </c>
      <c r="AC34" s="11">
        <v>4.0</v>
      </c>
      <c r="AD34" s="11">
        <f t="shared" si="2"/>
        <v>100</v>
      </c>
      <c r="AE34" s="11">
        <v>1.0</v>
      </c>
      <c r="AF34" s="11">
        <f t="shared" si="3"/>
        <v>25</v>
      </c>
      <c r="AG34" s="11">
        <v>2.0</v>
      </c>
      <c r="AH34" s="11">
        <f t="shared" si="4"/>
        <v>66.66666667</v>
      </c>
      <c r="AI34" s="11">
        <v>0.0</v>
      </c>
      <c r="AJ34" s="11">
        <f t="shared" si="5"/>
        <v>0</v>
      </c>
      <c r="AK34" s="11">
        <f t="shared" si="6"/>
        <v>7</v>
      </c>
      <c r="AL34" s="11">
        <f t="shared" si="7"/>
        <v>53.84615385</v>
      </c>
      <c r="AN34" s="11">
        <v>0.0</v>
      </c>
    </row>
    <row r="35" ht="15.75" customHeight="1">
      <c r="A35" s="11">
        <v>32.0</v>
      </c>
      <c r="B35" s="10">
        <v>1.0</v>
      </c>
      <c r="C35" s="10" t="s">
        <v>79</v>
      </c>
      <c r="D35" s="10" t="s">
        <v>52</v>
      </c>
      <c r="E35" s="10" t="s">
        <v>44</v>
      </c>
      <c r="F35" s="10" t="s">
        <v>44</v>
      </c>
      <c r="G35" s="13">
        <v>4.0</v>
      </c>
      <c r="H35" s="13">
        <v>4.0</v>
      </c>
      <c r="I35" s="13">
        <v>1.0</v>
      </c>
      <c r="J35" s="13">
        <v>1.0</v>
      </c>
      <c r="K35" s="10">
        <v>1.0</v>
      </c>
      <c r="L35" s="10" t="s">
        <v>62</v>
      </c>
      <c r="M35" s="10" t="s">
        <v>47</v>
      </c>
      <c r="N35" s="10" t="s">
        <v>55</v>
      </c>
      <c r="O35" s="10" t="s">
        <v>44</v>
      </c>
      <c r="P35" s="10" t="s">
        <v>65</v>
      </c>
      <c r="Q35" s="10" t="s">
        <v>44</v>
      </c>
      <c r="R35" s="10" t="s">
        <v>44</v>
      </c>
      <c r="T35" s="10" t="s">
        <v>57</v>
      </c>
      <c r="U35" s="10" t="s">
        <v>57</v>
      </c>
      <c r="V35" s="10" t="s">
        <v>57</v>
      </c>
      <c r="W35" s="10" t="s">
        <v>57</v>
      </c>
      <c r="X35" s="10" t="s">
        <v>57</v>
      </c>
      <c r="Y35" t="s">
        <v>4</v>
      </c>
      <c r="Z35" s="15">
        <v>0.7388888888888889</v>
      </c>
      <c r="AA35" s="15">
        <v>0.7493055555555556</v>
      </c>
      <c r="AB35" s="15">
        <f t="shared" si="1"/>
        <v>0.01041666667</v>
      </c>
      <c r="AC35" s="11">
        <v>4.0</v>
      </c>
      <c r="AD35" s="11">
        <f t="shared" si="2"/>
        <v>100</v>
      </c>
      <c r="AE35" s="11">
        <v>1.0</v>
      </c>
      <c r="AF35" s="11">
        <f t="shared" si="3"/>
        <v>25</v>
      </c>
      <c r="AG35" s="11">
        <v>2.0</v>
      </c>
      <c r="AH35" s="11">
        <f t="shared" si="4"/>
        <v>66.66666667</v>
      </c>
      <c r="AI35" s="11">
        <v>0.0</v>
      </c>
      <c r="AJ35" s="11">
        <f t="shared" si="5"/>
        <v>0</v>
      </c>
      <c r="AK35" s="11">
        <f t="shared" si="6"/>
        <v>7</v>
      </c>
      <c r="AL35" s="11">
        <f t="shared" si="7"/>
        <v>53.84615385</v>
      </c>
      <c r="AN35" s="11">
        <v>3.0</v>
      </c>
    </row>
    <row r="36" ht="15.75" customHeight="1">
      <c r="A36" s="11">
        <v>33.0</v>
      </c>
      <c r="B36" s="10">
        <v>1.0</v>
      </c>
      <c r="C36" s="10" t="s">
        <v>79</v>
      </c>
      <c r="D36" s="10" t="s">
        <v>43</v>
      </c>
      <c r="E36" s="10" t="s">
        <v>44</v>
      </c>
      <c r="F36" s="10" t="s">
        <v>44</v>
      </c>
      <c r="G36" s="13">
        <v>2.0</v>
      </c>
      <c r="H36" s="13">
        <v>2.0</v>
      </c>
      <c r="I36" s="12">
        <v>3.0</v>
      </c>
      <c r="J36" s="12">
        <v>2.0</v>
      </c>
      <c r="K36" s="10">
        <v>1.0</v>
      </c>
      <c r="L36" s="10" t="s">
        <v>62</v>
      </c>
      <c r="M36" s="10" t="s">
        <v>47</v>
      </c>
      <c r="N36" s="10" t="s">
        <v>55</v>
      </c>
      <c r="O36" s="10" t="s">
        <v>110</v>
      </c>
      <c r="P36" s="10" t="s">
        <v>50</v>
      </c>
      <c r="Q36" s="10" t="s">
        <v>50</v>
      </c>
      <c r="R36" s="10" t="s">
        <v>50</v>
      </c>
      <c r="T36" s="10" t="s">
        <v>50</v>
      </c>
      <c r="U36" s="10" t="s">
        <v>50</v>
      </c>
      <c r="V36" s="10" t="s">
        <v>50</v>
      </c>
      <c r="W36" s="10" t="s">
        <v>50</v>
      </c>
      <c r="X36" s="10" t="s">
        <v>50</v>
      </c>
      <c r="Z36" s="15">
        <v>0.7430555555555555</v>
      </c>
      <c r="AA36" s="15">
        <v>0.7534722222222222</v>
      </c>
      <c r="AB36" s="15">
        <f t="shared" si="1"/>
        <v>0.01041666667</v>
      </c>
      <c r="AC36" s="11">
        <v>2.0</v>
      </c>
      <c r="AD36" s="11">
        <f t="shared" si="2"/>
        <v>50</v>
      </c>
      <c r="AE36" s="11">
        <v>0.0</v>
      </c>
      <c r="AF36" s="11">
        <f t="shared" si="3"/>
        <v>0</v>
      </c>
      <c r="AG36" s="11">
        <v>1.0</v>
      </c>
      <c r="AH36" s="11">
        <f t="shared" si="4"/>
        <v>33.33333333</v>
      </c>
      <c r="AI36" s="11">
        <v>0.0</v>
      </c>
      <c r="AJ36" s="11">
        <f t="shared" si="5"/>
        <v>0</v>
      </c>
      <c r="AK36" s="11">
        <f t="shared" si="6"/>
        <v>3</v>
      </c>
      <c r="AL36" s="11">
        <f t="shared" si="7"/>
        <v>23.07692308</v>
      </c>
      <c r="AN36" s="11">
        <v>6.0</v>
      </c>
    </row>
    <row r="37" ht="15.75" customHeight="1">
      <c r="A37" s="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T37" s="18"/>
      <c r="U37" s="18"/>
      <c r="V37" s="18"/>
      <c r="W37" s="18"/>
      <c r="X37" s="18"/>
      <c r="AN37" s="1"/>
    </row>
    <row r="38" ht="15.75" customHeight="1">
      <c r="A38" s="1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T38" s="18"/>
      <c r="U38" s="18"/>
      <c r="V38" s="18"/>
      <c r="W38" s="18"/>
      <c r="X38" s="18"/>
      <c r="AN38" s="1"/>
    </row>
    <row r="39" ht="15.75" customHeight="1">
      <c r="A39" s="1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T39" s="18"/>
      <c r="U39" s="18"/>
      <c r="V39" s="18"/>
      <c r="W39" s="18"/>
      <c r="X39" s="18"/>
      <c r="AN39" s="1"/>
    </row>
    <row r="40" ht="15.75" customHeight="1">
      <c r="A40" s="1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T40" s="18"/>
      <c r="U40" s="18"/>
      <c r="V40" s="18"/>
      <c r="W40" s="18"/>
      <c r="X40" s="18"/>
      <c r="AN40" s="1"/>
    </row>
    <row r="41" ht="15.75" customHeight="1">
      <c r="A41" s="1"/>
      <c r="B41" s="18"/>
      <c r="C41" s="18"/>
      <c r="D41" s="18"/>
      <c r="E41" s="18"/>
      <c r="F41" s="18"/>
      <c r="G41" s="18"/>
      <c r="H41" s="18"/>
      <c r="I41" s="18"/>
      <c r="J41" s="18"/>
      <c r="K41" s="18"/>
      <c r="M41" s="18"/>
      <c r="N41" s="18"/>
      <c r="O41" s="18"/>
      <c r="P41" s="18"/>
      <c r="Q41" s="18"/>
      <c r="R41" s="18"/>
      <c r="T41" s="18"/>
      <c r="U41" s="18"/>
      <c r="V41" s="18"/>
      <c r="W41" s="18"/>
      <c r="X41" s="18"/>
      <c r="AN41" s="1"/>
    </row>
    <row r="42" ht="15.75" customHeight="1">
      <c r="A42" s="1"/>
      <c r="B42" s="18"/>
      <c r="C42" s="18"/>
      <c r="D42" s="18"/>
      <c r="E42" s="18"/>
      <c r="F42" s="18"/>
      <c r="G42" s="18"/>
      <c r="H42" s="18"/>
      <c r="I42" s="18"/>
      <c r="J42" s="18"/>
      <c r="K42" s="18"/>
      <c r="M42" s="18"/>
      <c r="N42" s="18"/>
      <c r="O42" s="18"/>
      <c r="P42" s="18"/>
      <c r="Q42" s="18"/>
      <c r="R42" s="18"/>
      <c r="T42" s="18"/>
      <c r="U42" s="18"/>
      <c r="V42" s="18"/>
      <c r="W42" s="18"/>
      <c r="X42" s="18"/>
      <c r="AN42" s="1"/>
    </row>
    <row r="43" ht="15.75" customHeight="1">
      <c r="A43" s="1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T43" s="18"/>
      <c r="U43" s="18"/>
      <c r="V43" s="18"/>
      <c r="W43" s="18"/>
      <c r="X43" s="18"/>
      <c r="AN43" s="1"/>
    </row>
    <row r="44" ht="15.75" customHeight="1">
      <c r="A44" s="1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T44" s="18"/>
      <c r="U44" s="18"/>
      <c r="V44" s="18"/>
      <c r="W44" s="18"/>
      <c r="X44" s="18"/>
      <c r="AN44" s="1"/>
    </row>
    <row r="45" ht="15.75" customHeight="1">
      <c r="A45" s="1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T45" s="18"/>
      <c r="U45" s="18"/>
      <c r="V45" s="18"/>
      <c r="W45" s="18"/>
      <c r="X45" s="18"/>
      <c r="AN45" s="1"/>
    </row>
    <row r="46" ht="15.75" customHeight="1">
      <c r="A46" s="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T46" s="18"/>
      <c r="U46" s="18"/>
      <c r="V46" s="18"/>
      <c r="W46" s="18"/>
      <c r="X46" s="18"/>
      <c r="AN46" s="1"/>
    </row>
    <row r="47" ht="15.75" customHeight="1">
      <c r="A47" s="1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T47" s="18"/>
      <c r="U47" s="18"/>
      <c r="V47" s="18"/>
      <c r="W47" s="18"/>
      <c r="X47" s="18"/>
      <c r="AN47" s="1"/>
    </row>
    <row r="48" ht="15.75" customHeight="1">
      <c r="A48" s="1"/>
      <c r="AN48" s="1"/>
    </row>
    <row r="49" ht="15.75" customHeight="1">
      <c r="A49" s="1"/>
      <c r="L49" s="18"/>
      <c r="AN49" s="1"/>
    </row>
    <row r="50" ht="15.75" customHeight="1">
      <c r="A50" s="1"/>
      <c r="AN50" s="1"/>
    </row>
    <row r="51" ht="15.75" customHeight="1">
      <c r="A51" s="1"/>
      <c r="L51" s="18"/>
      <c r="AN51" s="1"/>
    </row>
    <row r="52" ht="15.75" customHeight="1">
      <c r="A52" s="1"/>
      <c r="AN52" s="1"/>
    </row>
    <row r="53" ht="15.75" customHeight="1">
      <c r="A53" s="1"/>
      <c r="L53" s="18"/>
      <c r="AN53" s="1"/>
    </row>
    <row r="54" ht="15.75" customHeight="1">
      <c r="A54" s="1"/>
      <c r="AN54" s="1"/>
    </row>
    <row r="55" ht="15.75" customHeight="1">
      <c r="A55" s="1"/>
      <c r="AN55" s="1"/>
    </row>
    <row r="56" ht="15.75" customHeight="1">
      <c r="A56" s="1"/>
      <c r="AN56" s="1"/>
    </row>
    <row r="57" ht="15.75" customHeight="1">
      <c r="A57" s="1"/>
      <c r="AN57" s="1"/>
    </row>
    <row r="58" ht="15.75" customHeight="1">
      <c r="A58" s="1"/>
      <c r="AN58" s="1"/>
    </row>
    <row r="59" ht="15.75" customHeight="1">
      <c r="A59" s="1"/>
      <c r="AN59" s="1"/>
    </row>
    <row r="60" ht="15.75" customHeight="1">
      <c r="A60" s="1"/>
      <c r="AN60" s="1"/>
    </row>
    <row r="61" ht="15.75" customHeight="1">
      <c r="A61" s="1"/>
      <c r="AN61" s="1"/>
    </row>
    <row r="62" ht="15.75" customHeight="1">
      <c r="A62" s="1"/>
      <c r="AN62" s="1"/>
    </row>
    <row r="63" ht="15.75" customHeight="1">
      <c r="A63" s="1"/>
      <c r="AN63" s="1"/>
    </row>
    <row r="64" ht="15.75" customHeight="1">
      <c r="A64" s="1"/>
      <c r="AN64" s="1"/>
    </row>
    <row r="65" ht="15.75" customHeight="1">
      <c r="A65" s="1"/>
      <c r="AN65" s="1"/>
    </row>
    <row r="66" ht="15.75" customHeight="1">
      <c r="A66" s="1"/>
      <c r="AN66" s="1"/>
    </row>
    <row r="67" ht="15.75" customHeight="1">
      <c r="A67" s="1"/>
      <c r="AN67" s="1"/>
    </row>
    <row r="68" ht="15.75" customHeight="1">
      <c r="A68" s="1"/>
      <c r="AN68" s="1"/>
    </row>
    <row r="69" ht="15.75" customHeight="1">
      <c r="A69" s="1"/>
      <c r="AN69" s="1"/>
    </row>
    <row r="70" ht="15.75" customHeight="1">
      <c r="A70" s="1"/>
      <c r="AN70" s="1"/>
    </row>
    <row r="71" ht="15.75" customHeight="1">
      <c r="A71" s="1"/>
      <c r="AN71" s="1"/>
    </row>
    <row r="72" ht="15.75" customHeight="1">
      <c r="A72" s="1"/>
      <c r="AN72" s="1"/>
    </row>
    <row r="73" ht="15.75" customHeight="1">
      <c r="A73" s="1"/>
      <c r="AN73" s="1"/>
    </row>
    <row r="74" ht="15.75" customHeight="1">
      <c r="A74" s="1"/>
      <c r="AN74" s="1"/>
    </row>
    <row r="75" ht="15.75" customHeight="1">
      <c r="A75" s="1"/>
      <c r="AN75" s="1"/>
    </row>
    <row r="76" ht="15.75" customHeight="1">
      <c r="A76" s="1"/>
      <c r="AN76" s="1"/>
    </row>
    <row r="77" ht="15.75" customHeight="1">
      <c r="A77" s="1"/>
      <c r="AN77" s="1"/>
    </row>
    <row r="78" ht="15.75" customHeight="1">
      <c r="A78" s="1"/>
      <c r="AN78" s="1"/>
    </row>
    <row r="79" ht="15.75" customHeight="1">
      <c r="A79" s="1"/>
      <c r="AN79" s="1"/>
    </row>
    <row r="80" ht="15.75" customHeight="1">
      <c r="A80" s="1"/>
      <c r="AN80" s="1"/>
    </row>
    <row r="81" ht="15.75" customHeight="1">
      <c r="A81" s="1"/>
      <c r="AN81" s="1"/>
    </row>
    <row r="82" ht="15.75" customHeight="1">
      <c r="A82" s="1"/>
      <c r="AN82" s="1"/>
    </row>
    <row r="83" ht="15.75" customHeight="1">
      <c r="A83" s="1"/>
      <c r="AN83" s="1"/>
    </row>
    <row r="84" ht="15.75" customHeight="1">
      <c r="A84" s="1"/>
      <c r="AN84" s="1"/>
    </row>
    <row r="85" ht="15.75" customHeight="1">
      <c r="A85" s="1"/>
      <c r="AN85" s="1"/>
    </row>
    <row r="86" ht="15.75" customHeight="1">
      <c r="A86" s="1"/>
      <c r="AN86" s="1"/>
    </row>
    <row r="87" ht="15.75" customHeight="1">
      <c r="A87" s="1"/>
      <c r="AN87" s="1"/>
    </row>
    <row r="88" ht="15.75" customHeight="1">
      <c r="A88" s="1"/>
      <c r="AN88" s="1"/>
    </row>
    <row r="89" ht="15.75" customHeight="1">
      <c r="A89" s="1"/>
      <c r="AN89" s="1"/>
    </row>
    <row r="90" ht="15.75" customHeight="1">
      <c r="A90" s="1"/>
      <c r="AN90" s="1"/>
    </row>
    <row r="91" ht="15.75" customHeight="1">
      <c r="A91" s="1"/>
      <c r="AN91" s="1"/>
    </row>
    <row r="92" ht="15.75" customHeight="1">
      <c r="A92" s="1"/>
      <c r="AN92" s="1"/>
    </row>
    <row r="93" ht="15.75" customHeight="1">
      <c r="A93" s="1"/>
      <c r="AN93" s="1"/>
    </row>
    <row r="94" ht="15.75" customHeight="1">
      <c r="A94" s="1"/>
      <c r="AN94" s="1"/>
    </row>
    <row r="95" ht="15.75" customHeight="1">
      <c r="A95" s="1"/>
      <c r="AN95" s="1"/>
    </row>
    <row r="96" ht="15.75" customHeight="1">
      <c r="A96" s="1"/>
      <c r="AN96" s="1"/>
    </row>
    <row r="97" ht="15.75" customHeight="1">
      <c r="A97" s="1"/>
      <c r="AN97" s="1"/>
    </row>
    <row r="98" ht="15.75" customHeight="1">
      <c r="A98" s="1"/>
      <c r="AN98" s="1"/>
    </row>
    <row r="99" ht="15.75" customHeight="1">
      <c r="A99" s="1"/>
      <c r="AN99" s="1"/>
    </row>
    <row r="100" ht="15.75" customHeight="1">
      <c r="A100" s="1"/>
      <c r="AN100" s="1"/>
    </row>
    <row r="101" ht="15.75" customHeight="1">
      <c r="A101" s="1"/>
      <c r="AN101" s="1"/>
    </row>
    <row r="102" ht="15.75" customHeight="1">
      <c r="A102" s="1"/>
      <c r="AN102" s="1"/>
    </row>
    <row r="103" ht="15.75" customHeight="1">
      <c r="A103" s="1"/>
      <c r="AN103" s="1"/>
    </row>
    <row r="104" ht="15.75" customHeight="1">
      <c r="A104" s="1"/>
      <c r="AN104" s="1"/>
    </row>
    <row r="105" ht="15.75" customHeight="1">
      <c r="A105" s="1"/>
      <c r="AN105" s="1"/>
    </row>
    <row r="106" ht="15.75" customHeight="1">
      <c r="A106" s="1"/>
      <c r="AN106" s="1"/>
    </row>
    <row r="107" ht="15.75" customHeight="1">
      <c r="A107" s="1"/>
      <c r="AN107" s="1"/>
    </row>
    <row r="108" ht="15.75" customHeight="1">
      <c r="A108" s="1"/>
      <c r="AN108" s="1"/>
    </row>
    <row r="109" ht="15.75" customHeight="1">
      <c r="A109" s="1"/>
      <c r="AN109" s="1"/>
    </row>
    <row r="110" ht="15.75" customHeight="1">
      <c r="A110" s="1"/>
      <c r="AN110" s="1"/>
    </row>
    <row r="111" ht="15.75" customHeight="1">
      <c r="A111" s="1"/>
      <c r="AN111" s="1"/>
    </row>
    <row r="112" ht="15.75" customHeight="1">
      <c r="A112" s="1"/>
      <c r="AN112" s="1"/>
    </row>
    <row r="113" ht="15.75" customHeight="1">
      <c r="A113" s="1"/>
      <c r="AN113" s="1"/>
    </row>
    <row r="114" ht="15.75" customHeight="1">
      <c r="A114" s="1"/>
      <c r="AN114" s="1"/>
    </row>
    <row r="115" ht="15.75" customHeight="1">
      <c r="A115" s="1"/>
      <c r="AN115" s="1"/>
    </row>
    <row r="116" ht="15.75" customHeight="1">
      <c r="A116" s="1"/>
      <c r="AN116" s="1"/>
    </row>
    <row r="117" ht="15.75" customHeight="1">
      <c r="A117" s="1"/>
      <c r="AN117" s="1"/>
    </row>
    <row r="118" ht="15.75" customHeight="1">
      <c r="A118" s="1"/>
      <c r="AN118" s="1"/>
    </row>
    <row r="119" ht="15.75" customHeight="1">
      <c r="A119" s="1"/>
      <c r="AN119" s="1"/>
    </row>
    <row r="120" ht="15.75" customHeight="1">
      <c r="A120" s="1"/>
      <c r="AN120" s="1"/>
    </row>
    <row r="121" ht="15.75" customHeight="1">
      <c r="A121" s="1"/>
      <c r="AN121" s="1"/>
    </row>
    <row r="122" ht="15.75" customHeight="1">
      <c r="A122" s="1"/>
      <c r="AN122" s="1"/>
    </row>
    <row r="123" ht="15.75" customHeight="1">
      <c r="A123" s="1"/>
      <c r="AN123" s="1"/>
    </row>
    <row r="124" ht="15.75" customHeight="1">
      <c r="A124" s="1"/>
      <c r="AN124" s="1"/>
    </row>
    <row r="125" ht="15.75" customHeight="1">
      <c r="A125" s="1"/>
      <c r="AN125" s="1"/>
    </row>
    <row r="126" ht="15.75" customHeight="1">
      <c r="A126" s="1"/>
      <c r="AN126" s="1"/>
    </row>
    <row r="127" ht="15.75" customHeight="1">
      <c r="A127" s="1"/>
      <c r="AN127" s="1"/>
    </row>
    <row r="128" ht="15.75" customHeight="1">
      <c r="A128" s="1"/>
      <c r="AN128" s="1"/>
    </row>
    <row r="129" ht="15.75" customHeight="1">
      <c r="A129" s="1"/>
      <c r="AN129" s="1"/>
    </row>
    <row r="130" ht="15.75" customHeight="1">
      <c r="A130" s="1"/>
      <c r="AN130" s="1"/>
    </row>
    <row r="131" ht="15.75" customHeight="1">
      <c r="A131" s="1"/>
      <c r="AN131" s="1"/>
    </row>
    <row r="132" ht="15.75" customHeight="1">
      <c r="A132" s="1"/>
      <c r="AN132" s="1"/>
    </row>
    <row r="133" ht="15.75" customHeight="1">
      <c r="A133" s="1"/>
      <c r="AN133" s="1"/>
    </row>
    <row r="134" ht="15.75" customHeight="1">
      <c r="A134" s="1"/>
      <c r="AN134" s="1"/>
    </row>
    <row r="135" ht="15.75" customHeight="1">
      <c r="A135" s="1"/>
      <c r="AN135" s="1"/>
    </row>
    <row r="136" ht="15.75" customHeight="1">
      <c r="A136" s="1"/>
      <c r="AN136" s="1"/>
    </row>
    <row r="137" ht="15.75" customHeight="1">
      <c r="A137" s="1"/>
      <c r="AN137" s="1"/>
    </row>
    <row r="138" ht="15.75" customHeight="1">
      <c r="A138" s="1"/>
      <c r="AN138" s="1"/>
    </row>
    <row r="139" ht="15.75" customHeight="1">
      <c r="A139" s="1"/>
      <c r="AN139" s="1"/>
    </row>
    <row r="140" ht="15.75" customHeight="1">
      <c r="A140" s="1"/>
      <c r="AN140" s="1"/>
    </row>
    <row r="141" ht="15.75" customHeight="1">
      <c r="A141" s="1"/>
      <c r="AN141" s="1"/>
    </row>
    <row r="142" ht="15.75" customHeight="1">
      <c r="A142" s="1"/>
      <c r="AN142" s="1"/>
    </row>
    <row r="143" ht="15.75" customHeight="1">
      <c r="A143" s="1"/>
      <c r="AN143" s="1"/>
    </row>
    <row r="144" ht="15.75" customHeight="1">
      <c r="A144" s="1"/>
      <c r="AN144" s="1"/>
    </row>
    <row r="145" ht="15.75" customHeight="1">
      <c r="A145" s="1"/>
      <c r="AN145" s="1"/>
    </row>
    <row r="146" ht="15.75" customHeight="1">
      <c r="A146" s="1"/>
      <c r="AN146" s="1"/>
    </row>
    <row r="147" ht="15.75" customHeight="1">
      <c r="A147" s="1"/>
      <c r="AN147" s="1"/>
    </row>
    <row r="148" ht="15.75" customHeight="1">
      <c r="A148" s="1"/>
      <c r="AN148" s="1"/>
    </row>
    <row r="149" ht="15.75" customHeight="1">
      <c r="A149" s="1"/>
      <c r="AN149" s="1"/>
    </row>
    <row r="150" ht="15.75" customHeight="1">
      <c r="A150" s="1"/>
      <c r="AN150" s="1"/>
    </row>
    <row r="151" ht="15.75" customHeight="1">
      <c r="A151" s="1"/>
      <c r="AN151" s="1"/>
    </row>
    <row r="152" ht="15.75" customHeight="1">
      <c r="A152" s="1"/>
      <c r="AN152" s="1"/>
    </row>
    <row r="153" ht="15.75" customHeight="1">
      <c r="A153" s="1"/>
      <c r="AN153" s="1"/>
    </row>
    <row r="154" ht="15.75" customHeight="1">
      <c r="A154" s="1"/>
      <c r="AN154" s="1"/>
    </row>
    <row r="155" ht="15.75" customHeight="1">
      <c r="A155" s="1"/>
      <c r="AN155" s="1"/>
    </row>
    <row r="156" ht="15.75" customHeight="1">
      <c r="A156" s="1"/>
      <c r="AN156" s="1"/>
    </row>
    <row r="157" ht="15.75" customHeight="1">
      <c r="A157" s="1"/>
      <c r="AN157" s="1"/>
    </row>
    <row r="158" ht="15.75" customHeight="1">
      <c r="A158" s="1"/>
      <c r="AN158" s="1"/>
    </row>
    <row r="159" ht="15.75" customHeight="1">
      <c r="A159" s="1"/>
      <c r="AN159" s="1"/>
    </row>
    <row r="160" ht="15.75" customHeight="1">
      <c r="A160" s="1"/>
      <c r="AN160" s="1"/>
    </row>
    <row r="161" ht="15.75" customHeight="1">
      <c r="A161" s="1"/>
      <c r="AN161" s="1"/>
    </row>
    <row r="162" ht="15.75" customHeight="1">
      <c r="A162" s="1"/>
      <c r="AN162" s="1"/>
    </row>
    <row r="163" ht="15.75" customHeight="1">
      <c r="A163" s="1"/>
      <c r="AN163" s="1"/>
    </row>
    <row r="164" ht="15.75" customHeight="1">
      <c r="A164" s="1"/>
      <c r="AN164" s="1"/>
    </row>
    <row r="165" ht="15.75" customHeight="1">
      <c r="A165" s="1"/>
      <c r="AN165" s="1"/>
    </row>
    <row r="166" ht="15.75" customHeight="1">
      <c r="A166" s="1"/>
      <c r="AN166" s="1"/>
    </row>
    <row r="167" ht="15.75" customHeight="1">
      <c r="A167" s="1"/>
      <c r="AN167" s="1"/>
    </row>
    <row r="168" ht="15.75" customHeight="1">
      <c r="A168" s="1"/>
      <c r="AN168" s="1"/>
    </row>
    <row r="169" ht="15.75" customHeight="1">
      <c r="A169" s="1"/>
      <c r="AN169" s="1"/>
    </row>
    <row r="170" ht="15.75" customHeight="1">
      <c r="A170" s="1"/>
      <c r="AN170" s="1"/>
    </row>
    <row r="171" ht="15.75" customHeight="1">
      <c r="A171" s="1"/>
      <c r="AN171" s="1"/>
    </row>
    <row r="172" ht="15.75" customHeight="1">
      <c r="A172" s="1"/>
      <c r="AN172" s="1"/>
    </row>
    <row r="173" ht="15.75" customHeight="1">
      <c r="A173" s="1"/>
      <c r="AN173" s="1"/>
    </row>
    <row r="174" ht="15.75" customHeight="1">
      <c r="A174" s="1"/>
      <c r="AN174" s="1"/>
    </row>
    <row r="175" ht="15.75" customHeight="1">
      <c r="A175" s="1"/>
      <c r="AN175" s="1"/>
    </row>
    <row r="176" ht="15.75" customHeight="1">
      <c r="A176" s="1"/>
      <c r="AN176" s="1"/>
    </row>
    <row r="177" ht="15.75" customHeight="1">
      <c r="A177" s="1"/>
      <c r="AN177" s="1"/>
    </row>
    <row r="178" ht="15.75" customHeight="1">
      <c r="A178" s="1"/>
      <c r="AN178" s="1"/>
    </row>
    <row r="179" ht="15.75" customHeight="1">
      <c r="A179" s="1"/>
      <c r="AN179" s="1"/>
    </row>
    <row r="180" ht="15.75" customHeight="1">
      <c r="A180" s="1"/>
      <c r="AN180" s="1"/>
    </row>
    <row r="181" ht="15.75" customHeight="1">
      <c r="A181" s="1"/>
      <c r="AN181" s="1"/>
    </row>
    <row r="182" ht="15.75" customHeight="1">
      <c r="A182" s="1"/>
      <c r="AN182" s="1"/>
    </row>
    <row r="183" ht="15.75" customHeight="1">
      <c r="A183" s="1"/>
      <c r="AN183" s="1"/>
    </row>
    <row r="184" ht="15.75" customHeight="1">
      <c r="A184" s="1"/>
      <c r="AN184" s="1"/>
    </row>
    <row r="185" ht="15.75" customHeight="1">
      <c r="A185" s="1"/>
      <c r="AN185" s="1"/>
    </row>
    <row r="186" ht="15.75" customHeight="1">
      <c r="A186" s="1"/>
      <c r="AN186" s="1"/>
    </row>
    <row r="187" ht="15.75" customHeight="1">
      <c r="A187" s="1"/>
      <c r="AN187" s="1"/>
    </row>
    <row r="188" ht="15.75" customHeight="1">
      <c r="A188" s="1"/>
      <c r="AN188" s="1"/>
    </row>
    <row r="189" ht="15.75" customHeight="1">
      <c r="A189" s="1"/>
      <c r="AN189" s="1"/>
    </row>
    <row r="190" ht="15.75" customHeight="1">
      <c r="A190" s="1"/>
      <c r="AN190" s="1"/>
    </row>
    <row r="191" ht="15.75" customHeight="1">
      <c r="A191" s="1"/>
      <c r="AN191" s="1"/>
    </row>
    <row r="192" ht="15.75" customHeight="1">
      <c r="A192" s="1"/>
      <c r="AN192" s="1"/>
    </row>
    <row r="193" ht="15.75" customHeight="1">
      <c r="A193" s="1"/>
      <c r="AN193" s="1"/>
    </row>
    <row r="194" ht="15.75" customHeight="1">
      <c r="A194" s="1"/>
      <c r="AN194" s="1"/>
    </row>
    <row r="195" ht="15.75" customHeight="1">
      <c r="A195" s="1"/>
      <c r="AN195" s="1"/>
    </row>
    <row r="196" ht="15.75" customHeight="1">
      <c r="A196" s="1"/>
      <c r="AN196" s="1"/>
    </row>
    <row r="197" ht="15.75" customHeight="1">
      <c r="A197" s="1"/>
      <c r="AN197" s="1"/>
    </row>
    <row r="198" ht="15.75" customHeight="1">
      <c r="A198" s="1"/>
      <c r="AN198" s="1"/>
    </row>
    <row r="199" ht="15.75" customHeight="1">
      <c r="A199" s="1"/>
      <c r="AN199" s="1"/>
    </row>
    <row r="200" ht="15.75" customHeight="1">
      <c r="A200" s="1"/>
      <c r="AN200" s="1"/>
    </row>
    <row r="201" ht="15.75" customHeight="1">
      <c r="A201" s="1"/>
      <c r="AN201" s="1"/>
    </row>
    <row r="202" ht="15.75" customHeight="1">
      <c r="A202" s="1"/>
      <c r="AN202" s="1"/>
    </row>
    <row r="203" ht="15.75" customHeight="1">
      <c r="A203" s="1"/>
      <c r="AN203" s="1"/>
    </row>
    <row r="204" ht="15.75" customHeight="1">
      <c r="A204" s="1"/>
      <c r="AN204" s="1"/>
    </row>
    <row r="205" ht="15.75" customHeight="1">
      <c r="A205" s="1"/>
      <c r="AN205" s="1"/>
    </row>
    <row r="206" ht="15.75" customHeight="1">
      <c r="A206" s="1"/>
      <c r="AN206" s="1"/>
    </row>
    <row r="207" ht="15.75" customHeight="1">
      <c r="A207" s="1"/>
      <c r="AN207" s="1"/>
    </row>
    <row r="208" ht="15.75" customHeight="1">
      <c r="A208" s="1"/>
      <c r="AN208" s="1"/>
    </row>
    <row r="209" ht="15.75" customHeight="1">
      <c r="A209" s="1"/>
      <c r="AN209" s="1"/>
    </row>
    <row r="210" ht="15.75" customHeight="1">
      <c r="A210" s="1"/>
      <c r="AN210" s="1"/>
    </row>
    <row r="211" ht="15.75" customHeight="1">
      <c r="A211" s="1"/>
      <c r="AN211" s="1"/>
    </row>
    <row r="212" ht="15.75" customHeight="1">
      <c r="A212" s="1"/>
      <c r="AN212" s="1"/>
    </row>
    <row r="213" ht="15.75" customHeight="1">
      <c r="A213" s="1"/>
      <c r="AN213" s="1"/>
    </row>
    <row r="214" ht="15.75" customHeight="1">
      <c r="A214" s="1"/>
      <c r="AN214" s="1"/>
    </row>
    <row r="215" ht="15.75" customHeight="1">
      <c r="A215" s="1"/>
      <c r="AN215" s="1"/>
    </row>
    <row r="216" ht="15.75" customHeight="1">
      <c r="A216" s="1"/>
      <c r="AN216" s="1"/>
    </row>
    <row r="217" ht="15.75" customHeight="1">
      <c r="A217" s="1"/>
      <c r="AN217" s="1"/>
    </row>
    <row r="218" ht="15.75" customHeight="1">
      <c r="A218" s="1"/>
      <c r="AN218" s="1"/>
    </row>
    <row r="219" ht="15.75" customHeight="1">
      <c r="A219" s="1"/>
      <c r="AN219" s="1"/>
    </row>
    <row r="220" ht="15.75" customHeight="1">
      <c r="A220" s="1"/>
      <c r="AN220" s="1"/>
    </row>
    <row r="221" ht="15.75" customHeight="1">
      <c r="A221" s="1"/>
      <c r="AN221" s="1"/>
    </row>
    <row r="222" ht="15.75" customHeight="1">
      <c r="A222" s="1"/>
      <c r="AN222" s="1"/>
    </row>
    <row r="223" ht="15.75" customHeight="1">
      <c r="A223" s="1"/>
      <c r="AN223" s="1"/>
    </row>
    <row r="224" ht="15.75" customHeight="1">
      <c r="A224" s="1"/>
      <c r="AN224" s="1"/>
    </row>
    <row r="225" ht="15.75" customHeight="1">
      <c r="A225" s="1"/>
      <c r="AN225" s="1"/>
    </row>
    <row r="226" ht="15.75" customHeight="1">
      <c r="A226" s="1"/>
      <c r="AN226" s="1"/>
    </row>
    <row r="227" ht="15.75" customHeight="1">
      <c r="A227" s="1"/>
      <c r="AN227" s="1"/>
    </row>
    <row r="228" ht="15.75" customHeight="1">
      <c r="A228" s="1"/>
      <c r="AN228" s="1"/>
    </row>
    <row r="229" ht="15.75" customHeight="1">
      <c r="A229" s="1"/>
      <c r="AN229" s="1"/>
    </row>
    <row r="230" ht="15.75" customHeight="1">
      <c r="A230" s="1"/>
      <c r="AN230" s="1"/>
    </row>
    <row r="231" ht="15.75" customHeight="1">
      <c r="A231" s="1"/>
      <c r="AN231" s="1"/>
    </row>
    <row r="232" ht="15.75" customHeight="1">
      <c r="A232" s="1"/>
      <c r="AN232" s="1"/>
    </row>
    <row r="233" ht="15.75" customHeight="1">
      <c r="A233" s="1"/>
      <c r="AN233" s="1"/>
    </row>
    <row r="234" ht="15.75" customHeight="1">
      <c r="A234" s="1"/>
      <c r="AN234" s="1"/>
    </row>
    <row r="235" ht="15.75" customHeight="1">
      <c r="A235" s="1"/>
      <c r="AN235" s="1"/>
    </row>
    <row r="236" ht="15.75" customHeight="1">
      <c r="A236" s="1"/>
      <c r="AN236" s="1"/>
    </row>
    <row r="237" ht="15.75" customHeight="1">
      <c r="A237" s="1"/>
      <c r="AN237" s="1"/>
    </row>
    <row r="238" ht="15.75" customHeight="1">
      <c r="A238" s="1"/>
      <c r="AN238" s="1"/>
    </row>
    <row r="239" ht="15.75" customHeight="1">
      <c r="A239" s="1"/>
      <c r="AN239" s="1"/>
    </row>
    <row r="240" ht="15.75" customHeight="1">
      <c r="A240" s="1"/>
      <c r="AN240" s="1"/>
    </row>
    <row r="241" ht="15.75" customHeight="1">
      <c r="A241" s="1"/>
      <c r="AN241" s="1"/>
    </row>
    <row r="242" ht="15.75" customHeight="1">
      <c r="A242" s="1"/>
      <c r="AN242" s="1"/>
    </row>
    <row r="243" ht="15.75" customHeight="1">
      <c r="A243" s="1"/>
      <c r="AN243" s="1"/>
    </row>
    <row r="244" ht="15.75" customHeight="1">
      <c r="A244" s="1"/>
      <c r="AN244" s="1"/>
    </row>
    <row r="245" ht="15.75" customHeight="1">
      <c r="A245" s="1"/>
      <c r="AN245" s="1"/>
    </row>
    <row r="246" ht="15.75" customHeight="1">
      <c r="A246" s="1"/>
      <c r="AN246" s="1"/>
    </row>
    <row r="247" ht="15.75" customHeight="1">
      <c r="A247" s="1"/>
      <c r="AN247" s="1"/>
    </row>
    <row r="248" ht="15.75" customHeight="1">
      <c r="A248" s="1"/>
      <c r="AN248" s="1"/>
    </row>
    <row r="249" ht="15.75" customHeight="1">
      <c r="A249" s="1"/>
      <c r="AN249" s="1"/>
    </row>
    <row r="250" ht="15.75" customHeight="1">
      <c r="A250" s="1"/>
      <c r="AN250" s="1"/>
    </row>
    <row r="251" ht="15.75" customHeight="1">
      <c r="A251" s="1"/>
      <c r="AN251" s="1"/>
    </row>
    <row r="252" ht="15.75" customHeight="1">
      <c r="A252" s="1"/>
      <c r="AN252" s="1"/>
    </row>
    <row r="253" ht="15.75" customHeight="1">
      <c r="A253" s="1"/>
      <c r="AN253" s="1"/>
    </row>
    <row r="254" ht="15.75" customHeight="1">
      <c r="A254" s="1"/>
      <c r="AN254" s="1"/>
    </row>
    <row r="255" ht="15.75" customHeight="1">
      <c r="A255" s="1"/>
      <c r="AN255" s="1"/>
    </row>
    <row r="256" ht="15.75" customHeight="1">
      <c r="A256" s="1"/>
      <c r="AN256" s="1"/>
    </row>
    <row r="257" ht="15.75" customHeight="1">
      <c r="A257" s="1"/>
      <c r="AN257" s="1"/>
    </row>
    <row r="258" ht="15.75" customHeight="1">
      <c r="A258" s="1"/>
      <c r="AN258" s="1"/>
    </row>
    <row r="259" ht="15.75" customHeight="1">
      <c r="A259" s="1"/>
      <c r="AN259" s="1"/>
    </row>
    <row r="260" ht="15.75" customHeight="1">
      <c r="A260" s="1"/>
      <c r="AN260" s="1"/>
    </row>
    <row r="261" ht="15.75" customHeight="1">
      <c r="A261" s="1"/>
      <c r="AN261" s="1"/>
    </row>
    <row r="262" ht="15.75" customHeight="1">
      <c r="A262" s="1"/>
      <c r="AN262" s="1"/>
    </row>
    <row r="263" ht="15.75" customHeight="1">
      <c r="A263" s="1"/>
      <c r="AN263" s="1"/>
    </row>
    <row r="264" ht="15.75" customHeight="1">
      <c r="A264" s="1"/>
      <c r="AN264" s="1"/>
    </row>
    <row r="265" ht="15.75" customHeight="1">
      <c r="A265" s="1"/>
      <c r="AN265" s="1"/>
    </row>
    <row r="266" ht="15.75" customHeight="1">
      <c r="A266" s="1"/>
      <c r="AN266" s="1"/>
    </row>
    <row r="267" ht="15.75" customHeight="1">
      <c r="A267" s="1"/>
      <c r="AN267" s="1"/>
    </row>
    <row r="268" ht="15.75" customHeight="1">
      <c r="A268" s="1"/>
      <c r="AN268" s="1"/>
    </row>
    <row r="269" ht="15.75" customHeight="1">
      <c r="A269" s="1"/>
      <c r="AN269" s="1"/>
    </row>
    <row r="270" ht="15.75" customHeight="1">
      <c r="A270" s="1"/>
      <c r="AN270" s="1"/>
    </row>
    <row r="271" ht="15.75" customHeight="1">
      <c r="A271" s="1"/>
      <c r="AN271" s="1"/>
    </row>
    <row r="272" ht="15.75" customHeight="1">
      <c r="A272" s="1"/>
      <c r="AN272" s="1"/>
    </row>
    <row r="273" ht="15.75" customHeight="1">
      <c r="A273" s="1"/>
      <c r="AN273" s="1"/>
    </row>
    <row r="274" ht="15.75" customHeight="1">
      <c r="A274" s="1"/>
      <c r="AN274" s="1"/>
    </row>
    <row r="275" ht="15.75" customHeight="1">
      <c r="A275" s="1"/>
      <c r="AN275" s="1"/>
    </row>
    <row r="276" ht="15.75" customHeight="1">
      <c r="A276" s="1"/>
      <c r="AN276" s="1"/>
    </row>
    <row r="277" ht="15.75" customHeight="1">
      <c r="A277" s="1"/>
      <c r="AN277" s="1"/>
    </row>
    <row r="278" ht="15.75" customHeight="1">
      <c r="A278" s="1"/>
      <c r="AN278" s="1"/>
    </row>
    <row r="279" ht="15.75" customHeight="1">
      <c r="A279" s="1"/>
      <c r="AN279" s="1"/>
    </row>
    <row r="280" ht="15.75" customHeight="1">
      <c r="A280" s="1"/>
      <c r="AN280" s="1"/>
    </row>
    <row r="281" ht="15.75" customHeight="1">
      <c r="A281" s="1"/>
      <c r="AN281" s="1"/>
    </row>
    <row r="282" ht="15.75" customHeight="1">
      <c r="A282" s="1"/>
      <c r="AN282" s="1"/>
    </row>
    <row r="283" ht="15.75" customHeight="1">
      <c r="A283" s="1"/>
      <c r="AN283" s="1"/>
    </row>
    <row r="284" ht="15.75" customHeight="1">
      <c r="A284" s="1"/>
      <c r="AN284" s="1"/>
    </row>
    <row r="285" ht="15.75" customHeight="1">
      <c r="A285" s="1"/>
      <c r="AN285" s="1"/>
    </row>
    <row r="286" ht="15.75" customHeight="1">
      <c r="A286" s="1"/>
      <c r="AN286" s="1"/>
    </row>
    <row r="287" ht="15.75" customHeight="1">
      <c r="A287" s="1"/>
      <c r="AN287" s="1"/>
    </row>
    <row r="288" ht="15.75" customHeight="1">
      <c r="A288" s="1"/>
      <c r="AN288" s="1"/>
    </row>
    <row r="289" ht="15.75" customHeight="1">
      <c r="A289" s="1"/>
      <c r="AN289" s="1"/>
    </row>
    <row r="290" ht="15.75" customHeight="1">
      <c r="A290" s="1"/>
      <c r="AN290" s="1"/>
    </row>
    <row r="291" ht="15.75" customHeight="1">
      <c r="A291" s="1"/>
      <c r="AN291" s="1"/>
    </row>
    <row r="292" ht="15.75" customHeight="1">
      <c r="A292" s="1"/>
      <c r="AN292" s="1"/>
    </row>
    <row r="293" ht="15.75" customHeight="1">
      <c r="A293" s="1"/>
      <c r="AN293" s="1"/>
    </row>
    <row r="294" ht="15.75" customHeight="1">
      <c r="A294" s="1"/>
      <c r="AN294" s="1"/>
    </row>
    <row r="295" ht="15.75" customHeight="1">
      <c r="A295" s="1"/>
      <c r="AN295" s="1"/>
    </row>
    <row r="296" ht="15.75" customHeight="1">
      <c r="A296" s="1"/>
      <c r="AN296" s="1"/>
    </row>
    <row r="297" ht="15.75" customHeight="1">
      <c r="A297" s="1"/>
      <c r="AN297" s="1"/>
    </row>
    <row r="298" ht="15.75" customHeight="1">
      <c r="A298" s="1"/>
      <c r="AN298" s="1"/>
    </row>
    <row r="299" ht="15.75" customHeight="1">
      <c r="A299" s="1"/>
      <c r="AN299" s="1"/>
    </row>
    <row r="300" ht="15.75" customHeight="1">
      <c r="A300" s="1"/>
      <c r="AN300" s="1"/>
    </row>
    <row r="301" ht="15.75" customHeight="1">
      <c r="A301" s="1"/>
      <c r="AN301" s="1"/>
    </row>
    <row r="302" ht="15.75" customHeight="1">
      <c r="A302" s="1"/>
      <c r="AN302" s="1"/>
    </row>
    <row r="303" ht="15.75" customHeight="1">
      <c r="A303" s="1"/>
      <c r="AN303" s="1"/>
    </row>
    <row r="304" ht="15.75" customHeight="1">
      <c r="A304" s="1"/>
      <c r="AN304" s="1"/>
    </row>
    <row r="305" ht="15.75" customHeight="1">
      <c r="A305" s="1"/>
      <c r="AN305" s="1"/>
    </row>
    <row r="306" ht="15.75" customHeight="1">
      <c r="A306" s="1"/>
      <c r="AN306" s="1"/>
    </row>
    <row r="307" ht="15.75" customHeight="1">
      <c r="A307" s="1"/>
      <c r="AN307" s="1"/>
    </row>
    <row r="308" ht="15.75" customHeight="1">
      <c r="A308" s="1"/>
      <c r="AN308" s="1"/>
    </row>
    <row r="309" ht="15.75" customHeight="1">
      <c r="A309" s="1"/>
      <c r="AN309" s="1"/>
    </row>
    <row r="310" ht="15.75" customHeight="1">
      <c r="A310" s="1"/>
      <c r="AN310" s="1"/>
    </row>
    <row r="311" ht="15.75" customHeight="1">
      <c r="A311" s="1"/>
      <c r="AN311" s="1"/>
    </row>
    <row r="312" ht="15.75" customHeight="1">
      <c r="A312" s="1"/>
      <c r="AN312" s="1"/>
    </row>
    <row r="313" ht="15.75" customHeight="1">
      <c r="A313" s="1"/>
      <c r="AN313" s="1"/>
    </row>
    <row r="314" ht="15.75" customHeight="1">
      <c r="A314" s="1"/>
      <c r="AN314" s="1"/>
    </row>
    <row r="315" ht="15.75" customHeight="1">
      <c r="A315" s="1"/>
      <c r="AN315" s="1"/>
    </row>
    <row r="316" ht="15.75" customHeight="1">
      <c r="A316" s="1"/>
      <c r="AN316" s="1"/>
    </row>
    <row r="317" ht="15.75" customHeight="1">
      <c r="A317" s="1"/>
      <c r="AN317" s="1"/>
    </row>
    <row r="318" ht="15.75" customHeight="1">
      <c r="A318" s="1"/>
      <c r="AN318" s="1"/>
    </row>
    <row r="319" ht="15.75" customHeight="1">
      <c r="A319" s="1"/>
      <c r="AN319" s="1"/>
    </row>
    <row r="320" ht="15.75" customHeight="1">
      <c r="A320" s="1"/>
      <c r="AN320" s="1"/>
    </row>
    <row r="321" ht="15.75" customHeight="1">
      <c r="A321" s="1"/>
      <c r="AN321" s="1"/>
    </row>
    <row r="322" ht="15.75" customHeight="1">
      <c r="A322" s="1"/>
      <c r="AN322" s="1"/>
    </row>
    <row r="323" ht="15.75" customHeight="1">
      <c r="A323" s="1"/>
      <c r="AN323" s="1"/>
    </row>
    <row r="324" ht="15.75" customHeight="1">
      <c r="A324" s="1"/>
      <c r="AN324" s="1"/>
    </row>
    <row r="325" ht="15.75" customHeight="1">
      <c r="A325" s="1"/>
      <c r="AN325" s="1"/>
    </row>
    <row r="326" ht="15.75" customHeight="1">
      <c r="A326" s="1"/>
      <c r="AN326" s="1"/>
    </row>
    <row r="327" ht="15.75" customHeight="1">
      <c r="A327" s="1"/>
      <c r="AN327" s="1"/>
    </row>
    <row r="328" ht="15.75" customHeight="1">
      <c r="A328" s="1"/>
      <c r="AN328" s="1"/>
    </row>
    <row r="329" ht="15.75" customHeight="1">
      <c r="A329" s="1"/>
      <c r="AN329" s="1"/>
    </row>
    <row r="330" ht="15.75" customHeight="1">
      <c r="A330" s="1"/>
      <c r="AN330" s="1"/>
    </row>
    <row r="331" ht="15.75" customHeight="1">
      <c r="A331" s="1"/>
      <c r="AN331" s="1"/>
    </row>
    <row r="332" ht="15.75" customHeight="1">
      <c r="A332" s="1"/>
      <c r="AN332" s="1"/>
    </row>
    <row r="333" ht="15.75" customHeight="1">
      <c r="A333" s="1"/>
      <c r="AN333" s="1"/>
    </row>
    <row r="334" ht="15.75" customHeight="1">
      <c r="A334" s="1"/>
      <c r="AN334" s="1"/>
    </row>
    <row r="335" ht="15.75" customHeight="1">
      <c r="A335" s="1"/>
      <c r="AN335" s="1"/>
    </row>
    <row r="336" ht="15.75" customHeight="1">
      <c r="A336" s="1"/>
      <c r="AN336" s="1"/>
    </row>
    <row r="337" ht="15.75" customHeight="1">
      <c r="A337" s="1"/>
      <c r="AN337" s="1"/>
    </row>
    <row r="338" ht="15.75" customHeight="1">
      <c r="A338" s="1"/>
      <c r="AN338" s="1"/>
    </row>
    <row r="339" ht="15.75" customHeight="1">
      <c r="A339" s="1"/>
      <c r="AN339" s="1"/>
    </row>
    <row r="340" ht="15.75" customHeight="1">
      <c r="A340" s="1"/>
      <c r="AN340" s="1"/>
    </row>
    <row r="341" ht="15.75" customHeight="1">
      <c r="A341" s="1"/>
      <c r="AN341" s="1"/>
    </row>
    <row r="342" ht="15.75" customHeight="1">
      <c r="A342" s="1"/>
      <c r="AN342" s="1"/>
    </row>
    <row r="343" ht="15.75" customHeight="1">
      <c r="A343" s="1"/>
      <c r="AN343" s="1"/>
    </row>
    <row r="344" ht="15.75" customHeight="1">
      <c r="A344" s="1"/>
      <c r="AN344" s="1"/>
    </row>
    <row r="345" ht="15.75" customHeight="1">
      <c r="A345" s="1"/>
      <c r="AN345" s="1"/>
    </row>
    <row r="346" ht="15.75" customHeight="1">
      <c r="A346" s="1"/>
      <c r="AN346" s="1"/>
    </row>
    <row r="347" ht="15.75" customHeight="1">
      <c r="A347" s="1"/>
      <c r="AN347" s="1"/>
    </row>
    <row r="348" ht="15.75" customHeight="1">
      <c r="A348" s="1"/>
      <c r="AN348" s="1"/>
    </row>
    <row r="349" ht="15.75" customHeight="1">
      <c r="A349" s="1"/>
      <c r="AN349" s="1"/>
    </row>
    <row r="350" ht="15.75" customHeight="1">
      <c r="A350" s="1"/>
      <c r="AN350" s="1"/>
    </row>
    <row r="351" ht="15.75" customHeight="1">
      <c r="A351" s="1"/>
      <c r="AN351" s="1"/>
    </row>
    <row r="352" ht="15.75" customHeight="1">
      <c r="A352" s="1"/>
      <c r="AN352" s="1"/>
    </row>
    <row r="353" ht="15.75" customHeight="1">
      <c r="A353" s="1"/>
      <c r="AN353" s="1"/>
    </row>
    <row r="354" ht="15.75" customHeight="1">
      <c r="A354" s="1"/>
      <c r="AN354" s="1"/>
    </row>
    <row r="355" ht="15.75" customHeight="1">
      <c r="A355" s="1"/>
      <c r="AN355" s="1"/>
    </row>
    <row r="356" ht="15.75" customHeight="1">
      <c r="A356" s="1"/>
      <c r="AN356" s="1"/>
    </row>
    <row r="357" ht="15.75" customHeight="1">
      <c r="A357" s="1"/>
      <c r="AN357" s="1"/>
    </row>
    <row r="358" ht="15.75" customHeight="1">
      <c r="A358" s="1"/>
      <c r="AN358" s="1"/>
    </row>
    <row r="359" ht="15.75" customHeight="1">
      <c r="A359" s="1"/>
      <c r="AN359" s="1"/>
    </row>
    <row r="360" ht="15.75" customHeight="1">
      <c r="A360" s="1"/>
      <c r="AN360" s="1"/>
    </row>
    <row r="361" ht="15.75" customHeight="1">
      <c r="A361" s="1"/>
      <c r="AN361" s="1"/>
    </row>
    <row r="362" ht="15.75" customHeight="1">
      <c r="A362" s="1"/>
      <c r="AN362" s="1"/>
    </row>
    <row r="363" ht="15.75" customHeight="1">
      <c r="A363" s="1"/>
      <c r="AN363" s="1"/>
    </row>
    <row r="364" ht="15.75" customHeight="1">
      <c r="A364" s="1"/>
      <c r="AN364" s="1"/>
    </row>
    <row r="365" ht="15.75" customHeight="1">
      <c r="A365" s="1"/>
      <c r="AN365" s="1"/>
    </row>
    <row r="366" ht="15.75" customHeight="1">
      <c r="A366" s="1"/>
      <c r="AN366" s="1"/>
    </row>
    <row r="367" ht="15.75" customHeight="1">
      <c r="A367" s="1"/>
      <c r="AN367" s="1"/>
    </row>
    <row r="368" ht="15.75" customHeight="1">
      <c r="A368" s="1"/>
      <c r="AN368" s="1"/>
    </row>
    <row r="369" ht="15.75" customHeight="1">
      <c r="A369" s="1"/>
      <c r="AN369" s="1"/>
    </row>
    <row r="370" ht="15.75" customHeight="1">
      <c r="A370" s="1"/>
      <c r="AN370" s="1"/>
    </row>
    <row r="371" ht="15.75" customHeight="1">
      <c r="A371" s="1"/>
      <c r="AN371" s="1"/>
    </row>
    <row r="372" ht="15.75" customHeight="1">
      <c r="A372" s="1"/>
      <c r="AN372" s="1"/>
    </row>
    <row r="373" ht="15.75" customHeight="1">
      <c r="A373" s="1"/>
      <c r="AN373" s="1"/>
    </row>
    <row r="374" ht="15.75" customHeight="1">
      <c r="A374" s="1"/>
      <c r="AN374" s="1"/>
    </row>
    <row r="375" ht="15.75" customHeight="1">
      <c r="A375" s="1"/>
      <c r="AN375" s="1"/>
    </row>
    <row r="376" ht="15.75" customHeight="1">
      <c r="A376" s="1"/>
      <c r="AN376" s="1"/>
    </row>
    <row r="377" ht="15.75" customHeight="1">
      <c r="A377" s="1"/>
      <c r="AN377" s="1"/>
    </row>
    <row r="378" ht="15.75" customHeight="1">
      <c r="A378" s="1"/>
      <c r="AN378" s="1"/>
    </row>
    <row r="379" ht="15.75" customHeight="1">
      <c r="A379" s="1"/>
      <c r="AN379" s="1"/>
    </row>
    <row r="380" ht="15.75" customHeight="1">
      <c r="A380" s="1"/>
      <c r="AN380" s="1"/>
    </row>
    <row r="381" ht="15.75" customHeight="1">
      <c r="A381" s="1"/>
      <c r="AN381" s="1"/>
    </row>
    <row r="382" ht="15.75" customHeight="1">
      <c r="A382" s="1"/>
      <c r="AN382" s="1"/>
    </row>
    <row r="383" ht="15.75" customHeight="1">
      <c r="A383" s="1"/>
      <c r="AN383" s="1"/>
    </row>
    <row r="384" ht="15.75" customHeight="1">
      <c r="A384" s="1"/>
      <c r="AN384" s="1"/>
    </row>
    <row r="385" ht="15.75" customHeight="1">
      <c r="A385" s="1"/>
      <c r="AN385" s="1"/>
    </row>
    <row r="386" ht="15.75" customHeight="1">
      <c r="A386" s="1"/>
      <c r="AN386" s="1"/>
    </row>
    <row r="387" ht="15.75" customHeight="1">
      <c r="A387" s="1"/>
      <c r="AN387" s="1"/>
    </row>
    <row r="388" ht="15.75" customHeight="1">
      <c r="A388" s="1"/>
      <c r="AN388" s="1"/>
    </row>
    <row r="389" ht="15.75" customHeight="1">
      <c r="A389" s="1"/>
      <c r="AN389" s="1"/>
    </row>
    <row r="390" ht="15.75" customHeight="1">
      <c r="A390" s="1"/>
      <c r="AN390" s="1"/>
    </row>
    <row r="391" ht="15.75" customHeight="1">
      <c r="A391" s="1"/>
      <c r="AN391" s="1"/>
    </row>
    <row r="392" ht="15.75" customHeight="1">
      <c r="A392" s="1"/>
      <c r="AN392" s="1"/>
    </row>
    <row r="393" ht="15.75" customHeight="1">
      <c r="A393" s="1"/>
      <c r="AN393" s="1"/>
    </row>
    <row r="394" ht="15.75" customHeight="1">
      <c r="A394" s="1"/>
      <c r="AN394" s="1"/>
    </row>
    <row r="395" ht="15.75" customHeight="1">
      <c r="A395" s="1"/>
      <c r="AN395" s="1"/>
    </row>
    <row r="396" ht="15.75" customHeight="1">
      <c r="A396" s="1"/>
      <c r="AN396" s="1"/>
    </row>
    <row r="397" ht="15.75" customHeight="1">
      <c r="A397" s="1"/>
      <c r="AN397" s="1"/>
    </row>
    <row r="398" ht="15.75" customHeight="1">
      <c r="A398" s="1"/>
      <c r="AN398" s="1"/>
    </row>
    <row r="399" ht="15.75" customHeight="1">
      <c r="A399" s="1"/>
      <c r="AN399" s="1"/>
    </row>
    <row r="400" ht="15.75" customHeight="1">
      <c r="A400" s="1"/>
      <c r="AN400" s="1"/>
    </row>
    <row r="401" ht="15.75" customHeight="1">
      <c r="A401" s="1"/>
      <c r="AN401" s="1"/>
    </row>
    <row r="402" ht="15.75" customHeight="1">
      <c r="A402" s="1"/>
      <c r="AN402" s="1"/>
    </row>
    <row r="403" ht="15.75" customHeight="1">
      <c r="A403" s="1"/>
      <c r="AN403" s="1"/>
    </row>
    <row r="404" ht="15.75" customHeight="1">
      <c r="A404" s="1"/>
      <c r="AN404" s="1"/>
    </row>
    <row r="405" ht="15.75" customHeight="1">
      <c r="A405" s="1"/>
      <c r="AN405" s="1"/>
    </row>
    <row r="406" ht="15.75" customHeight="1">
      <c r="A406" s="1"/>
      <c r="AN406" s="1"/>
    </row>
    <row r="407" ht="15.75" customHeight="1">
      <c r="A407" s="1"/>
      <c r="AN407" s="1"/>
    </row>
    <row r="408" ht="15.75" customHeight="1">
      <c r="A408" s="1"/>
      <c r="AN408" s="1"/>
    </row>
    <row r="409" ht="15.75" customHeight="1">
      <c r="A409" s="1"/>
      <c r="AN409" s="1"/>
    </row>
    <row r="410" ht="15.75" customHeight="1">
      <c r="A410" s="1"/>
      <c r="AN410" s="1"/>
    </row>
    <row r="411" ht="15.75" customHeight="1">
      <c r="A411" s="1"/>
      <c r="AN411" s="1"/>
    </row>
    <row r="412" ht="15.75" customHeight="1">
      <c r="A412" s="1"/>
      <c r="AN412" s="1"/>
    </row>
    <row r="413" ht="15.75" customHeight="1">
      <c r="A413" s="1"/>
      <c r="AN413" s="1"/>
    </row>
    <row r="414" ht="15.75" customHeight="1">
      <c r="A414" s="1"/>
      <c r="AN414" s="1"/>
    </row>
    <row r="415" ht="15.75" customHeight="1">
      <c r="A415" s="1"/>
      <c r="AN415" s="1"/>
    </row>
    <row r="416" ht="15.75" customHeight="1">
      <c r="A416" s="1"/>
      <c r="AN416" s="1"/>
    </row>
    <row r="417" ht="15.75" customHeight="1">
      <c r="A417" s="1"/>
      <c r="AN417" s="1"/>
    </row>
    <row r="418" ht="15.75" customHeight="1">
      <c r="A418" s="1"/>
      <c r="AN418" s="1"/>
    </row>
    <row r="419" ht="15.75" customHeight="1">
      <c r="A419" s="1"/>
      <c r="AN419" s="1"/>
    </row>
    <row r="420" ht="15.75" customHeight="1">
      <c r="A420" s="1"/>
      <c r="AN420" s="1"/>
    </row>
    <row r="421" ht="15.75" customHeight="1">
      <c r="A421" s="1"/>
      <c r="AN421" s="1"/>
    </row>
    <row r="422" ht="15.75" customHeight="1">
      <c r="A422" s="1"/>
      <c r="AN422" s="1"/>
    </row>
    <row r="423" ht="15.75" customHeight="1">
      <c r="A423" s="1"/>
      <c r="AN423" s="1"/>
    </row>
    <row r="424" ht="15.75" customHeight="1">
      <c r="A424" s="1"/>
      <c r="AN424" s="1"/>
    </row>
    <row r="425" ht="15.75" customHeight="1">
      <c r="A425" s="1"/>
      <c r="AN425" s="1"/>
    </row>
    <row r="426" ht="15.75" customHeight="1">
      <c r="A426" s="1"/>
      <c r="AN426" s="1"/>
    </row>
    <row r="427" ht="15.75" customHeight="1">
      <c r="A427" s="1"/>
      <c r="AN427" s="1"/>
    </row>
    <row r="428" ht="15.75" customHeight="1">
      <c r="A428" s="1"/>
      <c r="AN428" s="1"/>
    </row>
    <row r="429" ht="15.75" customHeight="1">
      <c r="A429" s="1"/>
      <c r="AN429" s="1"/>
    </row>
    <row r="430" ht="15.75" customHeight="1">
      <c r="A430" s="1"/>
      <c r="AN430" s="1"/>
    </row>
    <row r="431" ht="15.75" customHeight="1">
      <c r="A431" s="1"/>
      <c r="AN431" s="1"/>
    </row>
    <row r="432" ht="15.75" customHeight="1">
      <c r="A432" s="1"/>
      <c r="AN432" s="1"/>
    </row>
    <row r="433" ht="15.75" customHeight="1">
      <c r="A433" s="1"/>
      <c r="AN433" s="1"/>
    </row>
    <row r="434" ht="15.75" customHeight="1">
      <c r="A434" s="1"/>
      <c r="AN434" s="1"/>
    </row>
    <row r="435" ht="15.75" customHeight="1">
      <c r="A435" s="1"/>
      <c r="AN435" s="1"/>
    </row>
    <row r="436" ht="15.75" customHeight="1">
      <c r="A436" s="1"/>
      <c r="AN436" s="1"/>
    </row>
    <row r="437" ht="15.75" customHeight="1">
      <c r="A437" s="1"/>
      <c r="AN437" s="1"/>
    </row>
    <row r="438" ht="15.75" customHeight="1">
      <c r="A438" s="1"/>
      <c r="AN438" s="1"/>
    </row>
    <row r="439" ht="15.75" customHeight="1">
      <c r="A439" s="1"/>
      <c r="AN439" s="1"/>
    </row>
    <row r="440" ht="15.75" customHeight="1">
      <c r="A440" s="1"/>
      <c r="AN440" s="1"/>
    </row>
    <row r="441" ht="15.75" customHeight="1">
      <c r="A441" s="1"/>
      <c r="AN441" s="1"/>
    </row>
    <row r="442" ht="15.75" customHeight="1">
      <c r="A442" s="1"/>
      <c r="AN442" s="1"/>
    </row>
    <row r="443" ht="15.75" customHeight="1">
      <c r="A443" s="1"/>
      <c r="AN443" s="1"/>
    </row>
    <row r="444" ht="15.75" customHeight="1">
      <c r="A444" s="1"/>
      <c r="AN444" s="1"/>
    </row>
    <row r="445" ht="15.75" customHeight="1">
      <c r="A445" s="1"/>
      <c r="AN445" s="1"/>
    </row>
    <row r="446" ht="15.75" customHeight="1">
      <c r="A446" s="1"/>
      <c r="AN446" s="1"/>
    </row>
    <row r="447" ht="15.75" customHeight="1">
      <c r="A447" s="1"/>
      <c r="AN447" s="1"/>
    </row>
    <row r="448" ht="15.75" customHeight="1">
      <c r="A448" s="1"/>
      <c r="AN448" s="1"/>
    </row>
    <row r="449" ht="15.75" customHeight="1">
      <c r="A449" s="1"/>
      <c r="AN449" s="1"/>
    </row>
    <row r="450" ht="15.75" customHeight="1">
      <c r="A450" s="1"/>
      <c r="AN450" s="1"/>
    </row>
    <row r="451" ht="15.75" customHeight="1">
      <c r="A451" s="1"/>
      <c r="AN451" s="1"/>
    </row>
    <row r="452" ht="15.75" customHeight="1">
      <c r="A452" s="1"/>
      <c r="AN452" s="1"/>
    </row>
    <row r="453" ht="15.75" customHeight="1">
      <c r="A453" s="1"/>
      <c r="AN453" s="1"/>
    </row>
    <row r="454" ht="15.75" customHeight="1">
      <c r="A454" s="1"/>
      <c r="AN454" s="1"/>
    </row>
    <row r="455" ht="15.75" customHeight="1">
      <c r="A455" s="1"/>
      <c r="AN455" s="1"/>
    </row>
    <row r="456" ht="15.75" customHeight="1">
      <c r="A456" s="1"/>
      <c r="AN456" s="1"/>
    </row>
    <row r="457" ht="15.75" customHeight="1">
      <c r="A457" s="1"/>
      <c r="AN457" s="1"/>
    </row>
    <row r="458" ht="15.75" customHeight="1">
      <c r="A458" s="1"/>
      <c r="AN458" s="1"/>
    </row>
    <row r="459" ht="15.75" customHeight="1">
      <c r="A459" s="1"/>
      <c r="AN459" s="1"/>
    </row>
    <row r="460" ht="15.75" customHeight="1">
      <c r="A460" s="1"/>
      <c r="AN460" s="1"/>
    </row>
    <row r="461" ht="15.75" customHeight="1">
      <c r="A461" s="1"/>
      <c r="AN461" s="1"/>
    </row>
    <row r="462" ht="15.75" customHeight="1">
      <c r="A462" s="1"/>
      <c r="AN462" s="1"/>
    </row>
    <row r="463" ht="15.75" customHeight="1">
      <c r="A463" s="1"/>
      <c r="AN463" s="1"/>
    </row>
    <row r="464" ht="15.75" customHeight="1">
      <c r="A464" s="1"/>
      <c r="AN464" s="1"/>
    </row>
    <row r="465" ht="15.75" customHeight="1">
      <c r="A465" s="1"/>
      <c r="AN465" s="1"/>
    </row>
    <row r="466" ht="15.75" customHeight="1">
      <c r="A466" s="1"/>
      <c r="AN466" s="1"/>
    </row>
    <row r="467" ht="15.75" customHeight="1">
      <c r="A467" s="1"/>
      <c r="AN467" s="1"/>
    </row>
    <row r="468" ht="15.75" customHeight="1">
      <c r="A468" s="1"/>
      <c r="AN468" s="1"/>
    </row>
    <row r="469" ht="15.75" customHeight="1">
      <c r="A469" s="1"/>
      <c r="AN469" s="1"/>
    </row>
    <row r="470" ht="15.75" customHeight="1">
      <c r="A470" s="1"/>
      <c r="AN470" s="1"/>
    </row>
    <row r="471" ht="15.75" customHeight="1">
      <c r="A471" s="1"/>
      <c r="AN471" s="1"/>
    </row>
    <row r="472" ht="15.75" customHeight="1">
      <c r="A472" s="1"/>
      <c r="AN472" s="1"/>
    </row>
    <row r="473" ht="15.75" customHeight="1">
      <c r="A473" s="1"/>
      <c r="AN473" s="1"/>
    </row>
    <row r="474" ht="15.75" customHeight="1">
      <c r="A474" s="1"/>
      <c r="AN474" s="1"/>
    </row>
    <row r="475" ht="15.75" customHeight="1">
      <c r="A475" s="1"/>
      <c r="AN475" s="1"/>
    </row>
    <row r="476" ht="15.75" customHeight="1">
      <c r="A476" s="1"/>
      <c r="AN476" s="1"/>
    </row>
    <row r="477" ht="15.75" customHeight="1">
      <c r="A477" s="1"/>
      <c r="AN477" s="1"/>
    </row>
    <row r="478" ht="15.75" customHeight="1">
      <c r="A478" s="1"/>
      <c r="AN478" s="1"/>
    </row>
    <row r="479" ht="15.75" customHeight="1">
      <c r="A479" s="1"/>
      <c r="AN479" s="1"/>
    </row>
    <row r="480" ht="15.75" customHeight="1">
      <c r="A480" s="1"/>
      <c r="AN480" s="1"/>
    </row>
    <row r="481" ht="15.75" customHeight="1">
      <c r="A481" s="1"/>
      <c r="AN481" s="1"/>
    </row>
    <row r="482" ht="15.75" customHeight="1">
      <c r="A482" s="1"/>
      <c r="AN482" s="1"/>
    </row>
    <row r="483" ht="15.75" customHeight="1">
      <c r="A483" s="1"/>
      <c r="AN483" s="1"/>
    </row>
    <row r="484" ht="15.75" customHeight="1">
      <c r="A484" s="1"/>
      <c r="AN484" s="1"/>
    </row>
    <row r="485" ht="15.75" customHeight="1">
      <c r="A485" s="1"/>
      <c r="AN485" s="1"/>
    </row>
    <row r="486" ht="15.75" customHeight="1">
      <c r="A486" s="1"/>
      <c r="AN486" s="1"/>
    </row>
    <row r="487" ht="15.75" customHeight="1">
      <c r="A487" s="1"/>
      <c r="AN487" s="1"/>
    </row>
    <row r="488" ht="15.75" customHeight="1">
      <c r="A488" s="1"/>
      <c r="AN488" s="1"/>
    </row>
    <row r="489" ht="15.75" customHeight="1">
      <c r="A489" s="1"/>
      <c r="AN489" s="1"/>
    </row>
    <row r="490" ht="15.75" customHeight="1">
      <c r="A490" s="1"/>
      <c r="AN490" s="1"/>
    </row>
    <row r="491" ht="15.75" customHeight="1">
      <c r="A491" s="1"/>
      <c r="AN491" s="1"/>
    </row>
    <row r="492" ht="15.75" customHeight="1">
      <c r="A492" s="1"/>
      <c r="AN492" s="1"/>
    </row>
    <row r="493" ht="15.75" customHeight="1">
      <c r="A493" s="1"/>
      <c r="AN493" s="1"/>
    </row>
    <row r="494" ht="15.75" customHeight="1">
      <c r="A494" s="1"/>
      <c r="AN494" s="1"/>
    </row>
    <row r="495" ht="15.75" customHeight="1">
      <c r="A495" s="1"/>
      <c r="AN495" s="1"/>
    </row>
    <row r="496" ht="15.75" customHeight="1">
      <c r="A496" s="1"/>
      <c r="AN496" s="1"/>
    </row>
    <row r="497" ht="15.75" customHeight="1">
      <c r="A497" s="1"/>
      <c r="AN497" s="1"/>
    </row>
    <row r="498" ht="15.75" customHeight="1">
      <c r="A498" s="1"/>
      <c r="AN498" s="1"/>
    </row>
    <row r="499" ht="15.75" customHeight="1">
      <c r="A499" s="1"/>
      <c r="AN499" s="1"/>
    </row>
    <row r="500" ht="15.75" customHeight="1">
      <c r="A500" s="1"/>
      <c r="AN500" s="1"/>
    </row>
    <row r="501" ht="15.75" customHeight="1">
      <c r="A501" s="1"/>
      <c r="AN501" s="1"/>
    </row>
    <row r="502" ht="15.75" customHeight="1">
      <c r="A502" s="1"/>
      <c r="AN502" s="1"/>
    </row>
    <row r="503" ht="15.75" customHeight="1">
      <c r="A503" s="1"/>
      <c r="AN503" s="1"/>
    </row>
    <row r="504" ht="15.75" customHeight="1">
      <c r="A504" s="1"/>
      <c r="AN504" s="1"/>
    </row>
    <row r="505" ht="15.75" customHeight="1">
      <c r="A505" s="1"/>
      <c r="AN505" s="1"/>
    </row>
    <row r="506" ht="15.75" customHeight="1">
      <c r="A506" s="1"/>
      <c r="AN506" s="1"/>
    </row>
    <row r="507" ht="15.75" customHeight="1">
      <c r="A507" s="1"/>
      <c r="AN507" s="1"/>
    </row>
    <row r="508" ht="15.75" customHeight="1">
      <c r="A508" s="1"/>
      <c r="AN508" s="1"/>
    </row>
    <row r="509" ht="15.75" customHeight="1">
      <c r="A509" s="1"/>
      <c r="AN509" s="1"/>
    </row>
    <row r="510" ht="15.75" customHeight="1">
      <c r="A510" s="1"/>
      <c r="AN510" s="1"/>
    </row>
    <row r="511" ht="15.75" customHeight="1">
      <c r="A511" s="1"/>
      <c r="AN511" s="1"/>
    </row>
    <row r="512" ht="15.75" customHeight="1">
      <c r="A512" s="1"/>
      <c r="AN512" s="1"/>
    </row>
    <row r="513" ht="15.75" customHeight="1">
      <c r="A513" s="1"/>
      <c r="AN513" s="1"/>
    </row>
    <row r="514" ht="15.75" customHeight="1">
      <c r="A514" s="1"/>
      <c r="AN514" s="1"/>
    </row>
    <row r="515" ht="15.75" customHeight="1">
      <c r="A515" s="1"/>
      <c r="AN515" s="1"/>
    </row>
    <row r="516" ht="15.75" customHeight="1">
      <c r="A516" s="1"/>
      <c r="AN516" s="1"/>
    </row>
    <row r="517" ht="15.75" customHeight="1">
      <c r="A517" s="1"/>
      <c r="AN517" s="1"/>
    </row>
    <row r="518" ht="15.75" customHeight="1">
      <c r="A518" s="1"/>
      <c r="AN518" s="1"/>
    </row>
    <row r="519" ht="15.75" customHeight="1">
      <c r="A519" s="1"/>
      <c r="AN519" s="1"/>
    </row>
    <row r="520" ht="15.75" customHeight="1">
      <c r="A520" s="1"/>
      <c r="AN520" s="1"/>
    </row>
    <row r="521" ht="15.75" customHeight="1">
      <c r="A521" s="1"/>
      <c r="AN521" s="1"/>
    </row>
    <row r="522" ht="15.75" customHeight="1">
      <c r="A522" s="1"/>
      <c r="AN522" s="1"/>
    </row>
    <row r="523" ht="15.75" customHeight="1">
      <c r="A523" s="1"/>
      <c r="AN523" s="1"/>
    </row>
    <row r="524" ht="15.75" customHeight="1">
      <c r="A524" s="1"/>
      <c r="AN524" s="1"/>
    </row>
    <row r="525" ht="15.75" customHeight="1">
      <c r="A525" s="1"/>
      <c r="AN525" s="1"/>
    </row>
    <row r="526" ht="15.75" customHeight="1">
      <c r="A526" s="1"/>
      <c r="AN526" s="1"/>
    </row>
    <row r="527" ht="15.75" customHeight="1">
      <c r="A527" s="1"/>
      <c r="AN527" s="1"/>
    </row>
    <row r="528" ht="15.75" customHeight="1">
      <c r="A528" s="1"/>
      <c r="AN528" s="1"/>
    </row>
    <row r="529" ht="15.75" customHeight="1">
      <c r="A529" s="1"/>
      <c r="AN529" s="1"/>
    </row>
    <row r="530" ht="15.75" customHeight="1">
      <c r="A530" s="1"/>
      <c r="AN530" s="1"/>
    </row>
    <row r="531" ht="15.75" customHeight="1">
      <c r="A531" s="1"/>
      <c r="AN531" s="1"/>
    </row>
    <row r="532" ht="15.75" customHeight="1">
      <c r="A532" s="1"/>
      <c r="AN532" s="1"/>
    </row>
    <row r="533" ht="15.75" customHeight="1">
      <c r="A533" s="1"/>
      <c r="AN533" s="1"/>
    </row>
    <row r="534" ht="15.75" customHeight="1">
      <c r="A534" s="1"/>
      <c r="AN534" s="1"/>
    </row>
    <row r="535" ht="15.75" customHeight="1">
      <c r="A535" s="1"/>
      <c r="AN535" s="1"/>
    </row>
    <row r="536" ht="15.75" customHeight="1">
      <c r="A536" s="1"/>
      <c r="AN536" s="1"/>
    </row>
    <row r="537" ht="15.75" customHeight="1">
      <c r="A537" s="1"/>
      <c r="AN537" s="1"/>
    </row>
    <row r="538" ht="15.75" customHeight="1">
      <c r="A538" s="1"/>
      <c r="AN538" s="1"/>
    </row>
    <row r="539" ht="15.75" customHeight="1">
      <c r="A539" s="1"/>
      <c r="AN539" s="1"/>
    </row>
    <row r="540" ht="15.75" customHeight="1">
      <c r="A540" s="1"/>
      <c r="AN540" s="1"/>
    </row>
    <row r="541" ht="15.75" customHeight="1">
      <c r="A541" s="1"/>
      <c r="AN541" s="1"/>
    </row>
    <row r="542" ht="15.75" customHeight="1">
      <c r="A542" s="1"/>
      <c r="AN542" s="1"/>
    </row>
    <row r="543" ht="15.75" customHeight="1">
      <c r="A543" s="1"/>
      <c r="AN543" s="1"/>
    </row>
    <row r="544" ht="15.75" customHeight="1">
      <c r="A544" s="1"/>
      <c r="AN544" s="1"/>
    </row>
    <row r="545" ht="15.75" customHeight="1">
      <c r="A545" s="1"/>
      <c r="AN545" s="1"/>
    </row>
    <row r="546" ht="15.75" customHeight="1">
      <c r="A546" s="1"/>
      <c r="AN546" s="1"/>
    </row>
    <row r="547" ht="15.75" customHeight="1">
      <c r="A547" s="1"/>
      <c r="AN547" s="1"/>
    </row>
    <row r="548" ht="15.75" customHeight="1">
      <c r="A548" s="1"/>
      <c r="AN548" s="1"/>
    </row>
    <row r="549" ht="15.75" customHeight="1">
      <c r="A549" s="1"/>
      <c r="AN549" s="1"/>
    </row>
    <row r="550" ht="15.75" customHeight="1">
      <c r="A550" s="1"/>
      <c r="AN550" s="1"/>
    </row>
    <row r="551" ht="15.75" customHeight="1">
      <c r="A551" s="1"/>
      <c r="AN551" s="1"/>
    </row>
    <row r="552" ht="15.75" customHeight="1">
      <c r="A552" s="1"/>
      <c r="AN552" s="1"/>
    </row>
    <row r="553" ht="15.75" customHeight="1">
      <c r="A553" s="1"/>
      <c r="AN553" s="1"/>
    </row>
    <row r="554" ht="15.75" customHeight="1">
      <c r="A554" s="1"/>
      <c r="AN554" s="1"/>
    </row>
    <row r="555" ht="15.75" customHeight="1">
      <c r="A555" s="1"/>
      <c r="AN555" s="1"/>
    </row>
    <row r="556" ht="15.75" customHeight="1">
      <c r="A556" s="1"/>
      <c r="AN556" s="1"/>
    </row>
    <row r="557" ht="15.75" customHeight="1">
      <c r="A557" s="1"/>
      <c r="AN557" s="1"/>
    </row>
    <row r="558" ht="15.75" customHeight="1">
      <c r="A558" s="1"/>
      <c r="AN558" s="1"/>
    </row>
    <row r="559" ht="15.75" customHeight="1">
      <c r="A559" s="1"/>
      <c r="AN559" s="1"/>
    </row>
    <row r="560" ht="15.75" customHeight="1">
      <c r="A560" s="1"/>
      <c r="AN560" s="1"/>
    </row>
    <row r="561" ht="15.75" customHeight="1">
      <c r="A561" s="1"/>
      <c r="AN561" s="1"/>
    </row>
    <row r="562" ht="15.75" customHeight="1">
      <c r="A562" s="1"/>
      <c r="AN562" s="1"/>
    </row>
    <row r="563" ht="15.75" customHeight="1">
      <c r="A563" s="1"/>
      <c r="AN563" s="1"/>
    </row>
    <row r="564" ht="15.75" customHeight="1">
      <c r="A564" s="1"/>
      <c r="AN564" s="1"/>
    </row>
    <row r="565" ht="15.75" customHeight="1">
      <c r="A565" s="1"/>
      <c r="AN565" s="1"/>
    </row>
    <row r="566" ht="15.75" customHeight="1">
      <c r="A566" s="1"/>
      <c r="AN566" s="1"/>
    </row>
    <row r="567" ht="15.75" customHeight="1">
      <c r="A567" s="1"/>
      <c r="AN567" s="1"/>
    </row>
    <row r="568" ht="15.75" customHeight="1">
      <c r="A568" s="1"/>
      <c r="AN568" s="1"/>
    </row>
    <row r="569" ht="15.75" customHeight="1">
      <c r="A569" s="1"/>
      <c r="AN569" s="1"/>
    </row>
    <row r="570" ht="15.75" customHeight="1">
      <c r="A570" s="1"/>
      <c r="AN570" s="1"/>
    </row>
    <row r="571" ht="15.75" customHeight="1">
      <c r="A571" s="1"/>
      <c r="AN571" s="1"/>
    </row>
    <row r="572" ht="15.75" customHeight="1">
      <c r="A572" s="1"/>
      <c r="AN572" s="1"/>
    </row>
    <row r="573" ht="15.75" customHeight="1">
      <c r="A573" s="1"/>
      <c r="AN573" s="1"/>
    </row>
    <row r="574" ht="15.75" customHeight="1">
      <c r="A574" s="1"/>
      <c r="AN574" s="1"/>
    </row>
    <row r="575" ht="15.75" customHeight="1">
      <c r="A575" s="1"/>
      <c r="AN575" s="1"/>
    </row>
    <row r="576" ht="15.75" customHeight="1">
      <c r="A576" s="1"/>
      <c r="AN576" s="1"/>
    </row>
    <row r="577" ht="15.75" customHeight="1">
      <c r="A577" s="1"/>
      <c r="AN577" s="1"/>
    </row>
    <row r="578" ht="15.75" customHeight="1">
      <c r="A578" s="1"/>
      <c r="AN578" s="1"/>
    </row>
    <row r="579" ht="15.75" customHeight="1">
      <c r="A579" s="1"/>
      <c r="AN579" s="1"/>
    </row>
    <row r="580" ht="15.75" customHeight="1">
      <c r="A580" s="1"/>
      <c r="AN580" s="1"/>
    </row>
    <row r="581" ht="15.75" customHeight="1">
      <c r="A581" s="1"/>
      <c r="AN581" s="1"/>
    </row>
    <row r="582" ht="15.75" customHeight="1">
      <c r="A582" s="1"/>
      <c r="AN582" s="1"/>
    </row>
    <row r="583" ht="15.75" customHeight="1">
      <c r="A583" s="1"/>
      <c r="AN583" s="1"/>
    </row>
    <row r="584" ht="15.75" customHeight="1">
      <c r="A584" s="1"/>
      <c r="AN584" s="1"/>
    </row>
    <row r="585" ht="15.75" customHeight="1">
      <c r="A585" s="1"/>
      <c r="AN585" s="1"/>
    </row>
    <row r="586" ht="15.75" customHeight="1">
      <c r="A586" s="1"/>
      <c r="AN586" s="1"/>
    </row>
    <row r="587" ht="15.75" customHeight="1">
      <c r="A587" s="1"/>
      <c r="AN587" s="1"/>
    </row>
    <row r="588" ht="15.75" customHeight="1">
      <c r="A588" s="1"/>
      <c r="AN588" s="1"/>
    </row>
    <row r="589" ht="15.75" customHeight="1">
      <c r="A589" s="1"/>
      <c r="AN589" s="1"/>
    </row>
    <row r="590" ht="15.75" customHeight="1">
      <c r="A590" s="1"/>
      <c r="AN590" s="1"/>
    </row>
    <row r="591" ht="15.75" customHeight="1">
      <c r="A591" s="1"/>
      <c r="AN591" s="1"/>
    </row>
    <row r="592" ht="15.75" customHeight="1">
      <c r="A592" s="1"/>
      <c r="AN592" s="1"/>
    </row>
    <row r="593" ht="15.75" customHeight="1">
      <c r="A593" s="1"/>
      <c r="AN593" s="1"/>
    </row>
    <row r="594" ht="15.75" customHeight="1">
      <c r="A594" s="1"/>
      <c r="AN594" s="1"/>
    </row>
    <row r="595" ht="15.75" customHeight="1">
      <c r="A595" s="1"/>
      <c r="AN595" s="1"/>
    </row>
    <row r="596" ht="15.75" customHeight="1">
      <c r="A596" s="1"/>
      <c r="AN596" s="1"/>
    </row>
    <row r="597" ht="15.75" customHeight="1">
      <c r="A597" s="1"/>
      <c r="AN597" s="1"/>
    </row>
    <row r="598" ht="15.75" customHeight="1">
      <c r="A598" s="1"/>
      <c r="AN598" s="1"/>
    </row>
    <row r="599" ht="15.75" customHeight="1">
      <c r="A599" s="1"/>
      <c r="AN599" s="1"/>
    </row>
    <row r="600" ht="15.75" customHeight="1">
      <c r="A600" s="1"/>
      <c r="AN600" s="1"/>
    </row>
    <row r="601" ht="15.75" customHeight="1">
      <c r="A601" s="1"/>
      <c r="AN601" s="1"/>
    </row>
    <row r="602" ht="15.75" customHeight="1">
      <c r="A602" s="1"/>
      <c r="AN602" s="1"/>
    </row>
    <row r="603" ht="15.75" customHeight="1">
      <c r="A603" s="1"/>
      <c r="AN603" s="1"/>
    </row>
    <row r="604" ht="15.75" customHeight="1">
      <c r="A604" s="1"/>
      <c r="AN604" s="1"/>
    </row>
    <row r="605" ht="15.75" customHeight="1">
      <c r="A605" s="1"/>
      <c r="AN605" s="1"/>
    </row>
    <row r="606" ht="15.75" customHeight="1">
      <c r="A606" s="1"/>
      <c r="AN606" s="1"/>
    </row>
    <row r="607" ht="15.75" customHeight="1">
      <c r="A607" s="1"/>
      <c r="AN607" s="1"/>
    </row>
    <row r="608" ht="15.75" customHeight="1">
      <c r="A608" s="1"/>
      <c r="AN608" s="1"/>
    </row>
    <row r="609" ht="15.75" customHeight="1">
      <c r="A609" s="1"/>
      <c r="AN609" s="1"/>
    </row>
    <row r="610" ht="15.75" customHeight="1">
      <c r="A610" s="1"/>
      <c r="AN610" s="1"/>
    </row>
    <row r="611" ht="15.75" customHeight="1">
      <c r="A611" s="1"/>
      <c r="AN611" s="1"/>
    </row>
    <row r="612" ht="15.75" customHeight="1">
      <c r="A612" s="1"/>
      <c r="AN612" s="1"/>
    </row>
    <row r="613" ht="15.75" customHeight="1">
      <c r="A613" s="1"/>
      <c r="AN613" s="1"/>
    </row>
    <row r="614" ht="15.75" customHeight="1">
      <c r="A614" s="1"/>
      <c r="AN614" s="1"/>
    </row>
    <row r="615" ht="15.75" customHeight="1">
      <c r="A615" s="1"/>
      <c r="AN615" s="1"/>
    </row>
    <row r="616" ht="15.75" customHeight="1">
      <c r="A616" s="1"/>
      <c r="AN616" s="1"/>
    </row>
    <row r="617" ht="15.75" customHeight="1">
      <c r="A617" s="1"/>
      <c r="AN617" s="1"/>
    </row>
    <row r="618" ht="15.75" customHeight="1">
      <c r="A618" s="1"/>
      <c r="AN618" s="1"/>
    </row>
    <row r="619" ht="15.75" customHeight="1">
      <c r="A619" s="1"/>
      <c r="AN619" s="1"/>
    </row>
    <row r="620" ht="15.75" customHeight="1">
      <c r="A620" s="1"/>
      <c r="AN620" s="1"/>
    </row>
    <row r="621" ht="15.75" customHeight="1">
      <c r="A621" s="1"/>
      <c r="AN621" s="1"/>
    </row>
    <row r="622" ht="15.75" customHeight="1">
      <c r="A622" s="1"/>
      <c r="AN622" s="1"/>
    </row>
    <row r="623" ht="15.75" customHeight="1">
      <c r="A623" s="1"/>
      <c r="AN623" s="1"/>
    </row>
    <row r="624" ht="15.75" customHeight="1">
      <c r="A624" s="1"/>
      <c r="AN624" s="1"/>
    </row>
    <row r="625" ht="15.75" customHeight="1">
      <c r="A625" s="1"/>
      <c r="AN625" s="1"/>
    </row>
    <row r="626" ht="15.75" customHeight="1">
      <c r="A626" s="1"/>
      <c r="AN626" s="1"/>
    </row>
    <row r="627" ht="15.75" customHeight="1">
      <c r="A627" s="1"/>
      <c r="AN627" s="1"/>
    </row>
    <row r="628" ht="15.75" customHeight="1">
      <c r="A628" s="1"/>
      <c r="AN628" s="1"/>
    </row>
    <row r="629" ht="15.75" customHeight="1">
      <c r="A629" s="1"/>
      <c r="AN629" s="1"/>
    </row>
    <row r="630" ht="15.75" customHeight="1">
      <c r="A630" s="1"/>
      <c r="AN630" s="1"/>
    </row>
    <row r="631" ht="15.75" customHeight="1">
      <c r="A631" s="1"/>
      <c r="AN631" s="1"/>
    </row>
    <row r="632" ht="15.75" customHeight="1">
      <c r="A632" s="1"/>
      <c r="AN632" s="1"/>
    </row>
    <row r="633" ht="15.75" customHeight="1">
      <c r="A633" s="1"/>
      <c r="AN633" s="1"/>
    </row>
    <row r="634" ht="15.75" customHeight="1">
      <c r="A634" s="1"/>
      <c r="AN634" s="1"/>
    </row>
    <row r="635" ht="15.75" customHeight="1">
      <c r="A635" s="1"/>
      <c r="AN635" s="1"/>
    </row>
    <row r="636" ht="15.75" customHeight="1">
      <c r="A636" s="1"/>
      <c r="AN636" s="1"/>
    </row>
    <row r="637" ht="15.75" customHeight="1">
      <c r="A637" s="1"/>
      <c r="AN637" s="1"/>
    </row>
    <row r="638" ht="15.75" customHeight="1">
      <c r="A638" s="1"/>
      <c r="AN638" s="1"/>
    </row>
    <row r="639" ht="15.75" customHeight="1">
      <c r="A639" s="1"/>
      <c r="AN639" s="1"/>
    </row>
    <row r="640" ht="15.75" customHeight="1">
      <c r="A640" s="1"/>
      <c r="AN640" s="1"/>
    </row>
    <row r="641" ht="15.75" customHeight="1">
      <c r="A641" s="1"/>
      <c r="AN641" s="1"/>
    </row>
    <row r="642" ht="15.75" customHeight="1">
      <c r="A642" s="1"/>
      <c r="AN642" s="1"/>
    </row>
    <row r="643" ht="15.75" customHeight="1">
      <c r="A643" s="1"/>
      <c r="AN643" s="1"/>
    </row>
    <row r="644" ht="15.75" customHeight="1">
      <c r="A644" s="1"/>
      <c r="AN644" s="1"/>
    </row>
    <row r="645" ht="15.75" customHeight="1">
      <c r="A645" s="1"/>
      <c r="AN645" s="1"/>
    </row>
    <row r="646" ht="15.75" customHeight="1">
      <c r="A646" s="1"/>
      <c r="AN646" s="1"/>
    </row>
    <row r="647" ht="15.75" customHeight="1">
      <c r="A647" s="1"/>
      <c r="AN647" s="1"/>
    </row>
    <row r="648" ht="15.75" customHeight="1">
      <c r="A648" s="1"/>
      <c r="AN648" s="1"/>
    </row>
    <row r="649" ht="15.75" customHeight="1">
      <c r="A649" s="1"/>
      <c r="AN649" s="1"/>
    </row>
    <row r="650" ht="15.75" customHeight="1">
      <c r="A650" s="1"/>
      <c r="AN650" s="1"/>
    </row>
    <row r="651" ht="15.75" customHeight="1">
      <c r="A651" s="1"/>
      <c r="AN651" s="1"/>
    </row>
    <row r="652" ht="15.75" customHeight="1">
      <c r="A652" s="1"/>
      <c r="AN652" s="1"/>
    </row>
    <row r="653" ht="15.75" customHeight="1">
      <c r="A653" s="1"/>
      <c r="AN653" s="1"/>
    </row>
    <row r="654" ht="15.75" customHeight="1">
      <c r="A654" s="1"/>
      <c r="AN654" s="1"/>
    </row>
    <row r="655" ht="15.75" customHeight="1">
      <c r="A655" s="1"/>
      <c r="AN655" s="1"/>
    </row>
    <row r="656" ht="15.75" customHeight="1">
      <c r="A656" s="1"/>
      <c r="AN656" s="1"/>
    </row>
    <row r="657" ht="15.75" customHeight="1">
      <c r="A657" s="1"/>
      <c r="AN657" s="1"/>
    </row>
    <row r="658" ht="15.75" customHeight="1">
      <c r="A658" s="1"/>
      <c r="AN658" s="1"/>
    </row>
    <row r="659" ht="15.75" customHeight="1">
      <c r="A659" s="1"/>
      <c r="AN659" s="1"/>
    </row>
    <row r="660" ht="15.75" customHeight="1">
      <c r="A660" s="1"/>
      <c r="AN660" s="1"/>
    </row>
    <row r="661" ht="15.75" customHeight="1">
      <c r="A661" s="1"/>
      <c r="AN661" s="1"/>
    </row>
    <row r="662" ht="15.75" customHeight="1">
      <c r="A662" s="1"/>
      <c r="AN662" s="1"/>
    </row>
    <row r="663" ht="15.75" customHeight="1">
      <c r="A663" s="1"/>
      <c r="AN663" s="1"/>
    </row>
    <row r="664" ht="15.75" customHeight="1">
      <c r="A664" s="1"/>
      <c r="AN664" s="1"/>
    </row>
    <row r="665" ht="15.75" customHeight="1">
      <c r="A665" s="1"/>
      <c r="AN665" s="1"/>
    </row>
    <row r="666" ht="15.75" customHeight="1">
      <c r="A666" s="1"/>
      <c r="AN666" s="1"/>
    </row>
    <row r="667" ht="15.75" customHeight="1">
      <c r="A667" s="1"/>
      <c r="AN667" s="1"/>
    </row>
    <row r="668" ht="15.75" customHeight="1">
      <c r="A668" s="1"/>
      <c r="AN668" s="1"/>
    </row>
    <row r="669" ht="15.75" customHeight="1">
      <c r="A669" s="1"/>
      <c r="AN669" s="1"/>
    </row>
    <row r="670" ht="15.75" customHeight="1">
      <c r="A670" s="1"/>
      <c r="AN670" s="1"/>
    </row>
    <row r="671" ht="15.75" customHeight="1">
      <c r="A671" s="1"/>
      <c r="AN671" s="1"/>
    </row>
    <row r="672" ht="15.75" customHeight="1">
      <c r="A672" s="1"/>
      <c r="AN672" s="1"/>
    </row>
    <row r="673" ht="15.75" customHeight="1">
      <c r="A673" s="1"/>
      <c r="AN673" s="1"/>
    </row>
    <row r="674" ht="15.75" customHeight="1">
      <c r="A674" s="1"/>
      <c r="AN674" s="1"/>
    </row>
    <row r="675" ht="15.75" customHeight="1">
      <c r="A675" s="1"/>
      <c r="AN675" s="1"/>
    </row>
    <row r="676" ht="15.75" customHeight="1">
      <c r="A676" s="1"/>
      <c r="AN676" s="1"/>
    </row>
    <row r="677" ht="15.75" customHeight="1">
      <c r="A677" s="1"/>
      <c r="AN677" s="1"/>
    </row>
    <row r="678" ht="15.75" customHeight="1">
      <c r="A678" s="1"/>
      <c r="AN678" s="1"/>
    </row>
    <row r="679" ht="15.75" customHeight="1">
      <c r="A679" s="1"/>
      <c r="AN679" s="1"/>
    </row>
    <row r="680" ht="15.75" customHeight="1">
      <c r="A680" s="1"/>
      <c r="AN680" s="1"/>
    </row>
    <row r="681" ht="15.75" customHeight="1">
      <c r="A681" s="1"/>
      <c r="AN681" s="1"/>
    </row>
    <row r="682" ht="15.75" customHeight="1">
      <c r="A682" s="1"/>
      <c r="AN682" s="1"/>
    </row>
    <row r="683" ht="15.75" customHeight="1">
      <c r="A683" s="1"/>
      <c r="AN683" s="1"/>
    </row>
    <row r="684" ht="15.75" customHeight="1">
      <c r="A684" s="1"/>
      <c r="AN684" s="1"/>
    </row>
    <row r="685" ht="15.75" customHeight="1">
      <c r="A685" s="1"/>
      <c r="AN685" s="1"/>
    </row>
    <row r="686" ht="15.75" customHeight="1">
      <c r="A686" s="1"/>
      <c r="AN686" s="1"/>
    </row>
    <row r="687" ht="15.75" customHeight="1">
      <c r="A687" s="1"/>
      <c r="AN687" s="1"/>
    </row>
    <row r="688" ht="15.75" customHeight="1">
      <c r="A688" s="1"/>
      <c r="AN688" s="1"/>
    </row>
    <row r="689" ht="15.75" customHeight="1">
      <c r="A689" s="1"/>
      <c r="AN689" s="1"/>
    </row>
    <row r="690" ht="15.75" customHeight="1">
      <c r="A690" s="1"/>
      <c r="AN690" s="1"/>
    </row>
    <row r="691" ht="15.75" customHeight="1">
      <c r="A691" s="1"/>
      <c r="AN691" s="1"/>
    </row>
    <row r="692" ht="15.75" customHeight="1">
      <c r="A692" s="1"/>
      <c r="AN692" s="1"/>
    </row>
    <row r="693" ht="15.75" customHeight="1">
      <c r="A693" s="1"/>
      <c r="AN693" s="1"/>
    </row>
    <row r="694" ht="15.75" customHeight="1">
      <c r="A694" s="1"/>
      <c r="AN694" s="1"/>
    </row>
    <row r="695" ht="15.75" customHeight="1">
      <c r="A695" s="1"/>
      <c r="AN695" s="1"/>
    </row>
    <row r="696" ht="15.75" customHeight="1">
      <c r="A696" s="1"/>
      <c r="AN696" s="1"/>
    </row>
    <row r="697" ht="15.75" customHeight="1">
      <c r="A697" s="1"/>
      <c r="AN697" s="1"/>
    </row>
    <row r="698" ht="15.75" customHeight="1">
      <c r="A698" s="1"/>
      <c r="AN698" s="1"/>
    </row>
    <row r="699" ht="15.75" customHeight="1">
      <c r="A699" s="1"/>
      <c r="AN699" s="1"/>
    </row>
    <row r="700" ht="15.75" customHeight="1">
      <c r="A700" s="1"/>
      <c r="AN700" s="1"/>
    </row>
    <row r="701" ht="15.75" customHeight="1">
      <c r="A701" s="1"/>
      <c r="AN701" s="1"/>
    </row>
    <row r="702" ht="15.75" customHeight="1">
      <c r="A702" s="1"/>
      <c r="AN702" s="1"/>
    </row>
    <row r="703" ht="15.75" customHeight="1">
      <c r="A703" s="1"/>
      <c r="AN703" s="1"/>
    </row>
    <row r="704" ht="15.75" customHeight="1">
      <c r="A704" s="1"/>
      <c r="AN704" s="1"/>
    </row>
    <row r="705" ht="15.75" customHeight="1">
      <c r="A705" s="1"/>
      <c r="AN705" s="1"/>
    </row>
    <row r="706" ht="15.75" customHeight="1">
      <c r="A706" s="1"/>
      <c r="AN706" s="1"/>
    </row>
    <row r="707" ht="15.75" customHeight="1">
      <c r="A707" s="1"/>
      <c r="AN707" s="1"/>
    </row>
    <row r="708" ht="15.75" customHeight="1">
      <c r="A708" s="1"/>
      <c r="AN708" s="1"/>
    </row>
    <row r="709" ht="15.75" customHeight="1">
      <c r="A709" s="1"/>
      <c r="AN709" s="1"/>
    </row>
    <row r="710" ht="15.75" customHeight="1">
      <c r="A710" s="1"/>
      <c r="AN710" s="1"/>
    </row>
    <row r="711" ht="15.75" customHeight="1">
      <c r="A711" s="1"/>
      <c r="AN711" s="1"/>
    </row>
    <row r="712" ht="15.75" customHeight="1">
      <c r="A712" s="1"/>
      <c r="AN712" s="1"/>
    </row>
    <row r="713" ht="15.75" customHeight="1">
      <c r="A713" s="1"/>
      <c r="AN713" s="1"/>
    </row>
    <row r="714" ht="15.75" customHeight="1">
      <c r="A714" s="1"/>
      <c r="AN714" s="1"/>
    </row>
    <row r="715" ht="15.75" customHeight="1">
      <c r="A715" s="1"/>
      <c r="AN715" s="1"/>
    </row>
    <row r="716" ht="15.75" customHeight="1">
      <c r="A716" s="1"/>
      <c r="AN716" s="1"/>
    </row>
    <row r="717" ht="15.75" customHeight="1">
      <c r="A717" s="1"/>
      <c r="AN717" s="1"/>
    </row>
    <row r="718" ht="15.75" customHeight="1">
      <c r="A718" s="1"/>
      <c r="AN718" s="1"/>
    </row>
    <row r="719" ht="15.75" customHeight="1">
      <c r="A719" s="1"/>
      <c r="AN719" s="1"/>
    </row>
    <row r="720" ht="15.75" customHeight="1">
      <c r="A720" s="1"/>
      <c r="AN720" s="1"/>
    </row>
    <row r="721" ht="15.75" customHeight="1">
      <c r="A721" s="1"/>
      <c r="AN721" s="1"/>
    </row>
    <row r="722" ht="15.75" customHeight="1">
      <c r="A722" s="1"/>
      <c r="AN722" s="1"/>
    </row>
    <row r="723" ht="15.75" customHeight="1">
      <c r="A723" s="1"/>
      <c r="AN723" s="1"/>
    </row>
    <row r="724" ht="15.75" customHeight="1">
      <c r="A724" s="1"/>
      <c r="AN724" s="1"/>
    </row>
    <row r="725" ht="15.75" customHeight="1">
      <c r="A725" s="1"/>
      <c r="AN725" s="1"/>
    </row>
    <row r="726" ht="15.75" customHeight="1">
      <c r="A726" s="1"/>
      <c r="AN726" s="1"/>
    </row>
    <row r="727" ht="15.75" customHeight="1">
      <c r="A727" s="1"/>
      <c r="AN727" s="1"/>
    </row>
    <row r="728" ht="15.75" customHeight="1">
      <c r="A728" s="1"/>
      <c r="AN728" s="1"/>
    </row>
    <row r="729" ht="15.75" customHeight="1">
      <c r="A729" s="1"/>
      <c r="AN729" s="1"/>
    </row>
    <row r="730" ht="15.75" customHeight="1">
      <c r="A730" s="1"/>
      <c r="AN730" s="1"/>
    </row>
    <row r="731" ht="15.75" customHeight="1">
      <c r="A731" s="1"/>
      <c r="AN731" s="1"/>
    </row>
    <row r="732" ht="15.75" customHeight="1">
      <c r="A732" s="1"/>
      <c r="AN732" s="1"/>
    </row>
    <row r="733" ht="15.75" customHeight="1">
      <c r="A733" s="1"/>
      <c r="AN733" s="1"/>
    </row>
    <row r="734" ht="15.75" customHeight="1">
      <c r="A734" s="1"/>
      <c r="AN734" s="1"/>
    </row>
    <row r="735" ht="15.75" customHeight="1">
      <c r="A735" s="1"/>
      <c r="AN735" s="1"/>
    </row>
    <row r="736" ht="15.75" customHeight="1">
      <c r="A736" s="1"/>
      <c r="AN736" s="1"/>
    </row>
    <row r="737" ht="15.75" customHeight="1">
      <c r="A737" s="1"/>
      <c r="AN737" s="1"/>
    </row>
    <row r="738" ht="15.75" customHeight="1">
      <c r="A738" s="1"/>
      <c r="AN738" s="1"/>
    </row>
    <row r="739" ht="15.75" customHeight="1">
      <c r="A739" s="1"/>
      <c r="AN739" s="1"/>
    </row>
    <row r="740" ht="15.75" customHeight="1">
      <c r="A740" s="1"/>
      <c r="AN740" s="1"/>
    </row>
    <row r="741" ht="15.75" customHeight="1">
      <c r="A741" s="1"/>
      <c r="AN741" s="1"/>
    </row>
    <row r="742" ht="15.75" customHeight="1">
      <c r="A742" s="1"/>
      <c r="AN742" s="1"/>
    </row>
    <row r="743" ht="15.75" customHeight="1">
      <c r="A743" s="1"/>
      <c r="AN743" s="1"/>
    </row>
    <row r="744" ht="15.75" customHeight="1">
      <c r="A744" s="1"/>
      <c r="AN744" s="1"/>
    </row>
    <row r="745" ht="15.75" customHeight="1">
      <c r="A745" s="1"/>
      <c r="AN745" s="1"/>
    </row>
    <row r="746" ht="15.75" customHeight="1">
      <c r="A746" s="1"/>
      <c r="AN746" s="1"/>
    </row>
    <row r="747" ht="15.75" customHeight="1">
      <c r="A747" s="1"/>
      <c r="AN747" s="1"/>
    </row>
    <row r="748" ht="15.75" customHeight="1">
      <c r="A748" s="1"/>
      <c r="AN748" s="1"/>
    </row>
    <row r="749" ht="15.75" customHeight="1">
      <c r="A749" s="1"/>
      <c r="AN749" s="1"/>
    </row>
    <row r="750" ht="15.75" customHeight="1">
      <c r="A750" s="1"/>
      <c r="AN750" s="1"/>
    </row>
    <row r="751" ht="15.75" customHeight="1">
      <c r="A751" s="1"/>
      <c r="AN751" s="1"/>
    </row>
    <row r="752" ht="15.75" customHeight="1">
      <c r="A752" s="1"/>
      <c r="AN752" s="1"/>
    </row>
    <row r="753" ht="15.75" customHeight="1">
      <c r="A753" s="1"/>
      <c r="AN753" s="1"/>
    </row>
    <row r="754" ht="15.75" customHeight="1">
      <c r="A754" s="1"/>
      <c r="AN754" s="1"/>
    </row>
    <row r="755" ht="15.75" customHeight="1">
      <c r="A755" s="1"/>
      <c r="AN755" s="1"/>
    </row>
    <row r="756" ht="15.75" customHeight="1">
      <c r="A756" s="1"/>
      <c r="AN756" s="1"/>
    </row>
    <row r="757" ht="15.75" customHeight="1">
      <c r="A757" s="1"/>
      <c r="AN757" s="1"/>
    </row>
    <row r="758" ht="15.75" customHeight="1">
      <c r="A758" s="1"/>
      <c r="AN758" s="1"/>
    </row>
    <row r="759" ht="15.75" customHeight="1">
      <c r="A759" s="1"/>
      <c r="AN759" s="1"/>
    </row>
    <row r="760" ht="15.75" customHeight="1">
      <c r="A760" s="1"/>
      <c r="AN760" s="1"/>
    </row>
    <row r="761" ht="15.75" customHeight="1">
      <c r="A761" s="1"/>
      <c r="AN761" s="1"/>
    </row>
    <row r="762" ht="15.75" customHeight="1">
      <c r="A762" s="1"/>
      <c r="AN762" s="1"/>
    </row>
    <row r="763" ht="15.75" customHeight="1">
      <c r="A763" s="1"/>
      <c r="AN763" s="1"/>
    </row>
    <row r="764" ht="15.75" customHeight="1">
      <c r="A764" s="1"/>
      <c r="AN764" s="1"/>
    </row>
    <row r="765" ht="15.75" customHeight="1">
      <c r="A765" s="1"/>
      <c r="AN765" s="1"/>
    </row>
    <row r="766" ht="15.75" customHeight="1">
      <c r="A766" s="1"/>
      <c r="AN766" s="1"/>
    </row>
    <row r="767" ht="15.75" customHeight="1">
      <c r="A767" s="1"/>
      <c r="AN767" s="1"/>
    </row>
    <row r="768" ht="15.75" customHeight="1">
      <c r="A768" s="1"/>
      <c r="AN768" s="1"/>
    </row>
    <row r="769" ht="15.75" customHeight="1">
      <c r="A769" s="1"/>
      <c r="AN769" s="1"/>
    </row>
    <row r="770" ht="15.75" customHeight="1">
      <c r="A770" s="1"/>
      <c r="AN770" s="1"/>
    </row>
    <row r="771" ht="15.75" customHeight="1">
      <c r="A771" s="1"/>
      <c r="AN771" s="1"/>
    </row>
    <row r="772" ht="15.75" customHeight="1">
      <c r="A772" s="1"/>
      <c r="AN772" s="1"/>
    </row>
    <row r="773" ht="15.75" customHeight="1">
      <c r="A773" s="1"/>
      <c r="AN773" s="1"/>
    </row>
    <row r="774" ht="15.75" customHeight="1">
      <c r="A774" s="1"/>
      <c r="AN774" s="1"/>
    </row>
    <row r="775" ht="15.75" customHeight="1">
      <c r="A775" s="1"/>
      <c r="AN775" s="1"/>
    </row>
    <row r="776" ht="15.75" customHeight="1">
      <c r="A776" s="1"/>
      <c r="AN776" s="1"/>
    </row>
    <row r="777" ht="15.75" customHeight="1">
      <c r="A777" s="1"/>
      <c r="AN777" s="1"/>
    </row>
    <row r="778" ht="15.75" customHeight="1">
      <c r="A778" s="1"/>
      <c r="AN778" s="1"/>
    </row>
    <row r="779" ht="15.75" customHeight="1">
      <c r="A779" s="1"/>
      <c r="AN779" s="1"/>
    </row>
    <row r="780" ht="15.75" customHeight="1">
      <c r="A780" s="1"/>
      <c r="AN780" s="1"/>
    </row>
    <row r="781" ht="15.75" customHeight="1">
      <c r="A781" s="1"/>
      <c r="AN781" s="1"/>
    </row>
    <row r="782" ht="15.75" customHeight="1">
      <c r="A782" s="1"/>
      <c r="AN782" s="1"/>
    </row>
    <row r="783" ht="15.75" customHeight="1">
      <c r="A783" s="1"/>
      <c r="AN783" s="1"/>
    </row>
    <row r="784" ht="15.75" customHeight="1">
      <c r="A784" s="1"/>
      <c r="AN784" s="1"/>
    </row>
    <row r="785" ht="15.75" customHeight="1">
      <c r="A785" s="1"/>
      <c r="AN785" s="1"/>
    </row>
    <row r="786" ht="15.75" customHeight="1">
      <c r="A786" s="1"/>
      <c r="AN786" s="1"/>
    </row>
    <row r="787" ht="15.75" customHeight="1">
      <c r="A787" s="1"/>
      <c r="AN787" s="1"/>
    </row>
    <row r="788" ht="15.75" customHeight="1">
      <c r="A788" s="1"/>
      <c r="AN788" s="1"/>
    </row>
    <row r="789" ht="15.75" customHeight="1">
      <c r="A789" s="1"/>
      <c r="AN789" s="1"/>
    </row>
    <row r="790" ht="15.75" customHeight="1">
      <c r="A790" s="1"/>
      <c r="AN790" s="1"/>
    </row>
    <row r="791" ht="15.75" customHeight="1">
      <c r="A791" s="1"/>
      <c r="AN791" s="1"/>
    </row>
    <row r="792" ht="15.75" customHeight="1">
      <c r="A792" s="1"/>
      <c r="AN792" s="1"/>
    </row>
    <row r="793" ht="15.75" customHeight="1">
      <c r="A793" s="1"/>
      <c r="AN793" s="1"/>
    </row>
    <row r="794" ht="15.75" customHeight="1">
      <c r="A794" s="1"/>
      <c r="AN794" s="1"/>
    </row>
    <row r="795" ht="15.75" customHeight="1">
      <c r="A795" s="1"/>
      <c r="AN795" s="1"/>
    </row>
    <row r="796" ht="15.75" customHeight="1">
      <c r="A796" s="1"/>
      <c r="AN796" s="1"/>
    </row>
    <row r="797" ht="15.75" customHeight="1">
      <c r="A797" s="1"/>
      <c r="AN797" s="1"/>
    </row>
    <row r="798" ht="15.75" customHeight="1">
      <c r="A798" s="1"/>
      <c r="AN798" s="1"/>
    </row>
    <row r="799" ht="15.75" customHeight="1">
      <c r="A799" s="1"/>
      <c r="AN799" s="1"/>
    </row>
    <row r="800" ht="15.75" customHeight="1">
      <c r="A800" s="1"/>
      <c r="AN800" s="1"/>
    </row>
    <row r="801" ht="15.75" customHeight="1">
      <c r="A801" s="1"/>
      <c r="AN801" s="1"/>
    </row>
    <row r="802" ht="15.75" customHeight="1">
      <c r="A802" s="1"/>
      <c r="AN802" s="1"/>
    </row>
    <row r="803" ht="15.75" customHeight="1">
      <c r="A803" s="1"/>
      <c r="AN803" s="1"/>
    </row>
    <row r="804" ht="15.75" customHeight="1">
      <c r="A804" s="1"/>
      <c r="AN804" s="1"/>
    </row>
    <row r="805" ht="15.75" customHeight="1">
      <c r="A805" s="1"/>
      <c r="AN805" s="1"/>
    </row>
    <row r="806" ht="15.75" customHeight="1">
      <c r="A806" s="1"/>
      <c r="AN806" s="1"/>
    </row>
    <row r="807" ht="15.75" customHeight="1">
      <c r="A807" s="1"/>
      <c r="AN807" s="1"/>
    </row>
    <row r="808" ht="15.75" customHeight="1">
      <c r="A808" s="1"/>
      <c r="AN808" s="1"/>
    </row>
    <row r="809" ht="15.75" customHeight="1">
      <c r="A809" s="1"/>
      <c r="AN809" s="1"/>
    </row>
    <row r="810" ht="15.75" customHeight="1">
      <c r="A810" s="1"/>
      <c r="AN810" s="1"/>
    </row>
    <row r="811" ht="15.75" customHeight="1">
      <c r="A811" s="1"/>
      <c r="AN811" s="1"/>
    </row>
    <row r="812" ht="15.75" customHeight="1">
      <c r="A812" s="1"/>
      <c r="AN812" s="1"/>
    </row>
    <row r="813" ht="15.75" customHeight="1">
      <c r="A813" s="1"/>
      <c r="AN813" s="1"/>
    </row>
    <row r="814" ht="15.75" customHeight="1">
      <c r="A814" s="1"/>
      <c r="AN814" s="1"/>
    </row>
    <row r="815" ht="15.75" customHeight="1">
      <c r="A815" s="1"/>
      <c r="AN815" s="1"/>
    </row>
    <row r="816" ht="15.75" customHeight="1">
      <c r="A816" s="1"/>
      <c r="AN816" s="1"/>
    </row>
    <row r="817" ht="15.75" customHeight="1">
      <c r="A817" s="1"/>
      <c r="AN817" s="1"/>
    </row>
    <row r="818" ht="15.75" customHeight="1">
      <c r="A818" s="1"/>
      <c r="AN818" s="1"/>
    </row>
    <row r="819" ht="15.75" customHeight="1">
      <c r="A819" s="1"/>
      <c r="AN819" s="1"/>
    </row>
    <row r="820" ht="15.75" customHeight="1">
      <c r="A820" s="1"/>
      <c r="AN820" s="1"/>
    </row>
    <row r="821" ht="15.75" customHeight="1">
      <c r="A821" s="1"/>
      <c r="AN821" s="1"/>
    </row>
    <row r="822" ht="15.75" customHeight="1">
      <c r="A822" s="1"/>
      <c r="AN822" s="1"/>
    </row>
    <row r="823" ht="15.75" customHeight="1">
      <c r="A823" s="1"/>
      <c r="AN823" s="1"/>
    </row>
    <row r="824" ht="15.75" customHeight="1">
      <c r="A824" s="1"/>
      <c r="AN824" s="1"/>
    </row>
    <row r="825" ht="15.75" customHeight="1">
      <c r="A825" s="1"/>
      <c r="AN825" s="1"/>
    </row>
    <row r="826" ht="15.75" customHeight="1">
      <c r="A826" s="1"/>
      <c r="AN826" s="1"/>
    </row>
    <row r="827" ht="15.75" customHeight="1">
      <c r="A827" s="1"/>
      <c r="AN827" s="1"/>
    </row>
    <row r="828" ht="15.75" customHeight="1">
      <c r="A828" s="1"/>
      <c r="AN828" s="1"/>
    </row>
    <row r="829" ht="15.75" customHeight="1">
      <c r="A829" s="1"/>
      <c r="AN829" s="1"/>
    </row>
    <row r="830" ht="15.75" customHeight="1">
      <c r="A830" s="1"/>
      <c r="AN830" s="1"/>
    </row>
    <row r="831" ht="15.75" customHeight="1">
      <c r="A831" s="1"/>
      <c r="AN831" s="1"/>
    </row>
    <row r="832" ht="15.75" customHeight="1">
      <c r="A832" s="1"/>
      <c r="AN832" s="1"/>
    </row>
    <row r="833" ht="15.75" customHeight="1">
      <c r="A833" s="1"/>
      <c r="AN833" s="1"/>
    </row>
    <row r="834" ht="15.75" customHeight="1">
      <c r="A834" s="1"/>
      <c r="AN834" s="1"/>
    </row>
    <row r="835" ht="15.75" customHeight="1">
      <c r="A835" s="1"/>
      <c r="AN835" s="1"/>
    </row>
    <row r="836" ht="15.75" customHeight="1">
      <c r="A836" s="1"/>
      <c r="AN836" s="1"/>
    </row>
    <row r="837" ht="15.75" customHeight="1">
      <c r="A837" s="1"/>
      <c r="AN837" s="1"/>
    </row>
    <row r="838" ht="15.75" customHeight="1">
      <c r="A838" s="1"/>
      <c r="AN838" s="1"/>
    </row>
    <row r="839" ht="15.75" customHeight="1">
      <c r="A839" s="1"/>
      <c r="AN839" s="1"/>
    </row>
    <row r="840" ht="15.75" customHeight="1">
      <c r="A840" s="1"/>
      <c r="AN840" s="1"/>
    </row>
    <row r="841" ht="15.75" customHeight="1">
      <c r="A841" s="1"/>
      <c r="AN841" s="1"/>
    </row>
    <row r="842" ht="15.75" customHeight="1">
      <c r="A842" s="1"/>
      <c r="AN842" s="1"/>
    </row>
    <row r="843" ht="15.75" customHeight="1">
      <c r="A843" s="1"/>
      <c r="AN843" s="1"/>
    </row>
    <row r="844" ht="15.75" customHeight="1">
      <c r="A844" s="1"/>
      <c r="AN844" s="1"/>
    </row>
    <row r="845" ht="15.75" customHeight="1">
      <c r="A845" s="1"/>
      <c r="AN845" s="1"/>
    </row>
    <row r="846" ht="15.75" customHeight="1">
      <c r="A846" s="1"/>
      <c r="AN846" s="1"/>
    </row>
    <row r="847" ht="15.75" customHeight="1">
      <c r="A847" s="1"/>
      <c r="AN847" s="1"/>
    </row>
    <row r="848" ht="15.75" customHeight="1">
      <c r="A848" s="1"/>
      <c r="AN848" s="1"/>
    </row>
    <row r="849" ht="15.75" customHeight="1">
      <c r="A849" s="1"/>
      <c r="AN849" s="1"/>
    </row>
    <row r="850" ht="15.75" customHeight="1">
      <c r="A850" s="1"/>
      <c r="AN850" s="1"/>
    </row>
    <row r="851" ht="15.75" customHeight="1">
      <c r="A851" s="1"/>
      <c r="AN851" s="1"/>
    </row>
    <row r="852" ht="15.75" customHeight="1">
      <c r="A852" s="1"/>
      <c r="AN852" s="1"/>
    </row>
    <row r="853" ht="15.75" customHeight="1">
      <c r="A853" s="1"/>
      <c r="AN853" s="1"/>
    </row>
    <row r="854" ht="15.75" customHeight="1">
      <c r="A854" s="1"/>
      <c r="AN854" s="1"/>
    </row>
    <row r="855" ht="15.75" customHeight="1">
      <c r="A855" s="1"/>
      <c r="AN855" s="1"/>
    </row>
    <row r="856" ht="15.75" customHeight="1">
      <c r="A856" s="1"/>
      <c r="AN856" s="1"/>
    </row>
    <row r="857" ht="15.75" customHeight="1">
      <c r="A857" s="1"/>
      <c r="AN857" s="1"/>
    </row>
    <row r="858" ht="15.75" customHeight="1">
      <c r="A858" s="1"/>
      <c r="AN858" s="1"/>
    </row>
    <row r="859" ht="15.75" customHeight="1">
      <c r="A859" s="1"/>
      <c r="AN859" s="1"/>
    </row>
    <row r="860" ht="15.75" customHeight="1">
      <c r="A860" s="1"/>
      <c r="AN860" s="1"/>
    </row>
    <row r="861" ht="15.75" customHeight="1">
      <c r="A861" s="1"/>
      <c r="AN861" s="1"/>
    </row>
    <row r="862" ht="15.75" customHeight="1">
      <c r="A862" s="1"/>
      <c r="AN862" s="1"/>
    </row>
    <row r="863" ht="15.75" customHeight="1">
      <c r="A863" s="1"/>
      <c r="AN863" s="1"/>
    </row>
    <row r="864" ht="15.75" customHeight="1">
      <c r="A864" s="1"/>
      <c r="AN864" s="1"/>
    </row>
    <row r="865" ht="15.75" customHeight="1">
      <c r="A865" s="1"/>
      <c r="AN865" s="1"/>
    </row>
    <row r="866" ht="15.75" customHeight="1">
      <c r="A866" s="1"/>
      <c r="AN866" s="1"/>
    </row>
    <row r="867" ht="15.75" customHeight="1">
      <c r="A867" s="1"/>
      <c r="AN867" s="1"/>
    </row>
    <row r="868" ht="15.75" customHeight="1">
      <c r="A868" s="1"/>
      <c r="AN868" s="1"/>
    </row>
    <row r="869" ht="15.75" customHeight="1">
      <c r="A869" s="1"/>
      <c r="AN869" s="1"/>
    </row>
    <row r="870" ht="15.75" customHeight="1">
      <c r="A870" s="1"/>
      <c r="AN870" s="1"/>
    </row>
    <row r="871" ht="15.75" customHeight="1">
      <c r="A871" s="1"/>
      <c r="AN871" s="1"/>
    </row>
    <row r="872" ht="15.75" customHeight="1">
      <c r="A872" s="1"/>
      <c r="AN872" s="1"/>
    </row>
    <row r="873" ht="15.75" customHeight="1">
      <c r="A873" s="1"/>
      <c r="AN873" s="1"/>
    </row>
    <row r="874" ht="15.75" customHeight="1">
      <c r="A874" s="1"/>
      <c r="AN874" s="1"/>
    </row>
    <row r="875" ht="15.75" customHeight="1">
      <c r="A875" s="1"/>
      <c r="AN875" s="1"/>
    </row>
    <row r="876" ht="15.75" customHeight="1">
      <c r="A876" s="1"/>
      <c r="AN876" s="1"/>
    </row>
    <row r="877" ht="15.75" customHeight="1">
      <c r="A877" s="1"/>
      <c r="AN877" s="1"/>
    </row>
    <row r="878" ht="15.75" customHeight="1">
      <c r="A878" s="1"/>
      <c r="AN878" s="1"/>
    </row>
    <row r="879" ht="15.75" customHeight="1">
      <c r="A879" s="1"/>
      <c r="AN879" s="1"/>
    </row>
    <row r="880" ht="15.75" customHeight="1">
      <c r="A880" s="1"/>
      <c r="AN880" s="1"/>
    </row>
    <row r="881" ht="15.75" customHeight="1">
      <c r="A881" s="1"/>
      <c r="AN881" s="1"/>
    </row>
    <row r="882" ht="15.75" customHeight="1">
      <c r="A882" s="1"/>
      <c r="AN882" s="1"/>
    </row>
    <row r="883" ht="15.75" customHeight="1">
      <c r="A883" s="1"/>
      <c r="AN883" s="1"/>
    </row>
    <row r="884" ht="15.75" customHeight="1">
      <c r="A884" s="1"/>
      <c r="AN884" s="1"/>
    </row>
    <row r="885" ht="15.75" customHeight="1">
      <c r="A885" s="1"/>
      <c r="AN885" s="1"/>
    </row>
    <row r="886" ht="15.75" customHeight="1">
      <c r="A886" s="1"/>
      <c r="AN886" s="1"/>
    </row>
    <row r="887" ht="15.75" customHeight="1">
      <c r="A887" s="1"/>
      <c r="AN887" s="1"/>
    </row>
    <row r="888" ht="15.75" customHeight="1">
      <c r="A888" s="1"/>
      <c r="AN888" s="1"/>
    </row>
    <row r="889" ht="15.75" customHeight="1">
      <c r="A889" s="1"/>
      <c r="AN889" s="1"/>
    </row>
    <row r="890" ht="15.75" customHeight="1">
      <c r="A890" s="1"/>
      <c r="AN890" s="1"/>
    </row>
    <row r="891" ht="15.75" customHeight="1">
      <c r="A891" s="1"/>
      <c r="AN891" s="1"/>
    </row>
    <row r="892" ht="15.75" customHeight="1">
      <c r="A892" s="1"/>
      <c r="AN892" s="1"/>
    </row>
    <row r="893" ht="15.75" customHeight="1">
      <c r="A893" s="1"/>
      <c r="AN893" s="1"/>
    </row>
    <row r="894" ht="15.75" customHeight="1">
      <c r="A894" s="1"/>
      <c r="AN894" s="1"/>
    </row>
    <row r="895" ht="15.75" customHeight="1">
      <c r="A895" s="1"/>
      <c r="AN895" s="1"/>
    </row>
    <row r="896" ht="15.75" customHeight="1">
      <c r="A896" s="1"/>
      <c r="AN896" s="1"/>
    </row>
    <row r="897" ht="15.75" customHeight="1">
      <c r="A897" s="1"/>
      <c r="AN897" s="1"/>
    </row>
    <row r="898" ht="15.75" customHeight="1">
      <c r="A898" s="1"/>
      <c r="AN898" s="1"/>
    </row>
    <row r="899" ht="15.75" customHeight="1">
      <c r="A899" s="1"/>
      <c r="AN899" s="1"/>
    </row>
    <row r="900" ht="15.75" customHeight="1">
      <c r="A900" s="1"/>
      <c r="AN900" s="1"/>
    </row>
    <row r="901" ht="15.75" customHeight="1">
      <c r="A901" s="1"/>
      <c r="AN901" s="1"/>
    </row>
    <row r="902" ht="15.75" customHeight="1">
      <c r="A902" s="1"/>
      <c r="AN902" s="1"/>
    </row>
    <row r="903" ht="15.75" customHeight="1">
      <c r="A903" s="1"/>
      <c r="AN903" s="1"/>
    </row>
    <row r="904" ht="15.75" customHeight="1">
      <c r="A904" s="1"/>
      <c r="AN904" s="1"/>
    </row>
    <row r="905" ht="15.75" customHeight="1">
      <c r="A905" s="1"/>
      <c r="AN905" s="1"/>
    </row>
    <row r="906" ht="15.75" customHeight="1">
      <c r="A906" s="1"/>
      <c r="AN906" s="1"/>
    </row>
    <row r="907" ht="15.75" customHeight="1">
      <c r="A907" s="1"/>
      <c r="AN907" s="1"/>
    </row>
    <row r="908" ht="15.75" customHeight="1">
      <c r="A908" s="1"/>
      <c r="AN908" s="1"/>
    </row>
    <row r="909" ht="15.75" customHeight="1">
      <c r="A909" s="1"/>
      <c r="AN909" s="1"/>
    </row>
    <row r="910" ht="15.75" customHeight="1">
      <c r="A910" s="1"/>
      <c r="AN910" s="1"/>
    </row>
    <row r="911" ht="15.75" customHeight="1">
      <c r="A911" s="1"/>
      <c r="AN911" s="1"/>
    </row>
    <row r="912" ht="15.75" customHeight="1">
      <c r="A912" s="1"/>
      <c r="AN912" s="1"/>
    </row>
    <row r="913" ht="15.75" customHeight="1">
      <c r="A913" s="1"/>
      <c r="AN913" s="1"/>
    </row>
    <row r="914" ht="15.75" customHeight="1">
      <c r="A914" s="1"/>
      <c r="AN914" s="1"/>
    </row>
    <row r="915" ht="15.75" customHeight="1">
      <c r="A915" s="1"/>
      <c r="AN915" s="1"/>
    </row>
    <row r="916" ht="15.75" customHeight="1">
      <c r="A916" s="1"/>
      <c r="AN916" s="1"/>
    </row>
    <row r="917" ht="15.75" customHeight="1">
      <c r="A917" s="1"/>
      <c r="AN917" s="1"/>
    </row>
    <row r="918" ht="15.75" customHeight="1">
      <c r="A918" s="1"/>
      <c r="AN918" s="1"/>
    </row>
    <row r="919" ht="15.75" customHeight="1">
      <c r="A919" s="1"/>
      <c r="AN919" s="1"/>
    </row>
    <row r="920" ht="15.75" customHeight="1">
      <c r="A920" s="1"/>
      <c r="AN920" s="1"/>
    </row>
    <row r="921" ht="15.75" customHeight="1">
      <c r="A921" s="1"/>
      <c r="AN921" s="1"/>
    </row>
    <row r="922" ht="15.75" customHeight="1">
      <c r="A922" s="1"/>
      <c r="AN922" s="1"/>
    </row>
    <row r="923" ht="15.75" customHeight="1">
      <c r="A923" s="1"/>
      <c r="AN923" s="1"/>
    </row>
    <row r="924" ht="15.75" customHeight="1">
      <c r="A924" s="1"/>
      <c r="AN924" s="1"/>
    </row>
    <row r="925" ht="15.75" customHeight="1">
      <c r="A925" s="1"/>
      <c r="AN925" s="1"/>
    </row>
    <row r="926" ht="15.75" customHeight="1">
      <c r="A926" s="1"/>
      <c r="AN926" s="1"/>
    </row>
    <row r="927" ht="15.75" customHeight="1">
      <c r="A927" s="1"/>
      <c r="AN927" s="1"/>
    </row>
    <row r="928" ht="15.75" customHeight="1">
      <c r="A928" s="1"/>
      <c r="AN928" s="1"/>
    </row>
    <row r="929" ht="15.75" customHeight="1">
      <c r="A929" s="1"/>
      <c r="AN929" s="1"/>
    </row>
    <row r="930" ht="15.75" customHeight="1">
      <c r="A930" s="1"/>
      <c r="AN930" s="1"/>
    </row>
    <row r="931" ht="15.75" customHeight="1">
      <c r="A931" s="1"/>
      <c r="AN931" s="1"/>
    </row>
    <row r="932" ht="15.75" customHeight="1">
      <c r="A932" s="1"/>
      <c r="AN932" s="1"/>
    </row>
    <row r="933" ht="15.75" customHeight="1">
      <c r="A933" s="1"/>
      <c r="AN933" s="1"/>
    </row>
    <row r="934" ht="15.75" customHeight="1">
      <c r="A934" s="1"/>
      <c r="AN934" s="1"/>
    </row>
    <row r="935" ht="15.75" customHeight="1">
      <c r="A935" s="1"/>
      <c r="AN935" s="1"/>
    </row>
    <row r="936" ht="15.75" customHeight="1">
      <c r="A936" s="1"/>
      <c r="AN936" s="1"/>
    </row>
    <row r="937" ht="15.75" customHeight="1">
      <c r="A937" s="1"/>
      <c r="AN937" s="1"/>
    </row>
    <row r="938" ht="15.75" customHeight="1">
      <c r="A938" s="1"/>
      <c r="AN938" s="1"/>
    </row>
    <row r="939" ht="15.75" customHeight="1">
      <c r="A939" s="1"/>
      <c r="AN939" s="1"/>
    </row>
    <row r="940" ht="15.75" customHeight="1">
      <c r="A940" s="1"/>
      <c r="AN940" s="1"/>
    </row>
    <row r="941" ht="15.75" customHeight="1">
      <c r="A941" s="1"/>
      <c r="AN941" s="1"/>
    </row>
    <row r="942" ht="15.75" customHeight="1">
      <c r="A942" s="1"/>
      <c r="AN942" s="1"/>
    </row>
    <row r="943" ht="15.75" customHeight="1">
      <c r="A943" s="1"/>
      <c r="AN943" s="1"/>
    </row>
    <row r="944" ht="15.75" customHeight="1">
      <c r="A944" s="1"/>
      <c r="AN944" s="1"/>
    </row>
    <row r="945" ht="15.75" customHeight="1">
      <c r="A945" s="1"/>
      <c r="AN945" s="1"/>
    </row>
    <row r="946" ht="15.75" customHeight="1">
      <c r="A946" s="1"/>
      <c r="AN946" s="1"/>
    </row>
    <row r="947" ht="15.75" customHeight="1">
      <c r="A947" s="1"/>
      <c r="AN947" s="1"/>
    </row>
    <row r="948" ht="15.75" customHeight="1">
      <c r="A948" s="1"/>
      <c r="AN948" s="1"/>
    </row>
    <row r="949" ht="15.75" customHeight="1">
      <c r="A949" s="1"/>
      <c r="AN949" s="1"/>
    </row>
    <row r="950" ht="15.75" customHeight="1">
      <c r="A950" s="1"/>
      <c r="AN950" s="1"/>
    </row>
    <row r="951" ht="15.75" customHeight="1">
      <c r="A951" s="1"/>
      <c r="AN951" s="1"/>
    </row>
    <row r="952" ht="15.75" customHeight="1">
      <c r="A952" s="1"/>
      <c r="AN952" s="1"/>
    </row>
    <row r="953" ht="15.75" customHeight="1">
      <c r="A953" s="1"/>
      <c r="AN953" s="1"/>
    </row>
    <row r="954" ht="15.75" customHeight="1">
      <c r="A954" s="1"/>
      <c r="AN954" s="1"/>
    </row>
    <row r="955" ht="15.75" customHeight="1">
      <c r="A955" s="1"/>
      <c r="AN955" s="1"/>
    </row>
    <row r="956" ht="15.75" customHeight="1">
      <c r="A956" s="1"/>
      <c r="AN956" s="1"/>
    </row>
    <row r="957" ht="15.75" customHeight="1">
      <c r="A957" s="1"/>
      <c r="AN957" s="1"/>
    </row>
    <row r="958" ht="15.75" customHeight="1">
      <c r="A958" s="1"/>
      <c r="AN958" s="1"/>
    </row>
    <row r="959" ht="15.75" customHeight="1">
      <c r="A959" s="1"/>
      <c r="AN959" s="1"/>
    </row>
    <row r="960" ht="15.75" customHeight="1">
      <c r="A960" s="1"/>
      <c r="AN960" s="1"/>
    </row>
    <row r="961" ht="15.75" customHeight="1">
      <c r="A961" s="1"/>
      <c r="AN961" s="1"/>
    </row>
    <row r="962" ht="15.75" customHeight="1">
      <c r="A962" s="1"/>
      <c r="AN962" s="1"/>
    </row>
    <row r="963" ht="15.75" customHeight="1">
      <c r="A963" s="1"/>
      <c r="AN963" s="1"/>
    </row>
    <row r="964" ht="15.75" customHeight="1">
      <c r="A964" s="1"/>
      <c r="AN964" s="1"/>
    </row>
    <row r="965" ht="15.75" customHeight="1">
      <c r="A965" s="1"/>
      <c r="AN965" s="1"/>
    </row>
    <row r="966" ht="15.75" customHeight="1">
      <c r="A966" s="1"/>
      <c r="AN966" s="1"/>
    </row>
    <row r="967" ht="15.75" customHeight="1">
      <c r="A967" s="1"/>
      <c r="AN967" s="1"/>
    </row>
    <row r="968" ht="15.75" customHeight="1">
      <c r="A968" s="1"/>
      <c r="AN968" s="1"/>
    </row>
    <row r="969" ht="15.75" customHeight="1">
      <c r="A969" s="1"/>
      <c r="AN969" s="1"/>
    </row>
    <row r="970" ht="15.75" customHeight="1">
      <c r="A970" s="1"/>
      <c r="AN970" s="1"/>
    </row>
    <row r="971" ht="15.75" customHeight="1">
      <c r="A971" s="1"/>
      <c r="AN971" s="1"/>
    </row>
    <row r="972" ht="15.75" customHeight="1">
      <c r="A972" s="1"/>
      <c r="AN972" s="1"/>
    </row>
    <row r="973" ht="15.75" customHeight="1">
      <c r="A973" s="1"/>
      <c r="AN973" s="1"/>
    </row>
    <row r="974" ht="15.75" customHeight="1">
      <c r="A974" s="1"/>
      <c r="AN974" s="1"/>
    </row>
    <row r="975" ht="15.75" customHeight="1">
      <c r="A975" s="1"/>
      <c r="AN975" s="1"/>
    </row>
    <row r="976" ht="15.75" customHeight="1">
      <c r="A976" s="1"/>
      <c r="AN976" s="1"/>
    </row>
    <row r="977" ht="15.75" customHeight="1">
      <c r="A977" s="1"/>
      <c r="AN977" s="1"/>
    </row>
    <row r="978" ht="15.75" customHeight="1">
      <c r="A978" s="1"/>
      <c r="AN978" s="1"/>
    </row>
    <row r="979" ht="15.75" customHeight="1">
      <c r="A979" s="1"/>
      <c r="AN979" s="1"/>
    </row>
    <row r="980" ht="15.75" customHeight="1">
      <c r="A980" s="1"/>
      <c r="AN980" s="1"/>
    </row>
    <row r="981" ht="15.75" customHeight="1">
      <c r="A981" s="1"/>
      <c r="AN981" s="1"/>
    </row>
    <row r="982" ht="15.75" customHeight="1">
      <c r="A982" s="1"/>
      <c r="AN982" s="1"/>
    </row>
    <row r="983" ht="15.75" customHeight="1">
      <c r="A983" s="1"/>
      <c r="AN983" s="1"/>
    </row>
    <row r="984" ht="15.75" customHeight="1">
      <c r="A984" s="1"/>
      <c r="AN984" s="1"/>
    </row>
    <row r="985" ht="15.75" customHeight="1">
      <c r="A985" s="1"/>
      <c r="AN985" s="1"/>
    </row>
    <row r="986" ht="15.75" customHeight="1">
      <c r="A986" s="1"/>
      <c r="AN986" s="1"/>
    </row>
    <row r="987" ht="15.75" customHeight="1">
      <c r="A987" s="1"/>
      <c r="AN987" s="1"/>
    </row>
    <row r="988" ht="15.75" customHeight="1">
      <c r="A988" s="1"/>
      <c r="AN988" s="1"/>
    </row>
    <row r="989" ht="15.75" customHeight="1">
      <c r="A989" s="1"/>
      <c r="AN989" s="1"/>
    </row>
    <row r="990" ht="15.75" customHeight="1">
      <c r="A990" s="1"/>
      <c r="AN990" s="1"/>
    </row>
    <row r="991" ht="15.75" customHeight="1">
      <c r="A991" s="1"/>
      <c r="AN991" s="1"/>
    </row>
    <row r="992" ht="15.75" customHeight="1">
      <c r="A992" s="1"/>
      <c r="AN992" s="1"/>
    </row>
    <row r="993" ht="15.75" customHeight="1">
      <c r="A993" s="1"/>
      <c r="AN993" s="1"/>
    </row>
    <row r="994" ht="15.75" customHeight="1">
      <c r="A994" s="1"/>
      <c r="AN994" s="1"/>
    </row>
    <row r="995" ht="15.75" customHeight="1">
      <c r="A995" s="1"/>
      <c r="AN995" s="1"/>
    </row>
    <row r="996" ht="15.75" customHeight="1">
      <c r="A996" s="1"/>
      <c r="AN996" s="1"/>
    </row>
    <row r="997" ht="15.75" customHeight="1">
      <c r="A997" s="1"/>
      <c r="AN997" s="1"/>
    </row>
    <row r="998" ht="15.75" customHeight="1">
      <c r="A998" s="1"/>
      <c r="AN998" s="1"/>
    </row>
    <row r="999" ht="15.75" customHeight="1">
      <c r="A999" s="1"/>
      <c r="AN999" s="1"/>
    </row>
    <row r="1000" ht="15.75" customHeight="1">
      <c r="A1000" s="1"/>
      <c r="AN1000" s="1"/>
    </row>
  </sheetData>
  <autoFilter ref="$A$3:$AR$3"/>
  <mergeCells count="6">
    <mergeCell ref="E1:K1"/>
    <mergeCell ref="F2:K2"/>
    <mergeCell ref="AP2:AR2"/>
    <mergeCell ref="Z2:AL2"/>
    <mergeCell ref="L2:R2"/>
    <mergeCell ref="T2:X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2019-01-08T20:11:39Z</dcterms:created>
  <dc:creator>Ricardo Guarín</dc:creator>
</cp:coreProperties>
</file>