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enbank genes" sheetId="1" r:id="rId1"/>
    <sheet name="general remarks" sheetId="2" r:id="rId2"/>
  </sheets>
  <definedNames>
    <definedName name="_xlnm._FilterDatabase" localSheetId="0" hidden="1">'genbank genes'!$A$1:$K$89</definedName>
    <definedName name="crassphage_gene_list" localSheetId="0">'genbank genes'!$A$2:$E$89</definedName>
  </definedNames>
  <calcPr calcId="152511"/>
</workbook>
</file>

<file path=xl/calcChain.xml><?xml version="1.0" encoding="utf-8"?>
<calcChain xmlns="http://schemas.openxmlformats.org/spreadsheetml/2006/main">
  <c r="G39" i="1" l="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38" i="1"/>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alcChain>
</file>

<file path=xl/connections.xml><?xml version="1.0" encoding="utf-8"?>
<connections xmlns="http://schemas.openxmlformats.org/spreadsheetml/2006/main">
  <connection id="1" name="crassphage_gene_list" type="6" refreshedVersion="5" background="1" saveData="1">
    <textPr codePage="850" sourceFile="D:\17 Dutihl Lab\crassphage\crassphage_gene_list.txt">
      <textFields count="5">
        <textField/>
        <textField/>
        <textField/>
        <textField/>
        <textField/>
      </textFields>
    </textPr>
  </connection>
</connections>
</file>

<file path=xl/sharedStrings.xml><?xml version="1.0" encoding="utf-8"?>
<sst xmlns="http://schemas.openxmlformats.org/spreadsheetml/2006/main" count="389" uniqueCount="180">
  <si>
    <t>KP06_gp01</t>
  </si>
  <si>
    <t>NC_024711.1</t>
  </si>
  <si>
    <t>hypothetical protein</t>
  </si>
  <si>
    <t>KP06_gp02</t>
  </si>
  <si>
    <t>putative ssb single stranded DNA-binding protein</t>
  </si>
  <si>
    <t>KP06_gp03</t>
  </si>
  <si>
    <t>KP06_gp04</t>
  </si>
  <si>
    <t>KP06_gp05</t>
  </si>
  <si>
    <t>KP06_gp06</t>
  </si>
  <si>
    <t>KP06_gp07</t>
  </si>
  <si>
    <t>KP06_gp08</t>
  </si>
  <si>
    <t>KP06_gp09</t>
  </si>
  <si>
    <t>KP06_gp10</t>
  </si>
  <si>
    <t>KP06_gp11</t>
  </si>
  <si>
    <t>KP06_gp12</t>
  </si>
  <si>
    <t>KP06_gp13</t>
  </si>
  <si>
    <t>KP06_gp14</t>
  </si>
  <si>
    <t>putative SF1 helicase</t>
  </si>
  <si>
    <t>KP06_gp15</t>
  </si>
  <si>
    <t>putative Uracyl-DNA glycosylase</t>
  </si>
  <si>
    <t>KP06_gp16</t>
  </si>
  <si>
    <t>putative DNA polymerase family B</t>
  </si>
  <si>
    <t>KP06_gp17</t>
  </si>
  <si>
    <t>putative SWI2/SNF2 ATPase, non-canonical Walker A motif</t>
  </si>
  <si>
    <t>KP06_gp18</t>
  </si>
  <si>
    <t>putative RecT, phage RecT recombinase</t>
  </si>
  <si>
    <t>KP06_gp19</t>
  </si>
  <si>
    <t>KP06_gp20</t>
  </si>
  <si>
    <t>KP06_gp21</t>
  </si>
  <si>
    <t>putative DnaG family primase</t>
  </si>
  <si>
    <t>KP06_gp22</t>
  </si>
  <si>
    <t>KP06_gp23</t>
  </si>
  <si>
    <t>KP06_gp24</t>
  </si>
  <si>
    <t>putative ATP-dependent DNA ligase</t>
  </si>
  <si>
    <t>KP06_gp25</t>
  </si>
  <si>
    <t>KP06_gp26</t>
  </si>
  <si>
    <t>putative Deoxynucleoside monophosphate kinase</t>
  </si>
  <si>
    <t>KP06_gp27</t>
  </si>
  <si>
    <t>putative C4-type zinc finger protein</t>
  </si>
  <si>
    <t>KP06_gp28</t>
  </si>
  <si>
    <t>putative flavin-dependent thymidylate synthase</t>
  </si>
  <si>
    <t>KP06_gp29</t>
  </si>
  <si>
    <t>KP06_gp30</t>
  </si>
  <si>
    <t>KP06_gp31</t>
  </si>
  <si>
    <t>KP06_gp32</t>
  </si>
  <si>
    <t>KP06_gp33</t>
  </si>
  <si>
    <t>putative Protein of unknown function (DUF932)</t>
  </si>
  <si>
    <t>KP06_gp34</t>
  </si>
  <si>
    <t>putative Dut dUTPase (with intron insertion)</t>
  </si>
  <si>
    <t>KP06_gp35</t>
  </si>
  <si>
    <t>putative Intron-encoded HNH endonuclease</t>
  </si>
  <si>
    <t>KP06_gp36</t>
  </si>
  <si>
    <t>putative Uncharacterized DUF1653 family protein</t>
  </si>
  <si>
    <t>KP06_gp37</t>
  </si>
  <si>
    <t>putative Truncated thioredoxin</t>
  </si>
  <si>
    <t>KP06_gp38</t>
  </si>
  <si>
    <t>KP06_gp39</t>
  </si>
  <si>
    <t>putative Thioredoxin</t>
  </si>
  <si>
    <t>KP06_gp40</t>
  </si>
  <si>
    <t>KP06_gp41</t>
  </si>
  <si>
    <t>putative Phage protein of N4_gp49/Sf6_gp66 (pfam13876) family</t>
  </si>
  <si>
    <t>KP06_gp42</t>
  </si>
  <si>
    <t>KP06_gp43</t>
  </si>
  <si>
    <t>putative Plasmid replication initiation protein RepL</t>
  </si>
  <si>
    <t>KP06_gp44</t>
  </si>
  <si>
    <t>putative RNAP catalytic subunit fused to unknown RNAP subunit</t>
  </si>
  <si>
    <t>KP06_gp45</t>
  </si>
  <si>
    <t>putative RNAP associated protein fused to zincin protease</t>
  </si>
  <si>
    <t>KP06_gp46</t>
  </si>
  <si>
    <t>KP06_gp47</t>
  </si>
  <si>
    <t>KP06_gp48</t>
  </si>
  <si>
    <t>KP06_gp49</t>
  </si>
  <si>
    <t>putative Phage stabilization protein (pfam11134), P22_gp10 homolog</t>
  </si>
  <si>
    <t>KP06_gp50</t>
  </si>
  <si>
    <t>putative Tail tubular protein, P22_gp4</t>
  </si>
  <si>
    <t>KP06_gp51</t>
  </si>
  <si>
    <t>putative Integration host factor IHF subunit, histone-like protein</t>
  </si>
  <si>
    <t>KP06_gp52</t>
  </si>
  <si>
    <t>KP06_gp53</t>
  </si>
  <si>
    <t>KP06_gp54</t>
  </si>
  <si>
    <t>putative Phage tail-collar fibre protein (DUF3751)</t>
  </si>
  <si>
    <t>KP06_gp55</t>
  </si>
  <si>
    <t>putative Tail needle protein, P22_gp26-like</t>
  </si>
  <si>
    <t>KP06_gp56</t>
  </si>
  <si>
    <t>putative Zincin superfamily protease</t>
  </si>
  <si>
    <t>KP06_gp57</t>
  </si>
  <si>
    <t>KP06_gp58</t>
  </si>
  <si>
    <t>KP06_gp59</t>
  </si>
  <si>
    <t>KP06_gp60</t>
  </si>
  <si>
    <t>KP06_gp61</t>
  </si>
  <si>
    <t>putative tail protein</t>
  </si>
  <si>
    <t>KP06_gp62</t>
  </si>
  <si>
    <t>KP06_gp63</t>
  </si>
  <si>
    <t>putative tail protein, similar to UGP_077</t>
  </si>
  <si>
    <t>KP06_gp64</t>
  </si>
  <si>
    <t>putativeBacon (Bacteroidetes-Associated Carbohydrate-binding) domain containing protein</t>
  </si>
  <si>
    <t>KP06_gp65</t>
  </si>
  <si>
    <t>KP06_gp66</t>
  </si>
  <si>
    <t>putative Tail fiber protein</t>
  </si>
  <si>
    <t>KP06_gp67</t>
  </si>
  <si>
    <t>putative tail protein, similar to UGP_073</t>
  </si>
  <si>
    <t>KP06_gp68</t>
  </si>
  <si>
    <t>KP06_gp69</t>
  </si>
  <si>
    <t>KP06_gp70</t>
  </si>
  <si>
    <t>KP06_gp71</t>
  </si>
  <si>
    <t>putative Tail sheath protein</t>
  </si>
  <si>
    <t>KP06_gp72</t>
  </si>
  <si>
    <t>KP06_gp73</t>
  </si>
  <si>
    <t>KP06_gp74</t>
  </si>
  <si>
    <t>putative Major capsid protein</t>
  </si>
  <si>
    <t>KP06_gp75</t>
  </si>
  <si>
    <t>KP06_gp76</t>
  </si>
  <si>
    <t>putative Portal protein</t>
  </si>
  <si>
    <t>KP06_gp77</t>
  </si>
  <si>
    <t>putative Terminase large subunit</t>
  </si>
  <si>
    <t>KP06_gp78</t>
  </si>
  <si>
    <t>KP06_gp79</t>
  </si>
  <si>
    <t>KP06_gp80</t>
  </si>
  <si>
    <t>KP06_gp81</t>
  </si>
  <si>
    <t>KP06_gp82</t>
  </si>
  <si>
    <t>putative Membrane protein, contains peptidoglycan-binding domain</t>
  </si>
  <si>
    <t>KP06_gp83</t>
  </si>
  <si>
    <t>putative PD-(D/E)XK superfamily nuclease</t>
  </si>
  <si>
    <t>KP06_gp84</t>
  </si>
  <si>
    <t>KP06_gp85</t>
  </si>
  <si>
    <t>KP06_gp86</t>
  </si>
  <si>
    <t>KP06_gp87</t>
  </si>
  <si>
    <t>KP06_gp88</t>
  </si>
  <si>
    <t>Protein</t>
  </si>
  <si>
    <t>Start</t>
  </si>
  <si>
    <t>End</t>
  </si>
  <si>
    <t>Accession</t>
  </si>
  <si>
    <t>Annotation</t>
  </si>
  <si>
    <t>putative siphovirus Gp157 family protein, GAM-like host nuclease inhibitor</t>
  </si>
  <si>
    <t>gene6 (gene5 is skipped)</t>
  </si>
  <si>
    <t>gene38 (gene37 is skipped)</t>
  </si>
  <si>
    <t xml:space="preserve">membrane protein </t>
  </si>
  <si>
    <t>membrane protein</t>
  </si>
  <si>
    <t>Yutin gene nr</t>
  </si>
  <si>
    <t>Region according to Yutin</t>
  </si>
  <si>
    <t>transcription</t>
  </si>
  <si>
    <t>replication</t>
  </si>
  <si>
    <t>Note</t>
  </si>
  <si>
    <t>structural</t>
  </si>
  <si>
    <t>tropism</t>
  </si>
  <si>
    <t>"Thioredoxin is required for filamentous phage assembly"</t>
  </si>
  <si>
    <t>N-part mostly conserved</t>
  </si>
  <si>
    <t>My annot</t>
  </si>
  <si>
    <t>enzym</t>
  </si>
  <si>
    <t>DNA metabolism</t>
  </si>
  <si>
    <t>putative Lysozyme</t>
  </si>
  <si>
    <t>enzyme</t>
  </si>
  <si>
    <t>assembly</t>
  </si>
  <si>
    <t>Restriction endonuclease-like proteins, also called a PD-(D/E)XK nucleases, constitute a large and diverse superfamily of enzymes that are involved in numerous nucleic acid cleavage events important for various cellular processes.</t>
  </si>
  <si>
    <t>transcription module also called "expression module"</t>
  </si>
  <si>
    <t>essential for viral multiplication;essential for chromatin packaging in bacteria and some phages</t>
  </si>
  <si>
    <t>new annot/
renumb.</t>
  </si>
  <si>
    <t>highly similar to a homologous protein from Bacteroides
implicated in phage adhesion to mucus that could increase the frequency of the encounters with the host bacteria</t>
  </si>
  <si>
    <t>Conserved in crAss-like family - Yutin (# occurences)</t>
  </si>
  <si>
    <t>conserved across all crAss-like phage subfamilies (Guerin)</t>
  </si>
  <si>
    <t>used by Guerin as a hallmark gene (next to KP06_gp16: DNA Polymerase B)
conserved across all crAss-like phage subfamilies (Guerin)</t>
  </si>
  <si>
    <t>RNA Polymerase; most conserved replicative gene
conserved across all crAss-like phage subfamilies (Guerin)</t>
  </si>
  <si>
    <t>host recognition, tropism; one of the two most conserved tail proteins (Yutin)</t>
  </si>
  <si>
    <t>one of the two most conserved tail proteins (Yutin); 
Members of this family are phage proteins involved with stabilising the head assembly unit and condensed DNA within the capsid
The additional domains of this protein could be involved in host recognition similarly to the tail spike protein of P22-like phages</t>
  </si>
  <si>
    <t>my hypothesis: some parts may be conserved?
Tail is also assembly</t>
  </si>
  <si>
    <t>notes</t>
  </si>
  <si>
    <t>one of these KP06_gp44/KP06_gp45 contains highly conserved amino acid motifs that are diagnostic of the β and β′ subunits of bacterial RNA polymerases (RNAP)
Thus, it appears likely that, in many crAss-like phages, the mature RNAP is formed via cleavage of a precursor polyprotein. So hypothesis is cleavage by KP06_gp56</t>
  </si>
  <si>
    <t>might be involved in processing of the tail and/or capsid proteins (Yutin)
Koonin 2020: the exception in crAss-like phages; this protease is not present in all crAss-like phages (most podoviruses lack maturation proteases); suggesting an alternative mode of processing of the tail and/or capsid proteins. There is a co-occurence pattern with fused/non-fused forms of KP06_gp44 or KP06_gp45</t>
  </si>
  <si>
    <t>assembly can be modeled as a hierarchy, where tail and capsid are also part of assembly</t>
  </si>
  <si>
    <t>replication module also called lytic replication module</t>
  </si>
  <si>
    <t>Koonin 2020: The replication module shows much more variability in gene composition than the structural or transcription modules such that not a single gene implicated in DNA replication or repair is conserved across the entire crAss-like group</t>
  </si>
  <si>
    <t>Koonin 2020: Numerous crAss-like phages also encode a superfamily 2 (SNF2 family) helicase; the crAssphage clade genomes encode an apparently inactivated derivative of the SNF2 helicase but, additionally, possess a distinct helicase of superfamily 1.</t>
  </si>
  <si>
    <t>gene_fam ThyX</t>
  </si>
  <si>
    <t>gene_fam ligase25</t>
  </si>
  <si>
    <t>gene_fam gene21</t>
  </si>
  <si>
    <t>gene_fam SF1_helicase15</t>
  </si>
  <si>
    <t>gene_fam UDG</t>
  </si>
  <si>
    <t>used as hallmark gene by Guerin (to do: check is this correct? Is this the right polymerase?)
Koonin 2020: DNA Polymerase Family A is ancestral</t>
  </si>
  <si>
    <t>assembly.tail</t>
  </si>
  <si>
    <t>assembly.capsid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</si>
</sst>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1" fillId="0" borderId="0" xfId="0" applyFont="1"/>
    <xf numFmtId="0" fontId="0" fillId="0" borderId="0" xfId="0" applyFont="1"/>
    <xf numFmtId="0" fontId="0" fillId="0" borderId="0" xfId="0" applyFill="1"/>
    <xf numFmtId="0" fontId="1" fillId="0" borderId="0" xfId="0" applyFont="1" applyAlignment="1">
      <alignment wrapText="1"/>
    </xf>
    <xf numFmtId="0" fontId="0" fillId="2" borderId="0" xfId="0" applyFill="1"/>
    <xf numFmtId="0" fontId="1" fillId="2" borderId="0" xfId="0" applyFont="1" applyFill="1"/>
    <xf numFmtId="0" fontId="0" fillId="3" borderId="0" xfId="0" applyFill="1"/>
    <xf numFmtId="0" fontId="0" fillId="4" borderId="0" xfId="0" applyFill="1"/>
    <xf numFmtId="0" fontId="0" fillId="5" borderId="0" xfId="0" applyFill="1"/>
    <xf numFmtId="0" fontId="1" fillId="5"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rassphage_gene_lis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tabSelected="1" workbookViewId="0">
      <pane xSplit="3" ySplit="1" topLeftCell="D2" activePane="bottomRight" state="frozen"/>
      <selection pane="topRight" activeCell="D1" sqref="D1"/>
      <selection pane="bottomLeft" activeCell="A2" sqref="A2"/>
      <selection pane="bottomRight" activeCell="H2" sqref="H2"/>
    </sheetView>
  </sheetViews>
  <sheetFormatPr defaultRowHeight="14.25" x14ac:dyDescent="0.45"/>
  <cols>
    <col min="1" max="1" width="9.59765625" bestFit="1" customWidth="1"/>
    <col min="2" max="3" width="5.73046875" bestFit="1" customWidth="1"/>
    <col min="4" max="4" width="11.3984375" bestFit="1" customWidth="1"/>
    <col min="5" max="5" width="42.73046875" style="3" customWidth="1"/>
    <col min="6" max="6" width="6.796875" customWidth="1"/>
    <col min="7" max="7" width="6.59765625" customWidth="1"/>
    <col min="8" max="8" width="12.19921875" customWidth="1"/>
    <col min="9" max="9" width="10.59765625" customWidth="1"/>
    <col min="10" max="10" width="13.3984375" customWidth="1"/>
    <col min="11" max="11" width="88.3984375" customWidth="1"/>
  </cols>
  <sheetData>
    <row r="1" spans="1:11" s="1" customFormat="1" ht="71.25" x14ac:dyDescent="0.45">
      <c r="A1" s="1" t="s">
        <v>128</v>
      </c>
      <c r="B1" s="1" t="s">
        <v>129</v>
      </c>
      <c r="C1" s="1" t="s">
        <v>130</v>
      </c>
      <c r="D1" s="1" t="s">
        <v>131</v>
      </c>
      <c r="E1" s="2" t="s">
        <v>132</v>
      </c>
      <c r="F1" s="2" t="s">
        <v>156</v>
      </c>
      <c r="G1" s="2" t="s">
        <v>138</v>
      </c>
      <c r="H1" s="2" t="s">
        <v>139</v>
      </c>
      <c r="I1" s="2" t="s">
        <v>158</v>
      </c>
      <c r="J1" s="1" t="s">
        <v>147</v>
      </c>
      <c r="K1" s="1" t="s">
        <v>142</v>
      </c>
    </row>
    <row r="2" spans="1:11" x14ac:dyDescent="0.45">
      <c r="A2" t="s">
        <v>0</v>
      </c>
      <c r="B2">
        <v>190</v>
      </c>
      <c r="C2">
        <v>346</v>
      </c>
      <c r="D2" t="s">
        <v>1</v>
      </c>
      <c r="E2" s="3" t="s">
        <v>2</v>
      </c>
      <c r="G2">
        <v>1</v>
      </c>
    </row>
    <row r="3" spans="1:11" x14ac:dyDescent="0.45">
      <c r="A3" t="s">
        <v>3</v>
      </c>
      <c r="B3">
        <v>453</v>
      </c>
      <c r="C3">
        <v>1203</v>
      </c>
      <c r="D3" t="s">
        <v>1</v>
      </c>
      <c r="E3" s="3" t="s">
        <v>4</v>
      </c>
      <c r="G3">
        <v>2</v>
      </c>
    </row>
    <row r="4" spans="1:11" x14ac:dyDescent="0.45">
      <c r="A4" t="s">
        <v>5</v>
      </c>
      <c r="B4">
        <v>1183</v>
      </c>
      <c r="C4">
        <v>1312</v>
      </c>
      <c r="D4" t="s">
        <v>1</v>
      </c>
      <c r="E4" s="3" t="s">
        <v>2</v>
      </c>
      <c r="G4">
        <v>3</v>
      </c>
    </row>
    <row r="5" spans="1:11" x14ac:dyDescent="0.45">
      <c r="A5" t="s">
        <v>6</v>
      </c>
      <c r="B5">
        <v>1407</v>
      </c>
      <c r="C5">
        <v>1713</v>
      </c>
      <c r="D5" t="s">
        <v>1</v>
      </c>
      <c r="E5" s="3" t="s">
        <v>2</v>
      </c>
      <c r="G5">
        <v>4</v>
      </c>
    </row>
    <row r="6" spans="1:11" x14ac:dyDescent="0.45">
      <c r="A6" t="s">
        <v>7</v>
      </c>
      <c r="B6">
        <v>2373</v>
      </c>
      <c r="C6">
        <v>2550</v>
      </c>
      <c r="D6" t="s">
        <v>1</v>
      </c>
      <c r="E6" s="3" t="s">
        <v>2</v>
      </c>
      <c r="F6" s="4" t="s">
        <v>134</v>
      </c>
      <c r="G6" s="4">
        <v>6</v>
      </c>
    </row>
    <row r="7" spans="1:11" x14ac:dyDescent="0.45">
      <c r="A7" t="s">
        <v>8</v>
      </c>
      <c r="B7">
        <v>2691</v>
      </c>
      <c r="C7">
        <v>3318</v>
      </c>
      <c r="D7" t="s">
        <v>1</v>
      </c>
      <c r="E7" s="3" t="s">
        <v>2</v>
      </c>
      <c r="G7">
        <f>G6+1</f>
        <v>7</v>
      </c>
    </row>
    <row r="8" spans="1:11" x14ac:dyDescent="0.45">
      <c r="A8" t="s">
        <v>9</v>
      </c>
      <c r="B8">
        <v>3485</v>
      </c>
      <c r="C8">
        <v>3665</v>
      </c>
      <c r="D8" t="s">
        <v>1</v>
      </c>
      <c r="E8" s="3" t="s">
        <v>2</v>
      </c>
      <c r="G8">
        <f t="shared" ref="G8:G36" si="0">G7+1</f>
        <v>8</v>
      </c>
    </row>
    <row r="9" spans="1:11" x14ac:dyDescent="0.45">
      <c r="A9" t="s">
        <v>10</v>
      </c>
      <c r="B9">
        <v>3677</v>
      </c>
      <c r="C9">
        <v>4259</v>
      </c>
      <c r="D9" t="s">
        <v>1</v>
      </c>
      <c r="E9" s="3" t="s">
        <v>2</v>
      </c>
      <c r="G9">
        <f t="shared" si="0"/>
        <v>9</v>
      </c>
    </row>
    <row r="10" spans="1:11" x14ac:dyDescent="0.45">
      <c r="A10" t="s">
        <v>11</v>
      </c>
      <c r="B10">
        <v>4637</v>
      </c>
      <c r="C10">
        <v>5000</v>
      </c>
      <c r="D10" t="s">
        <v>1</v>
      </c>
      <c r="E10" s="3" t="s">
        <v>2</v>
      </c>
      <c r="G10">
        <f t="shared" si="0"/>
        <v>10</v>
      </c>
    </row>
    <row r="11" spans="1:11" x14ac:dyDescent="0.45">
      <c r="A11" t="s">
        <v>12</v>
      </c>
      <c r="B11">
        <v>5159</v>
      </c>
      <c r="C11">
        <v>5732</v>
      </c>
      <c r="D11" t="s">
        <v>1</v>
      </c>
      <c r="E11" s="3" t="s">
        <v>2</v>
      </c>
      <c r="G11">
        <f t="shared" si="0"/>
        <v>11</v>
      </c>
    </row>
    <row r="12" spans="1:11" x14ac:dyDescent="0.45">
      <c r="A12" t="s">
        <v>13</v>
      </c>
      <c r="B12">
        <v>5724</v>
      </c>
      <c r="C12">
        <v>6003</v>
      </c>
      <c r="D12" t="s">
        <v>1</v>
      </c>
      <c r="E12" s="3" t="s">
        <v>2</v>
      </c>
      <c r="G12">
        <f t="shared" si="0"/>
        <v>12</v>
      </c>
    </row>
    <row r="13" spans="1:11" x14ac:dyDescent="0.45">
      <c r="A13" t="s">
        <v>14</v>
      </c>
      <c r="B13">
        <v>6146</v>
      </c>
      <c r="C13">
        <v>6479</v>
      </c>
      <c r="D13" t="s">
        <v>1</v>
      </c>
      <c r="E13" s="3" t="s">
        <v>2</v>
      </c>
      <c r="G13">
        <f t="shared" si="0"/>
        <v>13</v>
      </c>
    </row>
    <row r="14" spans="1:11" x14ac:dyDescent="0.45">
      <c r="A14" t="s">
        <v>15</v>
      </c>
      <c r="B14">
        <v>6485</v>
      </c>
      <c r="C14">
        <v>6956</v>
      </c>
      <c r="D14" t="s">
        <v>1</v>
      </c>
      <c r="E14" s="3" t="s">
        <v>2</v>
      </c>
      <c r="G14">
        <f t="shared" si="0"/>
        <v>14</v>
      </c>
    </row>
    <row r="15" spans="1:11" ht="42.75" x14ac:dyDescent="0.45">
      <c r="A15" t="s">
        <v>16</v>
      </c>
      <c r="B15">
        <v>6955</v>
      </c>
      <c r="C15">
        <v>8416</v>
      </c>
      <c r="D15" t="s">
        <v>1</v>
      </c>
      <c r="E15" s="3" t="s">
        <v>17</v>
      </c>
      <c r="G15">
        <f t="shared" si="0"/>
        <v>15</v>
      </c>
      <c r="J15" t="s">
        <v>175</v>
      </c>
      <c r="K15" s="3" t="s">
        <v>171</v>
      </c>
    </row>
    <row r="16" spans="1:11" x14ac:dyDescent="0.45">
      <c r="A16" s="12" t="s">
        <v>18</v>
      </c>
      <c r="B16">
        <v>8405</v>
      </c>
      <c r="C16">
        <v>8960</v>
      </c>
      <c r="D16" t="s">
        <v>1</v>
      </c>
      <c r="E16" s="3" t="s">
        <v>19</v>
      </c>
      <c r="G16">
        <f t="shared" si="0"/>
        <v>16</v>
      </c>
      <c r="H16" t="s">
        <v>141</v>
      </c>
      <c r="J16" t="s">
        <v>176</v>
      </c>
    </row>
    <row r="17" spans="1:11" ht="28.5" x14ac:dyDescent="0.45">
      <c r="A17" s="12" t="s">
        <v>20</v>
      </c>
      <c r="B17">
        <v>8952</v>
      </c>
      <c r="C17">
        <v>11280</v>
      </c>
      <c r="D17" t="s">
        <v>1</v>
      </c>
      <c r="E17" s="3" t="s">
        <v>21</v>
      </c>
      <c r="G17">
        <f t="shared" si="0"/>
        <v>17</v>
      </c>
      <c r="H17" t="s">
        <v>141</v>
      </c>
      <c r="K17" s="3" t="s">
        <v>177</v>
      </c>
    </row>
    <row r="18" spans="1:11" ht="28.5" x14ac:dyDescent="0.45">
      <c r="A18" s="12" t="s">
        <v>22</v>
      </c>
      <c r="B18">
        <v>11276</v>
      </c>
      <c r="C18">
        <v>12662</v>
      </c>
      <c r="D18" t="s">
        <v>1</v>
      </c>
      <c r="E18" s="3" t="s">
        <v>23</v>
      </c>
      <c r="G18">
        <f t="shared" si="0"/>
        <v>18</v>
      </c>
      <c r="H18" t="s">
        <v>141</v>
      </c>
    </row>
    <row r="19" spans="1:11" x14ac:dyDescent="0.45">
      <c r="A19" s="12" t="s">
        <v>24</v>
      </c>
      <c r="B19">
        <v>12714</v>
      </c>
      <c r="C19">
        <v>13647</v>
      </c>
      <c r="D19" t="s">
        <v>1</v>
      </c>
      <c r="E19" s="3" t="s">
        <v>25</v>
      </c>
      <c r="G19">
        <f t="shared" si="0"/>
        <v>19</v>
      </c>
      <c r="H19" t="s">
        <v>141</v>
      </c>
    </row>
    <row r="20" spans="1:11" x14ac:dyDescent="0.45">
      <c r="A20" s="12" t="s">
        <v>26</v>
      </c>
      <c r="B20">
        <v>13726</v>
      </c>
      <c r="C20">
        <v>14554</v>
      </c>
      <c r="D20" t="s">
        <v>1</v>
      </c>
      <c r="E20" s="3" t="s">
        <v>2</v>
      </c>
      <c r="G20">
        <f t="shared" si="0"/>
        <v>20</v>
      </c>
      <c r="H20" t="s">
        <v>141</v>
      </c>
    </row>
    <row r="21" spans="1:11" x14ac:dyDescent="0.45">
      <c r="A21" s="12" t="s">
        <v>27</v>
      </c>
      <c r="B21">
        <v>14663</v>
      </c>
      <c r="C21">
        <v>15683</v>
      </c>
      <c r="D21" t="s">
        <v>1</v>
      </c>
      <c r="E21" s="3" t="s">
        <v>4</v>
      </c>
      <c r="G21">
        <f t="shared" si="0"/>
        <v>21</v>
      </c>
      <c r="H21" t="s">
        <v>141</v>
      </c>
      <c r="J21" t="s">
        <v>174</v>
      </c>
    </row>
    <row r="22" spans="1:11" ht="28.5" x14ac:dyDescent="0.45">
      <c r="A22" s="12" t="s">
        <v>28</v>
      </c>
      <c r="B22">
        <v>15705</v>
      </c>
      <c r="C22">
        <v>17001</v>
      </c>
      <c r="D22" t="s">
        <v>1</v>
      </c>
      <c r="E22" s="3" t="s">
        <v>29</v>
      </c>
      <c r="G22">
        <f t="shared" si="0"/>
        <v>22</v>
      </c>
      <c r="H22" t="s">
        <v>141</v>
      </c>
      <c r="I22">
        <v>15</v>
      </c>
      <c r="J22" t="s">
        <v>149</v>
      </c>
      <c r="K22" s="3" t="s">
        <v>161</v>
      </c>
    </row>
    <row r="23" spans="1:11" x14ac:dyDescent="0.45">
      <c r="A23" s="12" t="s">
        <v>30</v>
      </c>
      <c r="B23">
        <v>17029</v>
      </c>
      <c r="C23">
        <v>17371</v>
      </c>
      <c r="D23" t="s">
        <v>1</v>
      </c>
      <c r="E23" s="3" t="s">
        <v>2</v>
      </c>
      <c r="G23">
        <f t="shared" si="0"/>
        <v>23</v>
      </c>
      <c r="H23" t="s">
        <v>141</v>
      </c>
    </row>
    <row r="24" spans="1:11" x14ac:dyDescent="0.45">
      <c r="A24" s="12" t="s">
        <v>31</v>
      </c>
      <c r="B24">
        <v>17367</v>
      </c>
      <c r="C24">
        <v>17928</v>
      </c>
      <c r="D24" t="s">
        <v>1</v>
      </c>
      <c r="E24" s="3" t="s">
        <v>2</v>
      </c>
      <c r="G24">
        <f t="shared" si="0"/>
        <v>24</v>
      </c>
      <c r="H24" t="s">
        <v>141</v>
      </c>
    </row>
    <row r="25" spans="1:11" x14ac:dyDescent="0.45">
      <c r="A25" s="12" t="s">
        <v>32</v>
      </c>
      <c r="B25">
        <v>17920</v>
      </c>
      <c r="C25">
        <v>19138</v>
      </c>
      <c r="D25" t="s">
        <v>1</v>
      </c>
      <c r="E25" s="3" t="s">
        <v>33</v>
      </c>
      <c r="G25">
        <f t="shared" si="0"/>
        <v>25</v>
      </c>
      <c r="H25" t="s">
        <v>141</v>
      </c>
      <c r="J25" t="s">
        <v>173</v>
      </c>
    </row>
    <row r="26" spans="1:11" x14ac:dyDescent="0.45">
      <c r="A26" s="12" t="s">
        <v>34</v>
      </c>
      <c r="B26">
        <v>19118</v>
      </c>
      <c r="C26">
        <v>19502</v>
      </c>
      <c r="D26" t="s">
        <v>1</v>
      </c>
      <c r="E26" s="3" t="s">
        <v>2</v>
      </c>
      <c r="G26">
        <f t="shared" si="0"/>
        <v>26</v>
      </c>
      <c r="H26" t="s">
        <v>141</v>
      </c>
    </row>
    <row r="27" spans="1:11" x14ac:dyDescent="0.45">
      <c r="A27" s="12" t="s">
        <v>35</v>
      </c>
      <c r="B27">
        <v>19776</v>
      </c>
      <c r="C27">
        <v>20502</v>
      </c>
      <c r="D27" t="s">
        <v>1</v>
      </c>
      <c r="E27" s="3" t="s">
        <v>36</v>
      </c>
      <c r="G27">
        <f t="shared" si="0"/>
        <v>27</v>
      </c>
      <c r="H27" t="s">
        <v>141</v>
      </c>
    </row>
    <row r="28" spans="1:11" x14ac:dyDescent="0.45">
      <c r="A28" s="12" t="s">
        <v>37</v>
      </c>
      <c r="B28">
        <v>20498</v>
      </c>
      <c r="C28">
        <v>20882</v>
      </c>
      <c r="D28" t="s">
        <v>1</v>
      </c>
      <c r="E28" s="3" t="s">
        <v>38</v>
      </c>
      <c r="G28">
        <f t="shared" si="0"/>
        <v>28</v>
      </c>
      <c r="H28" t="s">
        <v>141</v>
      </c>
    </row>
    <row r="29" spans="1:11" x14ac:dyDescent="0.45">
      <c r="A29" s="12" t="s">
        <v>39</v>
      </c>
      <c r="B29">
        <v>20868</v>
      </c>
      <c r="C29">
        <v>21738</v>
      </c>
      <c r="D29" t="s">
        <v>1</v>
      </c>
      <c r="E29" s="3" t="s">
        <v>40</v>
      </c>
      <c r="G29">
        <f t="shared" si="0"/>
        <v>29</v>
      </c>
      <c r="H29" t="s">
        <v>141</v>
      </c>
      <c r="J29" t="s">
        <v>172</v>
      </c>
    </row>
    <row r="30" spans="1:11" x14ac:dyDescent="0.45">
      <c r="A30" s="12" t="s">
        <v>41</v>
      </c>
      <c r="B30">
        <v>21721</v>
      </c>
      <c r="C30">
        <v>21988</v>
      </c>
      <c r="D30" t="s">
        <v>1</v>
      </c>
      <c r="E30" s="3" t="s">
        <v>2</v>
      </c>
      <c r="G30">
        <f t="shared" si="0"/>
        <v>30</v>
      </c>
      <c r="H30" t="s">
        <v>141</v>
      </c>
    </row>
    <row r="31" spans="1:11" x14ac:dyDescent="0.45">
      <c r="A31" s="12" t="s">
        <v>42</v>
      </c>
      <c r="B31">
        <v>21971</v>
      </c>
      <c r="C31">
        <v>22109</v>
      </c>
      <c r="D31" t="s">
        <v>1</v>
      </c>
      <c r="E31" s="3" t="s">
        <v>2</v>
      </c>
      <c r="G31">
        <f t="shared" si="0"/>
        <v>31</v>
      </c>
      <c r="H31" t="s">
        <v>141</v>
      </c>
    </row>
    <row r="32" spans="1:11" ht="28.5" x14ac:dyDescent="0.45">
      <c r="A32" s="12" t="s">
        <v>43</v>
      </c>
      <c r="B32">
        <v>22108</v>
      </c>
      <c r="C32">
        <v>22888</v>
      </c>
      <c r="D32" t="s">
        <v>1</v>
      </c>
      <c r="E32" s="3" t="s">
        <v>133</v>
      </c>
      <c r="G32">
        <f t="shared" si="0"/>
        <v>32</v>
      </c>
      <c r="H32" t="s">
        <v>141</v>
      </c>
    </row>
    <row r="33" spans="1:11" x14ac:dyDescent="0.45">
      <c r="A33" s="12" t="s">
        <v>44</v>
      </c>
      <c r="B33">
        <v>22964</v>
      </c>
      <c r="C33">
        <v>23084</v>
      </c>
      <c r="D33" t="s">
        <v>1</v>
      </c>
      <c r="E33" s="3" t="s">
        <v>2</v>
      </c>
      <c r="G33">
        <f>G32+1</f>
        <v>33</v>
      </c>
      <c r="H33" t="s">
        <v>141</v>
      </c>
    </row>
    <row r="34" spans="1:11" x14ac:dyDescent="0.45">
      <c r="A34" s="12" t="s">
        <v>45</v>
      </c>
      <c r="B34">
        <v>23085</v>
      </c>
      <c r="C34">
        <v>24147</v>
      </c>
      <c r="D34" t="s">
        <v>1</v>
      </c>
      <c r="E34" s="3" t="s">
        <v>46</v>
      </c>
      <c r="G34">
        <f t="shared" si="0"/>
        <v>34</v>
      </c>
      <c r="H34" t="s">
        <v>141</v>
      </c>
    </row>
    <row r="35" spans="1:11" x14ac:dyDescent="0.45">
      <c r="A35" s="12" t="s">
        <v>47</v>
      </c>
      <c r="B35">
        <v>24166</v>
      </c>
      <c r="C35">
        <v>25851</v>
      </c>
      <c r="D35" t="s">
        <v>1</v>
      </c>
      <c r="E35" s="3" t="s">
        <v>48</v>
      </c>
      <c r="G35">
        <f t="shared" si="0"/>
        <v>35</v>
      </c>
      <c r="H35" t="s">
        <v>141</v>
      </c>
    </row>
    <row r="36" spans="1:11" x14ac:dyDescent="0.45">
      <c r="A36" s="12" t="s">
        <v>49</v>
      </c>
      <c r="B36">
        <v>24558</v>
      </c>
      <c r="C36">
        <v>25413</v>
      </c>
      <c r="D36" t="s">
        <v>1</v>
      </c>
      <c r="E36" s="3" t="s">
        <v>50</v>
      </c>
      <c r="G36">
        <f t="shared" si="0"/>
        <v>36</v>
      </c>
      <c r="H36" t="s">
        <v>141</v>
      </c>
    </row>
    <row r="37" spans="1:11" x14ac:dyDescent="0.45">
      <c r="A37" s="12" t="s">
        <v>51</v>
      </c>
      <c r="B37">
        <v>25831</v>
      </c>
      <c r="C37">
        <v>26059</v>
      </c>
      <c r="D37" t="s">
        <v>1</v>
      </c>
      <c r="E37" s="3" t="s">
        <v>52</v>
      </c>
      <c r="F37" s="4" t="s">
        <v>135</v>
      </c>
      <c r="G37" s="4">
        <v>38</v>
      </c>
      <c r="H37" t="s">
        <v>141</v>
      </c>
    </row>
    <row r="38" spans="1:11" x14ac:dyDescent="0.45">
      <c r="A38" s="12" t="s">
        <v>53</v>
      </c>
      <c r="B38">
        <v>26055</v>
      </c>
      <c r="C38">
        <v>26325</v>
      </c>
      <c r="D38" t="s">
        <v>1</v>
      </c>
      <c r="E38" s="3" t="s">
        <v>54</v>
      </c>
      <c r="G38">
        <f>G37+1</f>
        <v>39</v>
      </c>
      <c r="H38" t="s">
        <v>141</v>
      </c>
      <c r="J38" t="s">
        <v>152</v>
      </c>
      <c r="K38" t="s">
        <v>145</v>
      </c>
    </row>
    <row r="39" spans="1:11" x14ac:dyDescent="0.45">
      <c r="A39" s="12" t="s">
        <v>55</v>
      </c>
      <c r="B39">
        <v>26454</v>
      </c>
      <c r="C39">
        <v>27048</v>
      </c>
      <c r="D39" t="s">
        <v>1</v>
      </c>
      <c r="E39" s="3" t="s">
        <v>2</v>
      </c>
      <c r="G39">
        <f t="shared" ref="G39:G89" si="1">G38+1</f>
        <v>40</v>
      </c>
      <c r="H39" t="s">
        <v>141</v>
      </c>
    </row>
    <row r="40" spans="1:11" x14ac:dyDescent="0.45">
      <c r="A40" s="12" t="s">
        <v>56</v>
      </c>
      <c r="B40">
        <v>27044</v>
      </c>
      <c r="C40">
        <v>27323</v>
      </c>
      <c r="D40" t="s">
        <v>1</v>
      </c>
      <c r="E40" s="3" t="s">
        <v>57</v>
      </c>
      <c r="G40">
        <f t="shared" si="1"/>
        <v>41</v>
      </c>
      <c r="H40" t="s">
        <v>141</v>
      </c>
      <c r="J40" t="s">
        <v>152</v>
      </c>
    </row>
    <row r="41" spans="1:11" x14ac:dyDescent="0.45">
      <c r="A41" s="12" t="s">
        <v>58</v>
      </c>
      <c r="B41">
        <v>27326</v>
      </c>
      <c r="C41">
        <v>27491</v>
      </c>
      <c r="D41" t="s">
        <v>1</v>
      </c>
      <c r="E41" s="3" t="s">
        <v>2</v>
      </c>
      <c r="G41">
        <f t="shared" si="1"/>
        <v>42</v>
      </c>
      <c r="H41" t="s">
        <v>141</v>
      </c>
    </row>
    <row r="42" spans="1:11" ht="28.5" x14ac:dyDescent="0.45">
      <c r="A42" s="12" t="s">
        <v>59</v>
      </c>
      <c r="B42">
        <v>27506</v>
      </c>
      <c r="C42">
        <v>27956</v>
      </c>
      <c r="D42" t="s">
        <v>1</v>
      </c>
      <c r="E42" s="3" t="s">
        <v>60</v>
      </c>
      <c r="G42">
        <f t="shared" si="1"/>
        <v>43</v>
      </c>
      <c r="H42" t="s">
        <v>141</v>
      </c>
    </row>
    <row r="43" spans="1:11" x14ac:dyDescent="0.45">
      <c r="A43" s="13" t="s">
        <v>61</v>
      </c>
      <c r="B43">
        <v>28321</v>
      </c>
      <c r="C43">
        <v>28504</v>
      </c>
      <c r="D43" t="s">
        <v>1</v>
      </c>
      <c r="E43" s="7" t="s">
        <v>137</v>
      </c>
      <c r="F43" s="4" t="s">
        <v>136</v>
      </c>
      <c r="G43">
        <f t="shared" si="1"/>
        <v>44</v>
      </c>
      <c r="H43" t="s">
        <v>141</v>
      </c>
    </row>
    <row r="44" spans="1:11" x14ac:dyDescent="0.45">
      <c r="A44" s="12" t="s">
        <v>62</v>
      </c>
      <c r="B44">
        <v>28717</v>
      </c>
      <c r="C44">
        <v>29272</v>
      </c>
      <c r="D44" t="s">
        <v>1</v>
      </c>
      <c r="E44" s="3" t="s">
        <v>63</v>
      </c>
      <c r="G44">
        <f t="shared" si="1"/>
        <v>45</v>
      </c>
      <c r="H44" t="s">
        <v>141</v>
      </c>
      <c r="J44" t="s">
        <v>149</v>
      </c>
    </row>
    <row r="45" spans="1:11" ht="28.5" x14ac:dyDescent="0.45">
      <c r="A45" s="11" t="s">
        <v>64</v>
      </c>
      <c r="B45">
        <v>29357</v>
      </c>
      <c r="C45">
        <v>41570</v>
      </c>
      <c r="D45" t="s">
        <v>1</v>
      </c>
      <c r="E45" s="3" t="s">
        <v>65</v>
      </c>
      <c r="G45">
        <f t="shared" si="1"/>
        <v>46</v>
      </c>
      <c r="H45" t="s">
        <v>140</v>
      </c>
      <c r="I45">
        <v>19</v>
      </c>
      <c r="J45" t="s">
        <v>149</v>
      </c>
      <c r="K45" t="s">
        <v>146</v>
      </c>
    </row>
    <row r="46" spans="1:11" ht="57" x14ac:dyDescent="0.45">
      <c r="A46" s="11" t="s">
        <v>66</v>
      </c>
      <c r="B46" s="6">
        <v>41700</v>
      </c>
      <c r="C46">
        <v>47574</v>
      </c>
      <c r="D46" t="s">
        <v>1</v>
      </c>
      <c r="E46" s="3" t="s">
        <v>67</v>
      </c>
      <c r="G46">
        <f t="shared" si="1"/>
        <v>47</v>
      </c>
      <c r="H46" t="s">
        <v>140</v>
      </c>
      <c r="I46">
        <v>19</v>
      </c>
      <c r="J46" t="s">
        <v>149</v>
      </c>
      <c r="K46" s="3" t="s">
        <v>166</v>
      </c>
    </row>
    <row r="47" spans="1:11" x14ac:dyDescent="0.45">
      <c r="A47" t="s">
        <v>68</v>
      </c>
      <c r="B47">
        <v>47575</v>
      </c>
      <c r="C47">
        <v>50149</v>
      </c>
      <c r="D47" t="s">
        <v>1</v>
      </c>
      <c r="E47" s="3" t="s">
        <v>2</v>
      </c>
      <c r="G47">
        <f t="shared" si="1"/>
        <v>48</v>
      </c>
    </row>
    <row r="48" spans="1:11" x14ac:dyDescent="0.45">
      <c r="A48" t="s">
        <v>69</v>
      </c>
      <c r="B48">
        <v>50139</v>
      </c>
      <c r="C48">
        <v>52713</v>
      </c>
      <c r="D48" t="s">
        <v>1</v>
      </c>
      <c r="E48" s="3" t="s">
        <v>2</v>
      </c>
      <c r="G48">
        <f t="shared" si="1"/>
        <v>49</v>
      </c>
    </row>
    <row r="49" spans="1:11" x14ac:dyDescent="0.45">
      <c r="A49" t="s">
        <v>70</v>
      </c>
      <c r="B49">
        <v>52833</v>
      </c>
      <c r="C49">
        <v>53628</v>
      </c>
      <c r="D49" t="s">
        <v>1</v>
      </c>
      <c r="E49" s="3" t="s">
        <v>2</v>
      </c>
      <c r="G49">
        <f t="shared" si="1"/>
        <v>50</v>
      </c>
    </row>
    <row r="50" spans="1:11" ht="71.25" x14ac:dyDescent="0.45">
      <c r="A50" s="8" t="s">
        <v>71</v>
      </c>
      <c r="B50">
        <v>53624</v>
      </c>
      <c r="C50">
        <v>58136</v>
      </c>
      <c r="D50" t="s">
        <v>1</v>
      </c>
      <c r="E50" s="3" t="s">
        <v>72</v>
      </c>
      <c r="G50">
        <f t="shared" si="1"/>
        <v>51</v>
      </c>
      <c r="H50" t="s">
        <v>152</v>
      </c>
      <c r="I50">
        <v>18</v>
      </c>
      <c r="K50" s="3" t="s">
        <v>163</v>
      </c>
    </row>
    <row r="51" spans="1:11" x14ac:dyDescent="0.45">
      <c r="A51" s="8" t="s">
        <v>73</v>
      </c>
      <c r="B51">
        <v>58138</v>
      </c>
      <c r="C51">
        <v>59068</v>
      </c>
      <c r="D51" t="s">
        <v>1</v>
      </c>
      <c r="E51" s="3" t="s">
        <v>74</v>
      </c>
      <c r="G51">
        <f t="shared" si="1"/>
        <v>52</v>
      </c>
      <c r="H51" t="s">
        <v>152</v>
      </c>
      <c r="I51">
        <v>17</v>
      </c>
      <c r="J51" t="s">
        <v>144</v>
      </c>
      <c r="K51" t="s">
        <v>162</v>
      </c>
    </row>
    <row r="52" spans="1:11" ht="28.5" x14ac:dyDescent="0.45">
      <c r="A52" s="8" t="s">
        <v>75</v>
      </c>
      <c r="B52" s="5">
        <v>59039</v>
      </c>
      <c r="C52">
        <v>60002</v>
      </c>
      <c r="D52" t="s">
        <v>1</v>
      </c>
      <c r="E52" s="3" t="s">
        <v>76</v>
      </c>
      <c r="G52">
        <f t="shared" si="1"/>
        <v>53</v>
      </c>
      <c r="H52" t="s">
        <v>152</v>
      </c>
      <c r="K52" t="s">
        <v>155</v>
      </c>
    </row>
    <row r="53" spans="1:11" ht="28.5" x14ac:dyDescent="0.45">
      <c r="A53" s="8" t="s">
        <v>77</v>
      </c>
      <c r="B53" s="1">
        <v>60005</v>
      </c>
      <c r="C53">
        <v>60710</v>
      </c>
      <c r="D53" t="s">
        <v>1</v>
      </c>
      <c r="E53" s="3" t="s">
        <v>76</v>
      </c>
      <c r="G53">
        <f t="shared" si="1"/>
        <v>54</v>
      </c>
      <c r="H53" t="s">
        <v>152</v>
      </c>
      <c r="I53">
        <v>18</v>
      </c>
      <c r="K53" t="s">
        <v>155</v>
      </c>
    </row>
    <row r="54" spans="1:11" x14ac:dyDescent="0.45">
      <c r="A54" s="8" t="s">
        <v>78</v>
      </c>
      <c r="B54">
        <v>60711</v>
      </c>
      <c r="C54">
        <v>61038</v>
      </c>
      <c r="D54" t="s">
        <v>1</v>
      </c>
      <c r="E54" s="3" t="s">
        <v>2</v>
      </c>
      <c r="G54">
        <f t="shared" si="1"/>
        <v>55</v>
      </c>
      <c r="H54" t="s">
        <v>152</v>
      </c>
    </row>
    <row r="55" spans="1:11" ht="28.5" x14ac:dyDescent="0.45">
      <c r="A55" s="8" t="s">
        <v>79</v>
      </c>
      <c r="B55">
        <v>61170</v>
      </c>
      <c r="C55">
        <v>62631</v>
      </c>
      <c r="D55" t="s">
        <v>1</v>
      </c>
      <c r="E55" s="3" t="s">
        <v>80</v>
      </c>
      <c r="G55">
        <f t="shared" si="1"/>
        <v>56</v>
      </c>
      <c r="H55" t="s">
        <v>178</v>
      </c>
      <c r="J55" t="s">
        <v>143</v>
      </c>
      <c r="K55" s="3" t="s">
        <v>164</v>
      </c>
    </row>
    <row r="56" spans="1:11" x14ac:dyDescent="0.45">
      <c r="A56" s="8" t="s">
        <v>81</v>
      </c>
      <c r="B56">
        <v>62632</v>
      </c>
      <c r="C56">
        <v>63136</v>
      </c>
      <c r="D56" t="s">
        <v>1</v>
      </c>
      <c r="E56" s="3" t="s">
        <v>82</v>
      </c>
      <c r="G56">
        <f t="shared" si="1"/>
        <v>57</v>
      </c>
      <c r="H56" t="s">
        <v>178</v>
      </c>
      <c r="J56" t="s">
        <v>143</v>
      </c>
    </row>
    <row r="57" spans="1:11" ht="57" x14ac:dyDescent="0.45">
      <c r="A57" s="8" t="s">
        <v>83</v>
      </c>
      <c r="B57">
        <v>63217</v>
      </c>
      <c r="C57">
        <v>63559</v>
      </c>
      <c r="D57" t="s">
        <v>1</v>
      </c>
      <c r="E57" s="3" t="s">
        <v>84</v>
      </c>
      <c r="G57">
        <f t="shared" si="1"/>
        <v>58</v>
      </c>
      <c r="H57" t="s">
        <v>178</v>
      </c>
      <c r="J57" t="s">
        <v>148</v>
      </c>
      <c r="K57" s="3" t="s">
        <v>167</v>
      </c>
    </row>
    <row r="58" spans="1:11" x14ac:dyDescent="0.45">
      <c r="A58" s="9" t="s">
        <v>85</v>
      </c>
      <c r="B58">
        <v>63767</v>
      </c>
      <c r="C58">
        <v>64097</v>
      </c>
      <c r="D58" t="s">
        <v>1</v>
      </c>
      <c r="E58" s="7" t="s">
        <v>137</v>
      </c>
      <c r="F58" s="4" t="s">
        <v>136</v>
      </c>
      <c r="G58">
        <f t="shared" si="1"/>
        <v>59</v>
      </c>
      <c r="H58" t="s">
        <v>178</v>
      </c>
    </row>
    <row r="59" spans="1:11" x14ac:dyDescent="0.45">
      <c r="A59" s="8" t="s">
        <v>86</v>
      </c>
      <c r="B59">
        <v>64167</v>
      </c>
      <c r="C59">
        <v>64743</v>
      </c>
      <c r="D59" t="s">
        <v>1</v>
      </c>
      <c r="E59" s="3" t="s">
        <v>2</v>
      </c>
      <c r="G59">
        <f>G58+1</f>
        <v>60</v>
      </c>
      <c r="H59" t="s">
        <v>178</v>
      </c>
    </row>
    <row r="60" spans="1:11" x14ac:dyDescent="0.45">
      <c r="A60" s="8" t="s">
        <v>87</v>
      </c>
      <c r="B60">
        <v>64747</v>
      </c>
      <c r="C60">
        <v>65134</v>
      </c>
      <c r="D60" t="s">
        <v>1</v>
      </c>
      <c r="E60" s="3" t="s">
        <v>2</v>
      </c>
      <c r="G60">
        <f t="shared" si="1"/>
        <v>61</v>
      </c>
      <c r="H60" t="s">
        <v>178</v>
      </c>
    </row>
    <row r="61" spans="1:11" x14ac:dyDescent="0.45">
      <c r="A61" s="8" t="s">
        <v>88</v>
      </c>
      <c r="B61">
        <v>65138</v>
      </c>
      <c r="C61">
        <v>65654</v>
      </c>
      <c r="D61" t="s">
        <v>1</v>
      </c>
      <c r="E61" s="3" t="s">
        <v>2</v>
      </c>
      <c r="G61">
        <f t="shared" si="1"/>
        <v>62</v>
      </c>
      <c r="H61" t="s">
        <v>178</v>
      </c>
    </row>
    <row r="62" spans="1:11" x14ac:dyDescent="0.45">
      <c r="A62" s="8" t="s">
        <v>89</v>
      </c>
      <c r="B62">
        <v>65694</v>
      </c>
      <c r="C62">
        <v>66468</v>
      </c>
      <c r="D62" t="s">
        <v>1</v>
      </c>
      <c r="E62" s="3" t="s">
        <v>90</v>
      </c>
      <c r="G62">
        <f t="shared" si="1"/>
        <v>63</v>
      </c>
      <c r="H62" t="s">
        <v>178</v>
      </c>
    </row>
    <row r="63" spans="1:11" x14ac:dyDescent="0.45">
      <c r="A63" s="8" t="s">
        <v>91</v>
      </c>
      <c r="B63">
        <v>66574</v>
      </c>
      <c r="C63">
        <v>67678</v>
      </c>
      <c r="D63" t="s">
        <v>1</v>
      </c>
      <c r="E63" s="3" t="s">
        <v>90</v>
      </c>
      <c r="G63">
        <f t="shared" si="1"/>
        <v>64</v>
      </c>
      <c r="H63" t="s">
        <v>178</v>
      </c>
    </row>
    <row r="64" spans="1:11" x14ac:dyDescent="0.45">
      <c r="A64" s="8" t="s">
        <v>92</v>
      </c>
      <c r="B64">
        <v>67677</v>
      </c>
      <c r="C64">
        <v>69363</v>
      </c>
      <c r="D64" t="s">
        <v>1</v>
      </c>
      <c r="E64" s="3" t="s">
        <v>93</v>
      </c>
      <c r="G64">
        <f t="shared" si="1"/>
        <v>65</v>
      </c>
      <c r="H64" t="s">
        <v>178</v>
      </c>
      <c r="J64" t="s">
        <v>143</v>
      </c>
    </row>
    <row r="65" spans="1:11" ht="42.75" x14ac:dyDescent="0.45">
      <c r="A65" s="8" t="s">
        <v>94</v>
      </c>
      <c r="B65">
        <v>69448</v>
      </c>
      <c r="C65">
        <v>73333</v>
      </c>
      <c r="D65" t="s">
        <v>1</v>
      </c>
      <c r="E65" s="3" t="s">
        <v>95</v>
      </c>
      <c r="G65">
        <f t="shared" si="1"/>
        <v>66</v>
      </c>
      <c r="H65" t="s">
        <v>178</v>
      </c>
      <c r="K65" s="3" t="s">
        <v>157</v>
      </c>
    </row>
    <row r="66" spans="1:11" x14ac:dyDescent="0.45">
      <c r="A66" s="8" t="s">
        <v>96</v>
      </c>
      <c r="B66" s="1">
        <v>73336</v>
      </c>
      <c r="C66">
        <v>74167</v>
      </c>
      <c r="D66" t="s">
        <v>1</v>
      </c>
      <c r="E66" s="3" t="s">
        <v>90</v>
      </c>
      <c r="G66">
        <f t="shared" si="1"/>
        <v>67</v>
      </c>
      <c r="H66" t="s">
        <v>178</v>
      </c>
      <c r="J66" t="s">
        <v>143</v>
      </c>
    </row>
    <row r="67" spans="1:11" x14ac:dyDescent="0.45">
      <c r="A67" s="8" t="s">
        <v>97</v>
      </c>
      <c r="B67">
        <v>74192</v>
      </c>
      <c r="C67">
        <v>76283</v>
      </c>
      <c r="D67" t="s">
        <v>1</v>
      </c>
      <c r="E67" s="3" t="s">
        <v>98</v>
      </c>
      <c r="G67">
        <f t="shared" si="1"/>
        <v>68</v>
      </c>
      <c r="H67" t="s">
        <v>178</v>
      </c>
      <c r="J67" t="s">
        <v>143</v>
      </c>
    </row>
    <row r="68" spans="1:11" x14ac:dyDescent="0.45">
      <c r="A68" s="8" t="s">
        <v>99</v>
      </c>
      <c r="B68">
        <v>76285</v>
      </c>
      <c r="C68">
        <v>78892</v>
      </c>
      <c r="D68" t="s">
        <v>1</v>
      </c>
      <c r="E68" s="3" t="s">
        <v>100</v>
      </c>
      <c r="G68">
        <f>G67+1</f>
        <v>69</v>
      </c>
      <c r="H68" t="s">
        <v>178</v>
      </c>
      <c r="J68" t="s">
        <v>143</v>
      </c>
    </row>
    <row r="69" spans="1:11" x14ac:dyDescent="0.45">
      <c r="A69" s="8" t="s">
        <v>101</v>
      </c>
      <c r="B69">
        <v>78955</v>
      </c>
      <c r="C69">
        <v>79483</v>
      </c>
      <c r="D69" t="s">
        <v>1</v>
      </c>
      <c r="E69" s="3" t="s">
        <v>2</v>
      </c>
      <c r="G69">
        <f t="shared" si="1"/>
        <v>70</v>
      </c>
      <c r="H69" t="s">
        <v>152</v>
      </c>
    </row>
    <row r="70" spans="1:11" x14ac:dyDescent="0.45">
      <c r="A70" s="8" t="s">
        <v>102</v>
      </c>
      <c r="B70">
        <v>79479</v>
      </c>
      <c r="C70">
        <v>79719</v>
      </c>
      <c r="D70" t="s">
        <v>1</v>
      </c>
      <c r="E70" s="3" t="s">
        <v>2</v>
      </c>
      <c r="G70">
        <f t="shared" si="1"/>
        <v>71</v>
      </c>
      <c r="H70" t="s">
        <v>152</v>
      </c>
    </row>
    <row r="71" spans="1:11" x14ac:dyDescent="0.45">
      <c r="A71" s="8" t="s">
        <v>103</v>
      </c>
      <c r="B71">
        <v>79728</v>
      </c>
      <c r="C71">
        <v>80262</v>
      </c>
      <c r="D71" t="s">
        <v>1</v>
      </c>
      <c r="E71" s="3" t="s">
        <v>2</v>
      </c>
      <c r="G71">
        <f t="shared" si="1"/>
        <v>72</v>
      </c>
      <c r="H71" t="s">
        <v>152</v>
      </c>
    </row>
    <row r="72" spans="1:11" x14ac:dyDescent="0.45">
      <c r="A72" s="8" t="s">
        <v>104</v>
      </c>
      <c r="B72" s="1">
        <v>80372</v>
      </c>
      <c r="C72">
        <v>81236</v>
      </c>
      <c r="D72" t="s">
        <v>1</v>
      </c>
      <c r="E72" s="3" t="s">
        <v>105</v>
      </c>
      <c r="G72">
        <f t="shared" si="1"/>
        <v>73</v>
      </c>
      <c r="H72" t="s">
        <v>152</v>
      </c>
      <c r="I72">
        <v>15</v>
      </c>
      <c r="J72" t="s">
        <v>143</v>
      </c>
    </row>
    <row r="73" spans="1:11" x14ac:dyDescent="0.45">
      <c r="A73" s="8" t="s">
        <v>106</v>
      </c>
      <c r="B73">
        <v>81255</v>
      </c>
      <c r="C73">
        <v>81954</v>
      </c>
      <c r="D73" t="s">
        <v>1</v>
      </c>
      <c r="E73" s="3" t="s">
        <v>2</v>
      </c>
      <c r="G73">
        <f t="shared" si="1"/>
        <v>74</v>
      </c>
      <c r="H73" t="s">
        <v>152</v>
      </c>
      <c r="I73">
        <v>18</v>
      </c>
    </row>
    <row r="74" spans="1:11" x14ac:dyDescent="0.45">
      <c r="A74" s="10" t="s">
        <v>107</v>
      </c>
      <c r="B74">
        <v>81956</v>
      </c>
      <c r="C74">
        <v>83114</v>
      </c>
      <c r="D74" t="s">
        <v>1</v>
      </c>
      <c r="E74" s="3" t="s">
        <v>2</v>
      </c>
      <c r="G74">
        <f t="shared" si="1"/>
        <v>75</v>
      </c>
      <c r="H74" t="s">
        <v>179</v>
      </c>
      <c r="I74">
        <v>19</v>
      </c>
      <c r="J74" t="s">
        <v>143</v>
      </c>
    </row>
    <row r="75" spans="1:11" x14ac:dyDescent="0.45">
      <c r="A75" s="10" t="s">
        <v>108</v>
      </c>
      <c r="B75">
        <v>83139</v>
      </c>
      <c r="C75">
        <v>84612</v>
      </c>
      <c r="D75" t="s">
        <v>1</v>
      </c>
      <c r="E75" s="3" t="s">
        <v>109</v>
      </c>
      <c r="G75">
        <f t="shared" si="1"/>
        <v>76</v>
      </c>
      <c r="H75" t="s">
        <v>179</v>
      </c>
      <c r="I75">
        <v>19</v>
      </c>
      <c r="J75" t="s">
        <v>143</v>
      </c>
      <c r="K75" t="s">
        <v>159</v>
      </c>
    </row>
    <row r="76" spans="1:11" x14ac:dyDescent="0.45">
      <c r="A76" s="10" t="s">
        <v>110</v>
      </c>
      <c r="B76">
        <v>84631</v>
      </c>
      <c r="C76">
        <v>85942</v>
      </c>
      <c r="D76" t="s">
        <v>1</v>
      </c>
      <c r="E76" s="3" t="s">
        <v>2</v>
      </c>
      <c r="G76">
        <f t="shared" si="1"/>
        <v>77</v>
      </c>
      <c r="H76" t="s">
        <v>179</v>
      </c>
      <c r="I76">
        <v>19</v>
      </c>
      <c r="J76" t="s">
        <v>143</v>
      </c>
    </row>
    <row r="77" spans="1:11" x14ac:dyDescent="0.45">
      <c r="A77" s="10" t="s">
        <v>111</v>
      </c>
      <c r="B77">
        <v>86284</v>
      </c>
      <c r="C77">
        <v>88696</v>
      </c>
      <c r="D77" t="s">
        <v>1</v>
      </c>
      <c r="E77" s="3" t="s">
        <v>112</v>
      </c>
      <c r="G77">
        <f t="shared" si="1"/>
        <v>78</v>
      </c>
      <c r="H77" t="s">
        <v>179</v>
      </c>
      <c r="I77">
        <v>19</v>
      </c>
      <c r="J77" t="s">
        <v>143</v>
      </c>
      <c r="K77" t="s">
        <v>159</v>
      </c>
    </row>
    <row r="78" spans="1:11" ht="28.5" x14ac:dyDescent="0.45">
      <c r="A78" s="10" t="s">
        <v>113</v>
      </c>
      <c r="B78">
        <v>88714</v>
      </c>
      <c r="C78">
        <v>90970</v>
      </c>
      <c r="D78" t="s">
        <v>1</v>
      </c>
      <c r="E78" s="3" t="s">
        <v>114</v>
      </c>
      <c r="G78">
        <f>G77+1</f>
        <v>79</v>
      </c>
      <c r="H78" t="s">
        <v>179</v>
      </c>
      <c r="I78">
        <v>19</v>
      </c>
      <c r="J78" t="s">
        <v>143</v>
      </c>
      <c r="K78" s="3" t="s">
        <v>160</v>
      </c>
    </row>
    <row r="79" spans="1:11" x14ac:dyDescent="0.45">
      <c r="A79" t="s">
        <v>115</v>
      </c>
      <c r="B79" s="1">
        <v>90976</v>
      </c>
      <c r="C79">
        <v>91303</v>
      </c>
      <c r="D79" t="s">
        <v>1</v>
      </c>
      <c r="E79" s="3" t="s">
        <v>2</v>
      </c>
      <c r="G79">
        <f t="shared" si="1"/>
        <v>80</v>
      </c>
    </row>
    <row r="80" spans="1:11" x14ac:dyDescent="0.45">
      <c r="A80" t="s">
        <v>116</v>
      </c>
      <c r="B80">
        <v>91316</v>
      </c>
      <c r="C80">
        <v>91586</v>
      </c>
      <c r="D80" t="s">
        <v>1</v>
      </c>
      <c r="E80" s="3" t="s">
        <v>2</v>
      </c>
      <c r="G80">
        <f t="shared" si="1"/>
        <v>81</v>
      </c>
    </row>
    <row r="81" spans="1:11" x14ac:dyDescent="0.45">
      <c r="A81" t="s">
        <v>117</v>
      </c>
      <c r="B81">
        <v>91614</v>
      </c>
      <c r="C81">
        <v>92043</v>
      </c>
      <c r="D81" t="s">
        <v>1</v>
      </c>
      <c r="E81" s="3" t="s">
        <v>150</v>
      </c>
      <c r="G81">
        <f t="shared" si="1"/>
        <v>82</v>
      </c>
      <c r="J81" t="s">
        <v>151</v>
      </c>
    </row>
    <row r="82" spans="1:11" x14ac:dyDescent="0.45">
      <c r="A82" t="s">
        <v>118</v>
      </c>
      <c r="B82">
        <v>92046</v>
      </c>
      <c r="C82">
        <v>92244</v>
      </c>
      <c r="D82" t="s">
        <v>1</v>
      </c>
      <c r="E82" s="3" t="s">
        <v>2</v>
      </c>
      <c r="G82">
        <f t="shared" si="1"/>
        <v>83</v>
      </c>
    </row>
    <row r="83" spans="1:11" ht="28.5" x14ac:dyDescent="0.45">
      <c r="A83" t="s">
        <v>119</v>
      </c>
      <c r="B83">
        <v>92247</v>
      </c>
      <c r="C83">
        <v>92598</v>
      </c>
      <c r="D83" t="s">
        <v>1</v>
      </c>
      <c r="E83" s="3" t="s">
        <v>120</v>
      </c>
      <c r="G83">
        <f t="shared" si="1"/>
        <v>84</v>
      </c>
      <c r="J83" t="s">
        <v>144</v>
      </c>
    </row>
    <row r="84" spans="1:11" ht="42.75" x14ac:dyDescent="0.45">
      <c r="A84" t="s">
        <v>121</v>
      </c>
      <c r="B84">
        <v>92594</v>
      </c>
      <c r="C84">
        <v>93602</v>
      </c>
      <c r="D84" t="s">
        <v>1</v>
      </c>
      <c r="E84" s="3" t="s">
        <v>122</v>
      </c>
      <c r="G84">
        <f t="shared" si="1"/>
        <v>85</v>
      </c>
      <c r="J84" t="s">
        <v>149</v>
      </c>
      <c r="K84" s="3" t="s">
        <v>153</v>
      </c>
    </row>
    <row r="85" spans="1:11" x14ac:dyDescent="0.45">
      <c r="A85" t="s">
        <v>123</v>
      </c>
      <c r="B85">
        <v>93698</v>
      </c>
      <c r="C85">
        <v>94274</v>
      </c>
      <c r="D85" t="s">
        <v>1</v>
      </c>
      <c r="E85" s="3" t="s">
        <v>2</v>
      </c>
      <c r="G85">
        <f t="shared" si="1"/>
        <v>86</v>
      </c>
    </row>
    <row r="86" spans="1:11" x14ac:dyDescent="0.45">
      <c r="A86" t="s">
        <v>124</v>
      </c>
      <c r="B86">
        <v>94257</v>
      </c>
      <c r="C86">
        <v>94824</v>
      </c>
      <c r="D86" t="s">
        <v>1</v>
      </c>
      <c r="E86" s="3" t="s">
        <v>2</v>
      </c>
      <c r="G86">
        <f t="shared" si="1"/>
        <v>87</v>
      </c>
    </row>
    <row r="87" spans="1:11" x14ac:dyDescent="0.45">
      <c r="A87" t="s">
        <v>125</v>
      </c>
      <c r="B87">
        <v>94941</v>
      </c>
      <c r="C87">
        <v>95481</v>
      </c>
      <c r="D87" t="s">
        <v>1</v>
      </c>
      <c r="E87" s="3" t="s">
        <v>2</v>
      </c>
      <c r="G87">
        <f t="shared" si="1"/>
        <v>88</v>
      </c>
    </row>
    <row r="88" spans="1:11" x14ac:dyDescent="0.45">
      <c r="A88" t="s">
        <v>126</v>
      </c>
      <c r="B88">
        <v>95490</v>
      </c>
      <c r="C88">
        <v>95631</v>
      </c>
      <c r="D88" t="s">
        <v>1</v>
      </c>
      <c r="E88" s="3" t="s">
        <v>2</v>
      </c>
      <c r="G88">
        <f>G87+1</f>
        <v>89</v>
      </c>
    </row>
    <row r="89" spans="1:11" x14ac:dyDescent="0.45">
      <c r="A89" t="s">
        <v>127</v>
      </c>
      <c r="B89">
        <v>96137</v>
      </c>
      <c r="C89">
        <v>96794</v>
      </c>
      <c r="D89" t="s">
        <v>1</v>
      </c>
      <c r="E89" s="3" t="s">
        <v>63</v>
      </c>
      <c r="G89">
        <f t="shared" si="1"/>
        <v>90</v>
      </c>
    </row>
  </sheetData>
  <autoFilter ref="A1:K8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5" sqref="B5"/>
    </sheetView>
  </sheetViews>
  <sheetFormatPr defaultRowHeight="14.25" x14ac:dyDescent="0.45"/>
  <cols>
    <col min="2" max="2" width="130.53125" customWidth="1"/>
  </cols>
  <sheetData>
    <row r="1" spans="1:2" x14ac:dyDescent="0.45">
      <c r="A1" t="s">
        <v>165</v>
      </c>
      <c r="B1" t="s">
        <v>154</v>
      </c>
    </row>
    <row r="2" spans="1:2" x14ac:dyDescent="0.45">
      <c r="B2" t="s">
        <v>168</v>
      </c>
    </row>
    <row r="3" spans="1:2" x14ac:dyDescent="0.45">
      <c r="B3" t="s">
        <v>169</v>
      </c>
    </row>
    <row r="4" spans="1:2" ht="28.5" x14ac:dyDescent="0.45">
      <c r="B4" s="3" t="s">
        <v>170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genbank genes</vt:lpstr>
      <vt:lpstr>general remarks</vt:lpstr>
      <vt:lpstr>'genbank genes'!crassphage_gene_list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2020-03-06T14:43:26Z</dcterms:modified>
</cp:coreProperties>
</file>