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pfieldbrands-my.sharepoint.com/personal/dawid_janik_upfieldbrands_com/Documents/Pulpit/"/>
    </mc:Choice>
  </mc:AlternateContent>
  <xr:revisionPtr revIDLastSave="114" documentId="13_ncr:1_{35AD2E7B-240A-4D7B-A2BF-D343414CE7A3}" xr6:coauthVersionLast="47" xr6:coauthVersionMax="47" xr10:uidLastSave="{106E9256-A306-442B-9C90-FA651DD096BE}"/>
  <bookViews>
    <workbookView xWindow="28680" yWindow="-120" windowWidth="38640" windowHeight="21240" xr2:uid="{00000000-000D-0000-FFFF-FFFF00000000}"/>
  </bookViews>
  <sheets>
    <sheet name="Arkusz1" sheetId="2" r:id="rId1"/>
    <sheet name="Arkusz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F31" i="2" s="1"/>
  <c r="G31" i="2" s="1"/>
  <c r="H31" i="2" s="1"/>
  <c r="I31" i="2" s="1"/>
  <c r="J31" i="2" s="1"/>
  <c r="K31" i="2" s="1"/>
  <c r="L31" i="2" s="1"/>
  <c r="E24" i="2" l="1"/>
  <c r="F24" i="2" s="1"/>
  <c r="G24" i="2" s="1"/>
  <c r="H24" i="2" s="1"/>
  <c r="I24" i="2" s="1"/>
  <c r="J24" i="2" s="1"/>
  <c r="K24" i="2" s="1"/>
  <c r="L24" i="2" l="1"/>
  <c r="E18" i="2" l="1"/>
  <c r="F18" i="2" s="1"/>
  <c r="G18" i="2" s="1"/>
  <c r="H18" i="2" s="1"/>
  <c r="I18" i="2" s="1"/>
  <c r="J18" i="2" s="1"/>
  <c r="K18" i="2" s="1"/>
  <c r="L18" i="2" l="1"/>
  <c r="E11" i="2"/>
  <c r="F11" i="2" s="1"/>
  <c r="G11" i="2" s="1"/>
  <c r="H11" i="2" s="1"/>
  <c r="I11" i="2" s="1"/>
  <c r="J11" i="2" s="1"/>
  <c r="K11" i="2" s="1"/>
  <c r="E5" i="2"/>
  <c r="F5" i="2" s="1"/>
  <c r="G5" i="2" s="1"/>
  <c r="H5" i="2" s="1"/>
  <c r="I5" i="2" s="1"/>
  <c r="J5" i="2" s="1"/>
  <c r="K5" i="2" s="1"/>
  <c r="L5" i="2" s="1"/>
  <c r="L11" i="2" l="1"/>
</calcChain>
</file>

<file path=xl/sharedStrings.xml><?xml version="1.0" encoding="utf-8"?>
<sst xmlns="http://schemas.openxmlformats.org/spreadsheetml/2006/main" count="103" uniqueCount="24">
  <si>
    <t>F&amp;O HS erES130 SF</t>
  </si>
  <si>
    <t>Demand</t>
  </si>
  <si>
    <t>Deliveries</t>
  </si>
  <si>
    <t>Stok</t>
  </si>
  <si>
    <t>ctr 400</t>
  </si>
  <si>
    <t>F&amp;O HS erES148 RFA</t>
  </si>
  <si>
    <t>F&amp;O HS erES80 SG pressed</t>
  </si>
  <si>
    <t>Deliveries SD</t>
  </si>
  <si>
    <t>Delivieries Olx</t>
  </si>
  <si>
    <t>F&amp;O Coconut oil</t>
  </si>
  <si>
    <t>F&amp;O Palm oil SG</t>
  </si>
  <si>
    <t>Delvieries Olx</t>
  </si>
  <si>
    <t>F&amp;O MIX LNSF 40_60</t>
  </si>
  <si>
    <t>F&amp;O Rapeseed oil</t>
  </si>
  <si>
    <t>VDB STORAGE</t>
  </si>
  <si>
    <t>CARGILL</t>
  </si>
  <si>
    <t>RIESA</t>
  </si>
  <si>
    <t>VDB</t>
  </si>
  <si>
    <t>OLENEX</t>
  </si>
  <si>
    <t>ROTTERDAM</t>
  </si>
  <si>
    <t>SIME DARBY</t>
  </si>
  <si>
    <t>ZWIJNDRECHT</t>
  </si>
  <si>
    <t>CARGILL BV</t>
  </si>
  <si>
    <t>IZEGEM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</si>
</sst>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5D36E"/>
        <bgColor rgb="FF000000"/>
      </patternFill>
    </fill>
    <fill>
      <patternFill patternType="solid">
        <fgColor rgb="FF84F5A8"/>
        <bgColor rgb="FF000000"/>
      </patternFill>
    </fill>
    <fill>
      <patternFill patternType="solid">
        <fgColor rgb="FFDAC3D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E0E7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D7E1DC"/>
        <bgColor rgb="FF000000"/>
      </patternFill>
    </fill>
    <fill>
      <patternFill patternType="solid">
        <fgColor rgb="FFC0EDFC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4" fillId="0" borderId="0" xfId="0" applyFont="1"/>
    <xf numFmtId="0" fontId="3" fillId="0" borderId="1" xfId="0" applyFont="1" applyBorder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1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/>
    <xf numFmtId="0" fontId="5" fillId="10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/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11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/>
    </xf>
    <xf numFmtId="21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9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21" fontId="1" fillId="0" borderId="1" xfId="0" applyNumberFormat="1" applyFont="1" applyBorder="1" applyAlignment="1">
      <alignment horizontal="center"/>
    </xf>
    <xf numFmtId="0" fontId="1" fillId="12" borderId="1" xfId="0" applyFont="1" applyFill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9E45-DAB1-4133-A7DB-EA703BA54EE3}">
  <dimension ref="A2:N39"/>
  <sheetViews>
    <sheetView tabSelected="1" zoomScale="130" zoomScaleNormal="130" workbookViewId="0">
      <selection activeCell="G33" sqref="G33"/>
    </sheetView>
  </sheetViews>
  <sheetFormatPr defaultRowHeight="15" x14ac:dyDescent="0.25"/>
  <cols>
    <col min="1" max="1" width="11.28515625" customWidth="1"/>
    <col min="2" max="2" width="26.28515625" customWidth="1"/>
    <col min="3" max="3" width="14.42578125" customWidth="1"/>
    <col min="4" max="4" width="4.28515625" customWidth="1"/>
    <col min="5" max="5" width="10.5703125" customWidth="1"/>
  </cols>
  <sheetData>
    <row r="2" spans="1:13" x14ac:dyDescent="0.25">
      <c r="A2" s="5">
        <v>91100730</v>
      </c>
      <c r="B2" s="6" t="s">
        <v>0</v>
      </c>
      <c r="C2" s="12"/>
      <c r="D2" s="12"/>
      <c r="E2" s="3">
        <v>19</v>
      </c>
      <c r="F2" s="3">
        <v>20</v>
      </c>
      <c r="G2" s="3">
        <v>21</v>
      </c>
      <c r="H2" s="3">
        <v>22</v>
      </c>
      <c r="I2" s="10">
        <v>23</v>
      </c>
      <c r="J2" s="10">
        <v>24</v>
      </c>
      <c r="K2" s="10">
        <v>25</v>
      </c>
      <c r="L2" s="10">
        <v>25</v>
      </c>
    </row>
    <row r="3" spans="1:13" x14ac:dyDescent="0.25">
      <c r="A3" s="7"/>
      <c r="B3" s="7"/>
      <c r="C3" s="1" t="s">
        <v>1</v>
      </c>
      <c r="D3" s="1"/>
      <c r="E3" s="1">
        <v>48</v>
      </c>
      <c r="F3" s="1">
        <v>138</v>
      </c>
      <c r="G3" s="1">
        <v>92</v>
      </c>
      <c r="H3" s="1">
        <v>58</v>
      </c>
      <c r="I3" s="1">
        <v>165</v>
      </c>
      <c r="J3" s="1">
        <v>41</v>
      </c>
      <c r="K3" s="1"/>
      <c r="L3" s="1"/>
    </row>
    <row r="4" spans="1:13" x14ac:dyDescent="0.25">
      <c r="A4" s="7"/>
      <c r="B4" s="7"/>
      <c r="C4" s="1" t="s">
        <v>2</v>
      </c>
      <c r="D4" s="1"/>
      <c r="E4" s="1">
        <v>150</v>
      </c>
      <c r="F4" s="1"/>
      <c r="G4" s="1"/>
      <c r="H4" s="1"/>
      <c r="I4" s="1"/>
      <c r="J4" s="1"/>
      <c r="K4" s="1"/>
      <c r="L4" s="1"/>
    </row>
    <row r="5" spans="1:13" x14ac:dyDescent="0.25">
      <c r="A5" s="7"/>
      <c r="B5" s="7"/>
      <c r="C5" s="1" t="s">
        <v>3</v>
      </c>
      <c r="D5" s="1">
        <v>81</v>
      </c>
      <c r="E5" s="1">
        <f>D5-E3+E4</f>
        <v>183</v>
      </c>
      <c r="F5" s="1">
        <f t="shared" ref="F5:L5" si="0">E5-F3+F4</f>
        <v>45</v>
      </c>
      <c r="G5" s="1">
        <f t="shared" si="0"/>
        <v>-47</v>
      </c>
      <c r="H5" s="1">
        <f t="shared" si="0"/>
        <v>-105</v>
      </c>
      <c r="I5" s="1">
        <f t="shared" si="0"/>
        <v>-270</v>
      </c>
      <c r="J5" s="1">
        <f t="shared" si="0"/>
        <v>-311</v>
      </c>
      <c r="K5" s="1">
        <f t="shared" si="0"/>
        <v>-311</v>
      </c>
      <c r="L5" s="1">
        <f t="shared" si="0"/>
        <v>-311</v>
      </c>
      <c r="M5" s="11" t="s">
        <v>4</v>
      </c>
    </row>
    <row r="6" spans="1:13" x14ac:dyDescent="0.25">
      <c r="A6" s="7"/>
      <c r="B6" s="7"/>
      <c r="C6" s="1"/>
      <c r="D6" s="1"/>
      <c r="E6" s="1"/>
      <c r="F6" s="1"/>
      <c r="G6" s="1"/>
      <c r="H6" s="1"/>
      <c r="I6" s="1"/>
      <c r="J6" s="1"/>
      <c r="K6" s="1"/>
      <c r="L6" s="1"/>
      <c r="M6" s="1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x14ac:dyDescent="0.25">
      <c r="A8" s="8">
        <v>91101968</v>
      </c>
      <c r="B8" s="2" t="s">
        <v>5</v>
      </c>
      <c r="C8" s="12"/>
      <c r="D8" s="12"/>
      <c r="E8" s="3">
        <v>19</v>
      </c>
      <c r="F8" s="3">
        <v>20</v>
      </c>
      <c r="G8" s="3">
        <v>21</v>
      </c>
      <c r="H8" s="3">
        <v>22</v>
      </c>
      <c r="I8" s="10">
        <v>23</v>
      </c>
      <c r="J8" s="10">
        <v>24</v>
      </c>
      <c r="K8" s="10">
        <v>25</v>
      </c>
      <c r="L8" s="10">
        <v>25</v>
      </c>
    </row>
    <row r="9" spans="1:13" x14ac:dyDescent="0.25">
      <c r="A9" s="8">
        <v>91101280</v>
      </c>
      <c r="B9" s="1"/>
      <c r="C9" s="1" t="s">
        <v>1</v>
      </c>
      <c r="D9" s="1"/>
      <c r="E9" s="1">
        <v>37</v>
      </c>
      <c r="F9" s="1">
        <v>64</v>
      </c>
      <c r="G9" s="1">
        <v>52</v>
      </c>
      <c r="H9" s="1">
        <v>22</v>
      </c>
      <c r="I9" s="1">
        <v>51</v>
      </c>
      <c r="J9" s="1">
        <v>51</v>
      </c>
      <c r="K9" s="1"/>
      <c r="L9" s="1"/>
    </row>
    <row r="10" spans="1:13" x14ac:dyDescent="0.25">
      <c r="A10" s="1"/>
      <c r="B10" s="1"/>
      <c r="C10" s="1" t="s">
        <v>2</v>
      </c>
      <c r="D10" s="1"/>
      <c r="E10" s="1">
        <v>100</v>
      </c>
      <c r="F10" s="1"/>
      <c r="G10" s="1"/>
      <c r="H10" s="1"/>
      <c r="I10" s="1"/>
      <c r="J10" s="1"/>
      <c r="K10" s="1"/>
      <c r="L10" s="1"/>
    </row>
    <row r="11" spans="1:13" x14ac:dyDescent="0.25">
      <c r="A11" s="1"/>
      <c r="B11" s="1"/>
      <c r="C11" s="1" t="s">
        <v>3</v>
      </c>
      <c r="D11" s="1">
        <v>25</v>
      </c>
      <c r="E11" s="1">
        <f>D11-E9+E10</f>
        <v>88</v>
      </c>
      <c r="F11" s="1">
        <f t="shared" ref="F11:L11" si="1">E11-F9+F10</f>
        <v>24</v>
      </c>
      <c r="G11" s="1">
        <f t="shared" si="1"/>
        <v>-28</v>
      </c>
      <c r="H11" s="1">
        <f t="shared" si="1"/>
        <v>-50</v>
      </c>
      <c r="I11" s="1">
        <f t="shared" si="1"/>
        <v>-101</v>
      </c>
      <c r="J11" s="1">
        <f t="shared" si="1"/>
        <v>-152</v>
      </c>
      <c r="K11" s="1">
        <f t="shared" si="1"/>
        <v>-152</v>
      </c>
      <c r="L11" s="1">
        <f t="shared" si="1"/>
        <v>-152</v>
      </c>
      <c r="M11" s="1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 ht="15.75" x14ac:dyDescent="0.25">
      <c r="A14" s="9">
        <v>91100760</v>
      </c>
      <c r="B14" s="4" t="s">
        <v>6</v>
      </c>
      <c r="C14" s="12"/>
      <c r="D14" s="12"/>
      <c r="E14" s="3">
        <v>19</v>
      </c>
      <c r="F14" s="3">
        <v>20</v>
      </c>
      <c r="G14" s="3">
        <v>21</v>
      </c>
      <c r="H14" s="3">
        <v>22</v>
      </c>
      <c r="I14" s="10">
        <v>23</v>
      </c>
      <c r="J14" s="10">
        <v>24</v>
      </c>
      <c r="K14" s="10">
        <v>25</v>
      </c>
      <c r="L14" s="10">
        <v>25</v>
      </c>
    </row>
    <row r="15" spans="1:13" x14ac:dyDescent="0.25">
      <c r="A15" s="1"/>
      <c r="B15" s="1"/>
      <c r="C15" s="1" t="s">
        <v>1</v>
      </c>
      <c r="D15" s="1"/>
      <c r="E15" s="1">
        <v>8</v>
      </c>
      <c r="F15" s="1">
        <v>103</v>
      </c>
      <c r="G15" s="1">
        <v>294</v>
      </c>
      <c r="H15" s="1">
        <v>130</v>
      </c>
      <c r="I15" s="1">
        <v>99</v>
      </c>
      <c r="J15" s="1">
        <v>211</v>
      </c>
      <c r="K15" s="1"/>
      <c r="L15" s="1"/>
    </row>
    <row r="16" spans="1:13" x14ac:dyDescent="0.25">
      <c r="A16" s="1"/>
      <c r="B16" s="1"/>
      <c r="C16" s="1" t="s">
        <v>7</v>
      </c>
      <c r="D16" s="1"/>
      <c r="E16" s="1">
        <v>200</v>
      </c>
      <c r="F16" s="1"/>
      <c r="G16" s="1"/>
      <c r="H16" s="1"/>
      <c r="I16" s="1"/>
      <c r="J16" s="1"/>
      <c r="K16" s="1"/>
      <c r="L16" s="1"/>
    </row>
    <row r="17" spans="1:14" x14ac:dyDescent="0.25">
      <c r="A17" s="1"/>
      <c r="B17" s="1"/>
      <c r="C17" s="1" t="s">
        <v>8</v>
      </c>
      <c r="D17" s="1"/>
      <c r="E17" s="1"/>
      <c r="F17" s="1"/>
      <c r="G17" s="1"/>
      <c r="H17" s="1"/>
      <c r="I17" s="1"/>
      <c r="J17" s="1"/>
      <c r="K17" s="1"/>
      <c r="L17" s="1"/>
    </row>
    <row r="18" spans="1:14" x14ac:dyDescent="0.25">
      <c r="A18" s="1"/>
      <c r="B18" s="1"/>
      <c r="C18" s="1" t="s">
        <v>3</v>
      </c>
      <c r="D18" s="1">
        <v>69</v>
      </c>
      <c r="E18" s="1">
        <f>D18-E15+E16+E17</f>
        <v>261</v>
      </c>
      <c r="F18" s="1">
        <f>E18-F15+F16+F17</f>
        <v>158</v>
      </c>
      <c r="G18" s="1">
        <f t="shared" ref="G18:L18" si="2">F18-G15+G16+G17</f>
        <v>-136</v>
      </c>
      <c r="H18" s="1">
        <f t="shared" si="2"/>
        <v>-266</v>
      </c>
      <c r="I18" s="1">
        <f t="shared" si="2"/>
        <v>-365</v>
      </c>
      <c r="J18" s="1">
        <f t="shared" si="2"/>
        <v>-576</v>
      </c>
      <c r="K18" s="1">
        <f t="shared" si="2"/>
        <v>-576</v>
      </c>
      <c r="L18" s="1">
        <f t="shared" si="2"/>
        <v>-576</v>
      </c>
      <c r="M18" s="11"/>
      <c r="N18" s="1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3"/>
      <c r="N19" s="1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3"/>
      <c r="N20" s="11"/>
    </row>
    <row r="21" spans="1:14" ht="15.75" x14ac:dyDescent="0.25">
      <c r="A21" s="43">
        <v>388212</v>
      </c>
      <c r="B21" s="14" t="s">
        <v>9</v>
      </c>
      <c r="C21" s="1"/>
      <c r="D21" s="1"/>
      <c r="E21" s="3">
        <v>19</v>
      </c>
      <c r="F21" s="3">
        <v>20</v>
      </c>
      <c r="G21" s="3">
        <v>21</v>
      </c>
      <c r="H21" s="3">
        <v>22</v>
      </c>
      <c r="I21" s="10">
        <v>23</v>
      </c>
      <c r="J21" s="10">
        <v>24</v>
      </c>
      <c r="K21" s="10">
        <v>25</v>
      </c>
      <c r="L21" s="10">
        <v>25</v>
      </c>
    </row>
    <row r="22" spans="1:14" x14ac:dyDescent="0.25">
      <c r="A22" s="1"/>
      <c r="B22" s="1"/>
      <c r="C22" s="1" t="s">
        <v>1</v>
      </c>
      <c r="D22" s="1"/>
      <c r="E22" s="1">
        <v>25</v>
      </c>
      <c r="F22" s="1">
        <v>25</v>
      </c>
      <c r="G22" s="1">
        <v>18</v>
      </c>
      <c r="H22" s="1">
        <v>9</v>
      </c>
      <c r="I22" s="1">
        <v>32</v>
      </c>
      <c r="J22" s="1">
        <v>23</v>
      </c>
      <c r="K22" s="1"/>
      <c r="L22" s="1"/>
    </row>
    <row r="23" spans="1:14" x14ac:dyDescent="0.25">
      <c r="A23" s="1"/>
      <c r="B23" s="1"/>
      <c r="C23" s="1" t="s">
        <v>7</v>
      </c>
      <c r="D23" s="1"/>
      <c r="E23" s="1">
        <v>45</v>
      </c>
      <c r="F23" s="1"/>
      <c r="G23" s="1"/>
      <c r="H23" s="1"/>
      <c r="I23" s="1"/>
      <c r="J23" s="1"/>
      <c r="K23" s="1"/>
      <c r="L23" s="1"/>
    </row>
    <row r="24" spans="1:14" x14ac:dyDescent="0.25">
      <c r="A24" s="1"/>
      <c r="B24" s="1"/>
      <c r="C24" s="1" t="s">
        <v>3</v>
      </c>
      <c r="D24" s="1">
        <v>16</v>
      </c>
      <c r="E24" s="1">
        <f>D24-E22+E23</f>
        <v>36</v>
      </c>
      <c r="F24" s="1">
        <f t="shared" ref="F24:L24" si="3">E24-F22+F23</f>
        <v>11</v>
      </c>
      <c r="G24" s="1">
        <f t="shared" si="3"/>
        <v>-7</v>
      </c>
      <c r="H24" s="1">
        <f t="shared" si="3"/>
        <v>-16</v>
      </c>
      <c r="I24" s="1">
        <f t="shared" si="3"/>
        <v>-48</v>
      </c>
      <c r="J24" s="1">
        <f t="shared" si="3"/>
        <v>-71</v>
      </c>
      <c r="K24" s="1">
        <f t="shared" si="3"/>
        <v>-71</v>
      </c>
      <c r="L24" s="1">
        <f t="shared" si="3"/>
        <v>-71</v>
      </c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x14ac:dyDescent="0.25">
      <c r="A27" s="15">
        <v>1044558</v>
      </c>
      <c r="B27" s="16" t="s">
        <v>10</v>
      </c>
      <c r="C27" s="1"/>
      <c r="D27" s="1"/>
      <c r="E27" s="3">
        <v>19</v>
      </c>
      <c r="F27" s="3">
        <v>20</v>
      </c>
      <c r="G27" s="3">
        <v>21</v>
      </c>
      <c r="H27" s="3">
        <v>22</v>
      </c>
      <c r="I27" s="10">
        <v>23</v>
      </c>
      <c r="J27" s="10">
        <v>24</v>
      </c>
      <c r="K27" s="10">
        <v>25</v>
      </c>
      <c r="L27" s="10">
        <v>25</v>
      </c>
    </row>
    <row r="28" spans="1:14" x14ac:dyDescent="0.25">
      <c r="A28" s="1"/>
      <c r="B28" s="1"/>
      <c r="C28" s="1" t="s">
        <v>1</v>
      </c>
      <c r="D28" s="1"/>
      <c r="E28" s="1">
        <v>6</v>
      </c>
      <c r="F28" s="1">
        <v>0</v>
      </c>
      <c r="G28" s="1">
        <v>0</v>
      </c>
      <c r="H28" s="1">
        <v>32</v>
      </c>
      <c r="I28" s="1">
        <v>72</v>
      </c>
      <c r="J28" s="1">
        <v>0</v>
      </c>
      <c r="K28" s="1"/>
      <c r="L28" s="1"/>
    </row>
    <row r="29" spans="1:14" x14ac:dyDescent="0.25">
      <c r="A29" s="1"/>
      <c r="B29" s="1"/>
      <c r="C29" s="1" t="s">
        <v>7</v>
      </c>
      <c r="D29" s="1"/>
      <c r="E29" s="1">
        <v>50</v>
      </c>
      <c r="F29" s="1"/>
      <c r="G29" s="1"/>
      <c r="H29" s="1"/>
      <c r="I29" s="1"/>
      <c r="J29" s="1"/>
      <c r="K29" s="1"/>
      <c r="L29" s="1"/>
    </row>
    <row r="30" spans="1:14" x14ac:dyDescent="0.25">
      <c r="A30" s="1"/>
      <c r="B30" s="1"/>
      <c r="C30" s="1" t="s">
        <v>11</v>
      </c>
      <c r="D30" s="1"/>
      <c r="E30" s="1"/>
      <c r="F30" s="1"/>
      <c r="G30" s="1"/>
      <c r="H30" s="1"/>
      <c r="I30" s="1"/>
      <c r="J30" s="1"/>
      <c r="K30" s="1"/>
      <c r="L30" s="1"/>
    </row>
    <row r="31" spans="1:14" x14ac:dyDescent="0.25">
      <c r="A31" s="1"/>
      <c r="B31" s="1"/>
      <c r="C31" s="1" t="s">
        <v>3</v>
      </c>
      <c r="D31" s="1">
        <v>2</v>
      </c>
      <c r="E31" s="1">
        <f>D31-E28+E29</f>
        <v>46</v>
      </c>
      <c r="F31" s="1">
        <f>E31-F28+F29+F30</f>
        <v>46</v>
      </c>
      <c r="G31" s="1">
        <f t="shared" ref="G31:L31" si="4">F31-G28+G29+G30</f>
        <v>46</v>
      </c>
      <c r="H31" s="1">
        <f t="shared" si="4"/>
        <v>14</v>
      </c>
      <c r="I31" s="1">
        <f t="shared" si="4"/>
        <v>-58</v>
      </c>
      <c r="J31" s="1">
        <f t="shared" si="4"/>
        <v>-58</v>
      </c>
      <c r="K31" s="1">
        <f t="shared" si="4"/>
        <v>-58</v>
      </c>
      <c r="L31" s="1">
        <f t="shared" si="4"/>
        <v>-58</v>
      </c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B2C9-AB7B-47C2-8526-45101B80F0FA}">
  <dimension ref="B2:L29"/>
  <sheetViews>
    <sheetView workbookViewId="0">
      <selection activeCell="F40" sqref="F40"/>
    </sheetView>
  </sheetViews>
  <sheetFormatPr defaultRowHeight="15" x14ac:dyDescent="0.25"/>
  <cols>
    <col min="2" max="2" width="15.5703125" customWidth="1"/>
    <col min="3" max="3" width="12.42578125" customWidth="1"/>
    <col min="4" max="4" width="26.42578125" bestFit="1" customWidth="1"/>
    <col min="5" max="5" width="13.7109375" customWidth="1"/>
    <col min="6" max="6" width="12.5703125" customWidth="1"/>
    <col min="8" max="8" width="13.5703125" customWidth="1"/>
    <col min="9" max="9" width="12.28515625" customWidth="1"/>
    <col min="11" max="11" width="24.140625" customWidth="1"/>
    <col min="12" max="12" width="18.5703125" customWidth="1"/>
  </cols>
  <sheetData>
    <row r="2" spans="2:12" ht="15.75" x14ac:dyDescent="0.25">
      <c r="B2" s="17" t="s">
        <v>14</v>
      </c>
      <c r="C2" s="19">
        <v>1044578</v>
      </c>
      <c r="D2" s="20" t="s">
        <v>13</v>
      </c>
      <c r="E2" s="44">
        <v>45782</v>
      </c>
      <c r="F2" s="45">
        <v>0.25</v>
      </c>
      <c r="G2" s="21"/>
      <c r="H2" s="44">
        <v>45782</v>
      </c>
      <c r="I2" s="45">
        <v>0.5</v>
      </c>
      <c r="J2" s="46">
        <v>25</v>
      </c>
      <c r="K2" s="4" t="s">
        <v>15</v>
      </c>
      <c r="L2" s="4" t="s">
        <v>16</v>
      </c>
    </row>
    <row r="3" spans="2:12" ht="15.75" x14ac:dyDescent="0.25">
      <c r="B3" s="17" t="s">
        <v>14</v>
      </c>
      <c r="C3" s="24">
        <v>1044578</v>
      </c>
      <c r="D3" s="25" t="s">
        <v>13</v>
      </c>
      <c r="E3" s="44">
        <v>45783</v>
      </c>
      <c r="F3" s="45">
        <v>0.25</v>
      </c>
      <c r="G3" s="23"/>
      <c r="H3" s="44">
        <v>45783</v>
      </c>
      <c r="I3" s="45">
        <v>0.5</v>
      </c>
      <c r="J3" s="46">
        <v>25</v>
      </c>
      <c r="K3" s="4" t="s">
        <v>15</v>
      </c>
      <c r="L3" s="4" t="s">
        <v>16</v>
      </c>
    </row>
    <row r="4" spans="2:12" ht="15.75" x14ac:dyDescent="0.25">
      <c r="B4" s="17" t="s">
        <v>14</v>
      </c>
      <c r="C4" s="24">
        <v>1044578</v>
      </c>
      <c r="D4" s="25" t="s">
        <v>13</v>
      </c>
      <c r="E4" s="44">
        <v>45784</v>
      </c>
      <c r="F4" s="45">
        <v>0.25</v>
      </c>
      <c r="G4" s="23"/>
      <c r="H4" s="44">
        <v>45784</v>
      </c>
      <c r="I4" s="45">
        <v>0.5</v>
      </c>
      <c r="J4" s="46">
        <v>25</v>
      </c>
      <c r="K4" s="4" t="s">
        <v>15</v>
      </c>
      <c r="L4" s="4" t="s">
        <v>16</v>
      </c>
    </row>
    <row r="5" spans="2:12" x14ac:dyDescent="0.25">
      <c r="B5" s="27"/>
      <c r="C5" s="28"/>
      <c r="D5" s="29"/>
      <c r="E5" s="23"/>
      <c r="F5" s="26"/>
      <c r="G5" s="23"/>
      <c r="H5" s="23"/>
      <c r="I5" s="30"/>
      <c r="J5" s="18"/>
      <c r="K5" s="23"/>
      <c r="L5" s="31"/>
    </row>
    <row r="6" spans="2:12" ht="15.75" x14ac:dyDescent="0.25">
      <c r="B6" s="27" t="s">
        <v>17</v>
      </c>
      <c r="C6" s="47">
        <v>1044558</v>
      </c>
      <c r="D6" s="48" t="s">
        <v>10</v>
      </c>
      <c r="E6" s="23"/>
      <c r="F6" s="32"/>
      <c r="G6" s="23"/>
      <c r="H6" s="44">
        <v>45784</v>
      </c>
      <c r="I6" s="45">
        <v>0.375</v>
      </c>
      <c r="J6" s="46">
        <v>25</v>
      </c>
      <c r="K6" s="4" t="s">
        <v>18</v>
      </c>
      <c r="L6" s="33" t="s">
        <v>19</v>
      </c>
    </row>
    <row r="7" spans="2:12" ht="15.75" x14ac:dyDescent="0.25">
      <c r="B7" s="27" t="s">
        <v>17</v>
      </c>
      <c r="C7" s="47">
        <v>1044558</v>
      </c>
      <c r="D7" s="48" t="s">
        <v>10</v>
      </c>
      <c r="E7" s="23"/>
      <c r="F7" s="32"/>
      <c r="G7" s="23"/>
      <c r="H7" s="44">
        <v>45786</v>
      </c>
      <c r="I7" s="45">
        <v>0.375</v>
      </c>
      <c r="J7" s="46">
        <v>25</v>
      </c>
      <c r="K7" s="4" t="s">
        <v>20</v>
      </c>
      <c r="L7" s="34" t="s">
        <v>21</v>
      </c>
    </row>
    <row r="8" spans="2:12" ht="15.75" x14ac:dyDescent="0.25">
      <c r="B8" s="27" t="s">
        <v>17</v>
      </c>
      <c r="C8" s="47">
        <v>1044558</v>
      </c>
      <c r="D8" s="48" t="s">
        <v>10</v>
      </c>
      <c r="E8" s="23"/>
      <c r="F8" s="32"/>
      <c r="G8" s="23"/>
      <c r="H8" s="44">
        <v>45790</v>
      </c>
      <c r="I8" s="45">
        <v>0.375</v>
      </c>
      <c r="J8" s="46">
        <v>25</v>
      </c>
      <c r="K8" s="4" t="s">
        <v>20</v>
      </c>
      <c r="L8" s="34" t="s">
        <v>21</v>
      </c>
    </row>
    <row r="9" spans="2:12" x14ac:dyDescent="0.25">
      <c r="B9" s="27"/>
      <c r="C9" s="28"/>
      <c r="D9" s="29"/>
      <c r="E9" s="23"/>
      <c r="F9" s="32"/>
      <c r="G9" s="23"/>
      <c r="H9" s="23"/>
      <c r="I9" s="30"/>
      <c r="J9" s="18"/>
      <c r="K9" s="23"/>
      <c r="L9" s="31"/>
    </row>
    <row r="10" spans="2:12" ht="15.75" x14ac:dyDescent="0.25">
      <c r="B10" s="27" t="s">
        <v>17</v>
      </c>
      <c r="C10" s="41">
        <v>91101963</v>
      </c>
      <c r="D10" s="42" t="s">
        <v>12</v>
      </c>
      <c r="E10" s="33"/>
      <c r="F10" s="49"/>
      <c r="G10" s="23"/>
      <c r="H10" s="44">
        <v>45784</v>
      </c>
      <c r="I10" s="45">
        <v>0.375</v>
      </c>
      <c r="J10" s="46">
        <v>25</v>
      </c>
      <c r="K10" s="4" t="s">
        <v>22</v>
      </c>
      <c r="L10" s="34" t="s">
        <v>23</v>
      </c>
    </row>
    <row r="11" spans="2:12" ht="15.75" x14ac:dyDescent="0.25">
      <c r="B11" s="27" t="s">
        <v>17</v>
      </c>
      <c r="C11" s="41">
        <v>91101963</v>
      </c>
      <c r="D11" s="42" t="s">
        <v>12</v>
      </c>
      <c r="E11" s="33"/>
      <c r="F11" s="33"/>
      <c r="G11" s="23"/>
      <c r="H11" s="44">
        <v>45786</v>
      </c>
      <c r="I11" s="45">
        <v>0.375</v>
      </c>
      <c r="J11" s="46">
        <v>25</v>
      </c>
      <c r="K11" s="4" t="s">
        <v>22</v>
      </c>
      <c r="L11" s="34" t="s">
        <v>23</v>
      </c>
    </row>
    <row r="12" spans="2:12" ht="15.75" x14ac:dyDescent="0.25">
      <c r="B12" s="27" t="s">
        <v>17</v>
      </c>
      <c r="C12" s="41">
        <v>91101963</v>
      </c>
      <c r="D12" s="42" t="s">
        <v>12</v>
      </c>
      <c r="E12" s="33"/>
      <c r="F12" s="33"/>
      <c r="G12" s="23"/>
      <c r="H12" s="44">
        <v>45789</v>
      </c>
      <c r="I12" s="45">
        <v>0.79166666666666663</v>
      </c>
      <c r="J12" s="46">
        <v>25</v>
      </c>
      <c r="K12" s="4" t="s">
        <v>22</v>
      </c>
      <c r="L12" s="34" t="s">
        <v>23</v>
      </c>
    </row>
    <row r="13" spans="2:12" ht="15.75" x14ac:dyDescent="0.25">
      <c r="B13" s="27" t="s">
        <v>17</v>
      </c>
      <c r="C13" s="41">
        <v>91101963</v>
      </c>
      <c r="D13" s="42" t="s">
        <v>12</v>
      </c>
      <c r="E13" s="33"/>
      <c r="F13" s="33"/>
      <c r="G13" s="23"/>
      <c r="H13" s="44">
        <v>45790</v>
      </c>
      <c r="I13" s="45">
        <v>0.29166666666666669</v>
      </c>
      <c r="J13" s="46">
        <v>25</v>
      </c>
      <c r="K13" s="4" t="s">
        <v>22</v>
      </c>
      <c r="L13" s="34" t="s">
        <v>23</v>
      </c>
    </row>
    <row r="14" spans="2:12" ht="15.75" x14ac:dyDescent="0.25">
      <c r="B14" s="18"/>
      <c r="C14" s="30"/>
      <c r="D14" s="29"/>
      <c r="E14" s="23"/>
      <c r="F14" s="26"/>
      <c r="G14" s="23"/>
      <c r="H14" s="33"/>
      <c r="I14" s="49"/>
      <c r="J14" s="18"/>
      <c r="K14" s="23"/>
      <c r="L14" s="31"/>
    </row>
    <row r="15" spans="2:12" ht="15.75" x14ac:dyDescent="0.25">
      <c r="B15" s="18" t="s">
        <v>17</v>
      </c>
      <c r="C15" s="50">
        <v>91100730</v>
      </c>
      <c r="D15" s="51" t="s">
        <v>0</v>
      </c>
      <c r="E15" s="33"/>
      <c r="F15" s="33"/>
      <c r="G15" s="33"/>
      <c r="H15" s="44">
        <v>45785</v>
      </c>
      <c r="I15" s="45">
        <v>0.375</v>
      </c>
      <c r="J15" s="46">
        <v>25</v>
      </c>
      <c r="K15" s="4" t="s">
        <v>20</v>
      </c>
      <c r="L15" s="34" t="s">
        <v>21</v>
      </c>
    </row>
    <row r="16" spans="2:12" ht="15.75" x14ac:dyDescent="0.25">
      <c r="B16" s="18" t="s">
        <v>17</v>
      </c>
      <c r="C16" s="50">
        <v>91100730</v>
      </c>
      <c r="D16" s="51" t="s">
        <v>0</v>
      </c>
      <c r="E16" s="33"/>
      <c r="F16" s="33"/>
      <c r="G16" s="33"/>
      <c r="H16" s="44">
        <v>45789</v>
      </c>
      <c r="I16" s="45">
        <v>0.375</v>
      </c>
      <c r="J16" s="46">
        <v>25</v>
      </c>
      <c r="K16" s="4" t="s">
        <v>20</v>
      </c>
      <c r="L16" s="34" t="s">
        <v>21</v>
      </c>
    </row>
    <row r="17" spans="2:12" ht="15.75" x14ac:dyDescent="0.25">
      <c r="B17" s="18" t="s">
        <v>17</v>
      </c>
      <c r="C17" s="50">
        <v>91100730</v>
      </c>
      <c r="D17" s="51" t="s">
        <v>0</v>
      </c>
      <c r="E17" s="33"/>
      <c r="F17" s="33"/>
      <c r="G17" s="33"/>
      <c r="H17" s="44">
        <v>45789</v>
      </c>
      <c r="I17" s="45">
        <v>0.70833333333333337</v>
      </c>
      <c r="J17" s="46">
        <v>25</v>
      </c>
      <c r="K17" s="4" t="s">
        <v>20</v>
      </c>
      <c r="L17" s="34" t="s">
        <v>21</v>
      </c>
    </row>
    <row r="18" spans="2:12" ht="15.75" x14ac:dyDescent="0.25">
      <c r="B18" s="18" t="s">
        <v>17</v>
      </c>
      <c r="C18" s="50">
        <v>91100730</v>
      </c>
      <c r="D18" s="51" t="s">
        <v>0</v>
      </c>
      <c r="E18" s="33"/>
      <c r="F18" s="33"/>
      <c r="G18" s="33"/>
      <c r="H18" s="44">
        <v>45790</v>
      </c>
      <c r="I18" s="45">
        <v>0.375</v>
      </c>
      <c r="J18" s="46">
        <v>25</v>
      </c>
      <c r="K18" s="4" t="s">
        <v>20</v>
      </c>
      <c r="L18" s="34" t="s">
        <v>21</v>
      </c>
    </row>
    <row r="19" spans="2:12" ht="15.75" x14ac:dyDescent="0.25">
      <c r="B19" s="27"/>
      <c r="C19" s="52"/>
      <c r="D19" s="4"/>
      <c r="E19" s="33"/>
      <c r="F19" s="33"/>
      <c r="G19" s="33"/>
      <c r="H19" s="33"/>
      <c r="I19" s="49"/>
      <c r="J19" s="46"/>
      <c r="K19" s="4"/>
      <c r="L19" s="33"/>
    </row>
    <row r="20" spans="2:12" ht="15.75" x14ac:dyDescent="0.25">
      <c r="B20" s="27" t="s">
        <v>17</v>
      </c>
      <c r="C20" s="53">
        <v>91101968</v>
      </c>
      <c r="D20" s="4" t="s">
        <v>5</v>
      </c>
      <c r="E20" s="33"/>
      <c r="F20" s="33"/>
      <c r="G20" s="33"/>
      <c r="H20" s="44">
        <v>45789</v>
      </c>
      <c r="I20" s="45">
        <v>0.95833333333333337</v>
      </c>
      <c r="J20" s="46">
        <v>25</v>
      </c>
      <c r="K20" s="4" t="s">
        <v>20</v>
      </c>
      <c r="L20" s="33" t="s">
        <v>21</v>
      </c>
    </row>
    <row r="21" spans="2:12" ht="15.75" x14ac:dyDescent="0.25">
      <c r="B21" s="27"/>
      <c r="C21" s="52"/>
      <c r="D21" s="4"/>
      <c r="E21" s="33"/>
      <c r="F21" s="33"/>
      <c r="G21" s="33"/>
      <c r="H21" s="33"/>
      <c r="I21" s="49"/>
      <c r="J21" s="46"/>
      <c r="K21" s="4"/>
      <c r="L21" s="33"/>
    </row>
    <row r="22" spans="2:12" ht="15.75" x14ac:dyDescent="0.25">
      <c r="B22" s="27" t="s">
        <v>17</v>
      </c>
      <c r="C22" s="54">
        <v>91100760</v>
      </c>
      <c r="D22" s="4" t="s">
        <v>6</v>
      </c>
      <c r="E22" s="33"/>
      <c r="F22" s="33"/>
      <c r="G22" s="33"/>
      <c r="H22" s="44">
        <v>45785</v>
      </c>
      <c r="I22" s="45">
        <v>0.66666666666666663</v>
      </c>
      <c r="J22" s="46">
        <v>25</v>
      </c>
      <c r="K22" s="4" t="s">
        <v>20</v>
      </c>
      <c r="L22" s="33" t="s">
        <v>21</v>
      </c>
    </row>
    <row r="23" spans="2:12" ht="15.75" x14ac:dyDescent="0.25">
      <c r="B23" s="27" t="s">
        <v>17</v>
      </c>
      <c r="C23" s="54">
        <v>91100760</v>
      </c>
      <c r="D23" s="4" t="s">
        <v>6</v>
      </c>
      <c r="E23" s="33"/>
      <c r="F23" s="33"/>
      <c r="G23" s="18"/>
      <c r="H23" s="44">
        <v>45785</v>
      </c>
      <c r="I23" s="45">
        <v>0.95833333333333337</v>
      </c>
      <c r="J23" s="46">
        <v>25</v>
      </c>
      <c r="K23" s="4" t="s">
        <v>20</v>
      </c>
      <c r="L23" s="33" t="s">
        <v>21</v>
      </c>
    </row>
    <row r="24" spans="2:12" ht="15.75" x14ac:dyDescent="0.25">
      <c r="B24" s="27" t="s">
        <v>17</v>
      </c>
      <c r="C24" s="54">
        <v>91100760</v>
      </c>
      <c r="D24" s="4" t="s">
        <v>6</v>
      </c>
      <c r="E24" s="33"/>
      <c r="F24" s="33"/>
      <c r="G24" s="33"/>
      <c r="H24" s="44">
        <v>45786</v>
      </c>
      <c r="I24" s="45">
        <v>0.41666666666666669</v>
      </c>
      <c r="J24" s="46">
        <v>25</v>
      </c>
      <c r="K24" s="4" t="s">
        <v>20</v>
      </c>
      <c r="L24" s="33" t="s">
        <v>21</v>
      </c>
    </row>
    <row r="25" spans="2:12" ht="15.75" x14ac:dyDescent="0.25">
      <c r="B25" s="27" t="s">
        <v>17</v>
      </c>
      <c r="C25" s="54">
        <v>91100760</v>
      </c>
      <c r="D25" s="4" t="s">
        <v>6</v>
      </c>
      <c r="E25" s="33"/>
      <c r="F25" s="33"/>
      <c r="G25" s="18"/>
      <c r="H25" s="44">
        <v>45789</v>
      </c>
      <c r="I25" s="45">
        <v>0.70833333333333337</v>
      </c>
      <c r="J25" s="46">
        <v>25</v>
      </c>
      <c r="K25" s="4" t="s">
        <v>20</v>
      </c>
      <c r="L25" s="33" t="s">
        <v>21</v>
      </c>
    </row>
    <row r="26" spans="2:12" x14ac:dyDescent="0.25">
      <c r="B26" s="27"/>
      <c r="C26" s="21"/>
      <c r="D26" s="35"/>
      <c r="E26" s="36"/>
      <c r="F26" s="37"/>
      <c r="G26" s="36"/>
      <c r="H26" s="36"/>
      <c r="I26" s="38"/>
      <c r="J26" s="22"/>
      <c r="K26" s="21"/>
      <c r="L26" s="21"/>
    </row>
    <row r="27" spans="2:12" ht="15.75" x14ac:dyDescent="0.25">
      <c r="B27" s="7" t="s">
        <v>17</v>
      </c>
      <c r="C27" s="43">
        <v>388212</v>
      </c>
      <c r="D27" s="14" t="s">
        <v>9</v>
      </c>
      <c r="E27" s="40"/>
      <c r="F27" s="40"/>
      <c r="G27" s="39"/>
      <c r="H27" s="55">
        <v>45790</v>
      </c>
      <c r="I27" s="56">
        <v>0.41666666666666669</v>
      </c>
      <c r="J27" s="57">
        <v>20</v>
      </c>
      <c r="K27" s="16" t="s">
        <v>20</v>
      </c>
      <c r="L27" s="40" t="s">
        <v>21</v>
      </c>
    </row>
    <row r="28" spans="2:12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Dawid Janik</dc:creator>
  <cp:keywords/>
  <dc:description/>
  <cp:lastModifiedBy>Dawid Janik</cp:lastModifiedBy>
  <cp:revision/>
  <dcterms:created xsi:type="dcterms:W3CDTF">2015-06-05T18:17:20Z</dcterms:created>
  <dcterms:modified xsi:type="dcterms:W3CDTF">2025-04-30T11:48:28Z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4be5fb-a727-4de8-9a0b-2318b3ae9b1b_Enabled">
    <vt:lpwstr>true</vt:lpwstr>
  </property>
  <property fmtid="{D5CDD505-2E9C-101B-9397-08002B2CF9AE}" pid="3" name="MSIP_Label_604be5fb-a727-4de8-9a0b-2318b3ae9b1b_SetDate">
    <vt:lpwstr>2025-03-17T08:49:58Z</vt:lpwstr>
  </property>
  <property fmtid="{D5CDD505-2E9C-101B-9397-08002B2CF9AE}" pid="4" name="MSIP_Label_604be5fb-a727-4de8-9a0b-2318b3ae9b1b_Method">
    <vt:lpwstr>Standard</vt:lpwstr>
  </property>
  <property fmtid="{D5CDD505-2E9C-101B-9397-08002B2CF9AE}" pid="5" name="MSIP_Label_604be5fb-a727-4de8-9a0b-2318b3ae9b1b_Name">
    <vt:lpwstr>604be5fb-a727-4de8-9a0b-2318b3ae9b1b</vt:lpwstr>
  </property>
  <property fmtid="{D5CDD505-2E9C-101B-9397-08002B2CF9AE}" pid="6" name="MSIP_Label_604be5fb-a727-4de8-9a0b-2318b3ae9b1b_SiteId">
    <vt:lpwstr>e361356b-0fd2-4625-86f0-22ae6904a721</vt:lpwstr>
  </property>
  <property fmtid="{D5CDD505-2E9C-101B-9397-08002B2CF9AE}" pid="7" name="MSIP_Label_604be5fb-a727-4de8-9a0b-2318b3ae9b1b_ActionId">
    <vt:lpwstr>d8322d30-5b55-43b5-a989-eb1750b90427</vt:lpwstr>
  </property>
  <property fmtid="{D5CDD505-2E9C-101B-9397-08002B2CF9AE}" pid="8" name="MSIP_Label_604be5fb-a727-4de8-9a0b-2318b3ae9b1b_ContentBits">
    <vt:lpwstr>0</vt:lpwstr>
  </property>
  <property fmtid="{D5CDD505-2E9C-101B-9397-08002B2CF9AE}" pid="9" name="MSIP_Label_604be5fb-a727-4de8-9a0b-2318b3ae9b1b_Tag">
    <vt:lpwstr>10, 3, 0, 1</vt:lpwstr>
  </property>
</Properties>
</file>