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BF83F1DB-ABAC-4621-BB62-9BB8768C1B7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données_supplémentair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9" l="1"/>
  <c r="D6" i="9"/>
  <c r="E4" i="9"/>
  <c r="E6" i="9" s="1"/>
  <c r="C4" i="9"/>
  <c r="C6" i="9" s="1"/>
  <c r="C11" i="9" s="1"/>
  <c r="G11" i="9" l="1"/>
  <c r="C12" i="9" l="1"/>
  <c r="C13" i="9" l="1"/>
  <c r="R2" i="15" l="1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1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1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3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4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7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1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1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3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4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7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1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51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3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4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7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<sst xmlns="http://schemas.openxmlformats.org/spreadsheetml/2006/main" count="1806" uniqueCount="175">
  <si>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</si>
  <si>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</si>
  <si>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</si>
  <si>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</si>
  <si>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</si>
  <si>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</si>
  <si>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</si>
  <si>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</si>
  <si>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</si>
  <si>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</si>
  <si>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</si>
  <si>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</si>
  <si>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</si>
  <si>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</si>
  <si>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</si>
  <si>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</si>
  <si>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</si>
  <si>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</si>
  <si>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</si>
  <si>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</si>
  <si>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</si>
  <si>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</si>
  <si>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</si>
  <si>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</si>
  <si>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</si>
  <si>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</si>
  <si>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</si>
  <si>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</si>
  <si>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</si>
  <si>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</si>
  <si>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</si>
  <si>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</si>
  <si>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</si>
  <si>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</si>
  <si>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</si>
  <si>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</si>
  <si>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</si>
  <si>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</si>
  <si>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</si>
  <si>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</si>
  <si>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</si>
  <si>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</si>
  <si>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</si>
  <si>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</si>
  <si>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</si>
  <si>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</si>
  <si>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</si>
  <si>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</si>
  <si>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</si>
  <si>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</si>
  <si>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</si>
  <si>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</si>
  <si>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</si>
  <si>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</si>
  <si>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</si>
  <si>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</si>
  <si>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</si>
  <si>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</si>
  <si>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</si>
  <si>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</si>
  <si>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</si>
  <si>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</si>
  <si>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</si>
  <si>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</si>
  <si>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</si>
  <si>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</si>
  <si>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</si>
  <si>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</si>
  <si>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</si>
  <si>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</si>
  <si>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</si>
  <si>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</si>
  <si>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</si>
  <si>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</si>
  <si>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</si>
  <si>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</si>
  <si>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</si>
  <si>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</si>
  <si>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</si>
  <si>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</si>
  <si>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</si>
  <si>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</si>
  <si>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</si>
  <si>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</si>
  <si>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</si>
  <si>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</si>
  <si>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</si>
  <si>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</si>
  <si>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</si>
  <si>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</si>
  <si>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</si>
  <si>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</si>
  <si>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</si>
  <si>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</si>
  <si>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</si>
  <si>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</si>
  <si>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</si>
  <si>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</si>
  <si>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</si>
  <si>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</si>
  <si>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</si>
  <si>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</si>
  <si>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</si>
  <si>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</si>
  <si>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</si>
  <si>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</si>
  <si>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</si>
  <si>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</si>
  <si>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</si>
  <si>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</si>
  <si>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</si>
  <si>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</si>
  <si>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</si>
  <si>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</si>
  <si>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</si>
  <si>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</si>
  <si>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</si>
  <si>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</si>
  <si>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</si>
  <si>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</si>
  <si>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</si>
  <si>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</si>
  <si>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</si>
  <si>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</si>
  <si>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</si>
  <si>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</si>
  <si>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</si>
  <si>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</si>
  <si>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</si>
  <si>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</si>
  <si>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</si>
  <si>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</si>
  <si>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</si>
  <si>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</si>
  <si>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</si>
  <si>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</si>
  <si>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</si>
  <si>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</si>
  <si>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</si>
  <si>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</si>
  <si>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</si>
  <si>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</si>
  <si>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</si>
  <si>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</si>
  <si>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</si>
  <si>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</si>
  <si>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</si>
  <si>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</si>
  <si>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</si>
  <si>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Site - Terrasse</t>
  </si>
  <si>
    <t>Site - Pylone</t>
  </si>
  <si>
    <t>Site hébergement réseau mobile ‐ Terrasse</t>
  </si>
  <si>
    <t>Site hébergement réseau mobile ‐ Pylone</t>
  </si>
  <si>
    <t>Fibre optique 4 brins</t>
  </si>
  <si>
    <t>Fibre optique 6 brins</t>
  </si>
  <si>
    <t>Fin de vie</t>
  </si>
  <si>
    <t>Masse de DEEE</t>
  </si>
  <si>
    <t>tonne</t>
  </si>
  <si>
    <t>Boucle locale cuivre</t>
  </si>
  <si>
    <t>Boucle locale fibre</t>
  </si>
  <si>
    <t>7170000 (FTTH)
5176000 (xDSL)</t>
  </si>
  <si>
    <t>26894203,602 (Traffic downlink uniquement, exclut des petits trucs style VoD, VoIP)
29185245330 (Traffic Uplink+Downlink)</t>
  </si>
  <si>
    <t>25231645.8181818 (Active mobile data subscribers)
2167526 (MVNO subscribers)</t>
  </si>
  <si>
    <t>3215400.43859395 (Access Traffic = compte le trafic des clients Orange/Sosh en France + abonnés étrangers qui font du roaming sur le réseau d'Orange France + abonnés MVNO sur réseau Orange, mais pas les abonnés Orange (ou MVNO sur réseau Orange) qui sont à l'étranger)
2550932091.809 (Core Traffic = compte le trafic des clients Orange/Sosh partout où ils sont dans le monde)</t>
  </si>
  <si>
    <t>Réseau d'accès fixe</t>
  </si>
  <si>
    <t>Réseaux collecte et transport</t>
  </si>
  <si>
    <t>Réseaux d'accès opérateurs tiers</t>
  </si>
  <si>
    <t>IT &amp; Plateformes de service (environ la moitié représente des éqts nécessaires au réseau télécom)</t>
  </si>
  <si>
    <t>Conso électrique 2022 (en MWh)</t>
  </si>
  <si>
    <t>Données ne comprenant pas l'environnement technique (je préconise de rajouter 20% sur chaque poste pour prendre en compte l'environnement technique)</t>
  </si>
  <si>
    <t>Conso elec fixe (MWh)</t>
  </si>
  <si>
    <t>Conso elec mobile (MWh)</t>
  </si>
  <si>
    <t>Total</t>
  </si>
  <si>
    <t>Valeurs utilisées</t>
  </si>
  <si>
    <t>operateur2, 50 / operateur3, 60 / operateur1,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</si>
</sst>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9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0" xfId="0" applyBorder="1"/>
    <xf numFmtId="0" fontId="2" fillId="0" borderId="0" xfId="0" quotePrefix="1" applyFont="1"/>
    <xf numFmtId="0" fontId="0" fillId="0" borderId="12" xfId="0" applyBorder="1"/>
    <xf numFmtId="0" fontId="0" fillId="0" borderId="13" xfId="0" applyBorder="1"/>
    <xf numFmtId="0" fontId="1" fillId="0" borderId="19" xfId="0" applyFont="1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2" fillId="0" borderId="12" xfId="0" quotePrefix="1" applyFont="1" applyBorder="1"/>
    <xf numFmtId="0" fontId="2" fillId="0" borderId="4" xfId="0" quotePrefix="1" applyFont="1" applyBorder="1"/>
    <xf numFmtId="0" fontId="2" fillId="0" borderId="5" xfId="0" quotePrefix="1" applyFont="1" applyBorder="1"/>
    <xf numFmtId="0" fontId="0" fillId="0" borderId="0" xfId="0" quotePrefix="1"/>
    <xf numFmtId="0" fontId="4" fillId="3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0" xfId="0" applyFont="1" applyBorder="1"/>
    <xf numFmtId="0" fontId="10" fillId="0" borderId="30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0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3" xfId="0" applyBorder="1"/>
    <xf numFmtId="0" fontId="0" fillId="0" borderId="4" xfId="0" applyBorder="1"/>
    <xf numFmtId="0" fontId="0" fillId="0" borderId="30" xfId="0" applyBorder="1" applyAlignment="1">
      <alignment horizontal="center"/>
    </xf>
    <xf numFmtId="0" fontId="2" fillId="0" borderId="36" xfId="0" quotePrefix="1" applyFont="1" applyBorder="1"/>
    <xf numFmtId="0" fontId="0" fillId="0" borderId="36" xfId="0" quotePrefix="1" applyBorder="1"/>
    <xf numFmtId="0" fontId="2" fillId="0" borderId="37" xfId="0" quotePrefix="1" applyFon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23" xfId="0" applyBorder="1"/>
    <xf numFmtId="0" fontId="0" fillId="0" borderId="41" xfId="0" applyBorder="1"/>
    <xf numFmtId="0" fontId="0" fillId="0" borderId="23" xfId="0" applyBorder="1" applyAlignment="1">
      <alignment wrapText="1"/>
    </xf>
    <xf numFmtId="0" fontId="0" fillId="0" borderId="34" xfId="0" applyBorder="1"/>
    <xf numFmtId="0" fontId="1" fillId="3" borderId="30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2" fontId="4" fillId="3" borderId="1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top" wrapText="1"/>
    </xf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vertical="center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9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46" xfId="0" applyBorder="1" applyAlignment="1">
      <alignment horizontal="center"/>
    </xf>
    <xf numFmtId="0" fontId="1" fillId="0" borderId="37" xfId="0" applyFont="1" applyBorder="1" applyAlignment="1">
      <alignment vertical="center" wrapText="1"/>
    </xf>
    <xf numFmtId="0" fontId="1" fillId="0" borderId="47" xfId="0" applyFont="1" applyBorder="1" applyAlignment="1">
      <alignment horizontal="left" vertical="top" wrapText="1"/>
    </xf>
    <xf numFmtId="0" fontId="0" fillId="0" borderId="0" xfId="1" applyNumberFormat="1" applyFont="1" applyBorder="1" applyAlignment="1">
      <alignment horizontal="center"/>
    </xf>
    <xf numFmtId="2" fontId="0" fillId="0" borderId="0" xfId="2" applyNumberFormat="1" applyFont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0" fillId="2" borderId="12" xfId="0" applyFill="1" applyBorder="1"/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4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0" borderId="44" xfId="0" applyFont="1" applyBorder="1" applyAlignment="1">
      <alignment vertical="center" wrapText="1"/>
    </xf>
    <xf numFmtId="0" fontId="18" fillId="0" borderId="23" xfId="0" applyFont="1" applyBorder="1" applyAlignment="1">
      <alignment vertical="center"/>
    </xf>
    <xf numFmtId="0" fontId="0" fillId="0" borderId="43" xfId="0" applyBorder="1" applyAlignment="1">
      <alignment wrapText="1"/>
    </xf>
    <xf numFmtId="0" fontId="0" fillId="0" borderId="33" xfId="0" applyBorder="1" applyAlignment="1">
      <alignment horizontal="center"/>
    </xf>
    <xf numFmtId="0" fontId="0" fillId="0" borderId="48" xfId="0" applyBorder="1"/>
    <xf numFmtId="0" fontId="0" fillId="2" borderId="33" xfId="0" applyFill="1" applyBorder="1" applyAlignment="1">
      <alignment horizontal="center"/>
    </xf>
    <xf numFmtId="11" fontId="0" fillId="0" borderId="0" xfId="0" applyNumberFormat="1"/>
    <xf numFmtId="0" fontId="16" fillId="0" borderId="0" xfId="0" applyFont="1"/>
    <xf numFmtId="2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19" fillId="0" borderId="0" xfId="0" applyNumberFormat="1" applyFont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42" xfId="0" quotePrefix="1" applyBorder="1" applyAlignment="1">
      <alignment wrapText="1"/>
    </xf>
    <xf numFmtId="0" fontId="17" fillId="0" borderId="0" xfId="0" applyFont="1" applyAlignment="1">
      <alignment horizontal="center"/>
    </xf>
    <xf numFmtId="0" fontId="0" fillId="0" borderId="44" xfId="0" quotePrefix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0" fillId="0" borderId="0" xfId="0" applyNumberFormat="1" applyFont="1"/>
    <xf numFmtId="0" fontId="0" fillId="0" borderId="42" xfId="0" quotePrefix="1" applyBorder="1"/>
    <xf numFmtId="0" fontId="0" fillId="0" borderId="33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4" fillId="3" borderId="18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0" xfId="0" applyBorder="1" applyAlignment="1">
      <alignment wrapText="1"/>
    </xf>
    <xf numFmtId="3" fontId="21" fillId="0" borderId="0" xfId="0" applyNumberFormat="1" applyFont="1" applyAlignment="1">
      <alignment horizontal="right" vertical="center"/>
    </xf>
    <xf numFmtId="9" fontId="0" fillId="0" borderId="0" xfId="2" applyFont="1"/>
    <xf numFmtId="11" fontId="0" fillId="0" borderId="32" xfId="0" applyNumberFormat="1" applyBorder="1" applyAlignment="1">
      <alignment horizontal="center"/>
    </xf>
    <xf numFmtId="11" fontId="0" fillId="0" borderId="32" xfId="1" applyNumberFormat="1" applyFont="1" applyFill="1" applyBorder="1" applyAlignment="1">
      <alignment horizontal="center"/>
    </xf>
    <xf numFmtId="1" fontId="0" fillId="0" borderId="0" xfId="1" applyNumberFormat="1" applyFont="1" applyFill="1" applyAlignment="1">
      <alignment horizontal="center"/>
    </xf>
    <xf numFmtId="11" fontId="0" fillId="0" borderId="0" xfId="1" applyNumberFormat="1" applyFont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2" xfId="1" applyNumberFormat="1" applyFont="1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20" fillId="0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B48" sqref="B48:J4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38" t="s">
        <v>78</v>
      </c>
    </row>
    <row r="4" spans="2:2" x14ac:dyDescent="0.35">
      <c r="B4" s="39" t="s">
        <v>102</v>
      </c>
    </row>
    <row r="6" spans="2:2" ht="18.5" x14ac:dyDescent="0.45">
      <c r="B6" s="37" t="s">
        <v>95</v>
      </c>
    </row>
    <row r="7" spans="2:2" x14ac:dyDescent="0.35">
      <c r="B7" s="11"/>
    </row>
    <row r="8" spans="2:2" x14ac:dyDescent="0.35">
      <c r="B8" s="39" t="s">
        <v>116</v>
      </c>
    </row>
    <row r="9" spans="2:2" x14ac:dyDescent="0.35">
      <c r="B9" s="40" t="s">
        <v>117</v>
      </c>
    </row>
    <row r="10" spans="2:2" x14ac:dyDescent="0.35">
      <c r="B10" s="40" t="s">
        <v>118</v>
      </c>
    </row>
    <row r="11" spans="2:2" x14ac:dyDescent="0.35">
      <c r="B11" s="40" t="s">
        <v>120</v>
      </c>
    </row>
    <row r="12" spans="2:2" x14ac:dyDescent="0.35">
      <c r="B12" s="40" t="s">
        <v>119</v>
      </c>
    </row>
    <row r="13" spans="2:2" x14ac:dyDescent="0.35">
      <c r="B13" s="40" t="s">
        <v>135</v>
      </c>
    </row>
    <row r="14" spans="2:2" x14ac:dyDescent="0.35">
      <c r="B14" s="40" t="s">
        <v>134</v>
      </c>
    </row>
    <row r="15" spans="2:2" x14ac:dyDescent="0.35">
      <c r="B15" s="40"/>
    </row>
    <row r="16" spans="2:2" x14ac:dyDescent="0.35">
      <c r="B16" s="39" t="s">
        <v>103</v>
      </c>
    </row>
    <row r="18" spans="2:10" ht="18.5" x14ac:dyDescent="0.45">
      <c r="B18" s="37" t="s">
        <v>96</v>
      </c>
    </row>
    <row r="20" spans="2:10" x14ac:dyDescent="0.35">
      <c r="B20" s="39" t="s">
        <v>88</v>
      </c>
      <c r="C20" s="39"/>
    </row>
    <row r="21" spans="2:10" x14ac:dyDescent="0.35">
      <c r="B21" s="40" t="s">
        <v>86</v>
      </c>
      <c r="C21" s="39"/>
    </row>
    <row r="22" spans="2:10" x14ac:dyDescent="0.35">
      <c r="B22" s="39"/>
      <c r="C22" s="40" t="s">
        <v>97</v>
      </c>
    </row>
    <row r="23" spans="2:10" x14ac:dyDescent="0.35">
      <c r="B23" s="39"/>
      <c r="C23" s="40" t="s">
        <v>98</v>
      </c>
    </row>
    <row r="24" spans="2:10" x14ac:dyDescent="0.35">
      <c r="B24" s="39"/>
      <c r="C24" s="40" t="s">
        <v>99</v>
      </c>
    </row>
    <row r="25" spans="2:10" x14ac:dyDescent="0.35">
      <c r="B25" s="39"/>
      <c r="C25" s="39"/>
    </row>
    <row r="26" spans="2:10" x14ac:dyDescent="0.35">
      <c r="B26" s="40" t="s">
        <v>87</v>
      </c>
      <c r="C26" s="39"/>
    </row>
    <row r="27" spans="2:10" x14ac:dyDescent="0.35">
      <c r="B27" s="39"/>
      <c r="C27" s="40" t="s">
        <v>100</v>
      </c>
    </row>
    <row r="28" spans="2:10" x14ac:dyDescent="0.35">
      <c r="B28" s="39"/>
      <c r="C28" s="40" t="s">
        <v>101</v>
      </c>
    </row>
    <row r="29" spans="2:10" x14ac:dyDescent="0.35">
      <c r="B29" s="39"/>
      <c r="C29" s="39"/>
    </row>
    <row r="30" spans="2:10" ht="28" customHeight="1" x14ac:dyDescent="0.35">
      <c r="B30" s="39"/>
      <c r="C30" s="168" t="s">
        <v>105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39"/>
      <c r="C31" s="39"/>
    </row>
    <row r="32" spans="2:10" ht="18.5" x14ac:dyDescent="0.45">
      <c r="B32" s="37" t="s">
        <v>109</v>
      </c>
      <c r="C32" s="39"/>
    </row>
    <row r="33" spans="2:10" x14ac:dyDescent="0.35">
      <c r="B33" s="39"/>
      <c r="C33" s="39"/>
    </row>
    <row r="34" spans="2:10" x14ac:dyDescent="0.35">
      <c r="B34" s="39" t="s">
        <v>111</v>
      </c>
      <c r="C34" s="39"/>
    </row>
    <row r="35" spans="2:10" x14ac:dyDescent="0.35">
      <c r="B35" s="39"/>
      <c r="C35" s="39"/>
    </row>
    <row r="36" spans="2:10" ht="19" customHeight="1" x14ac:dyDescent="0.35">
      <c r="B36" s="44" t="s">
        <v>112</v>
      </c>
      <c r="C36" s="39"/>
    </row>
    <row r="37" spans="2:10" ht="26" x14ac:dyDescent="0.35">
      <c r="B37" s="39"/>
      <c r="C37" s="41" t="s">
        <v>14</v>
      </c>
      <c r="D37" s="41" t="s">
        <v>35</v>
      </c>
      <c r="E37" s="41" t="s">
        <v>34</v>
      </c>
      <c r="F37" s="41" t="s">
        <v>110</v>
      </c>
    </row>
    <row r="38" spans="2:10" x14ac:dyDescent="0.35">
      <c r="C38" s="42" t="s">
        <v>21</v>
      </c>
      <c r="D38" s="43" t="s">
        <v>47</v>
      </c>
      <c r="E38" s="42">
        <v>100</v>
      </c>
      <c r="F38" s="42" t="s">
        <v>143</v>
      </c>
    </row>
    <row r="39" spans="2:10" ht="18" customHeight="1" x14ac:dyDescent="0.35">
      <c r="B39" s="39" t="s">
        <v>114</v>
      </c>
      <c r="C39" s="39"/>
    </row>
    <row r="40" spans="2:10" x14ac:dyDescent="0.35">
      <c r="B40" s="39" t="s">
        <v>121</v>
      </c>
      <c r="C40" s="39"/>
    </row>
    <row r="41" spans="2:10" x14ac:dyDescent="0.35">
      <c r="B41" s="39"/>
      <c r="C41" s="39"/>
    </row>
    <row r="42" spans="2:10" ht="18.5" x14ac:dyDescent="0.45">
      <c r="B42" s="37" t="s">
        <v>122</v>
      </c>
      <c r="C42" s="39"/>
    </row>
    <row r="43" spans="2:10" ht="12.5" customHeight="1" x14ac:dyDescent="0.35">
      <c r="B43" s="39"/>
      <c r="C43" s="39"/>
    </row>
    <row r="44" spans="2:10" ht="28.5" customHeight="1" x14ac:dyDescent="0.35">
      <c r="B44" s="168" t="s">
        <v>123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127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47"/>
      <c r="C46" s="47"/>
      <c r="D46" s="47"/>
      <c r="E46" s="47"/>
      <c r="F46" s="47"/>
      <c r="G46" s="47"/>
      <c r="H46" s="47"/>
      <c r="I46" s="47"/>
      <c r="J46" s="47"/>
    </row>
    <row r="47" spans="2:10" ht="27" customHeight="1" x14ac:dyDescent="0.35">
      <c r="B47" s="168" t="s">
        <v>144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148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39"/>
      <c r="C49" s="39"/>
    </row>
    <row r="50" spans="2:9" ht="18.5" x14ac:dyDescent="0.45">
      <c r="B50" s="37" t="s">
        <v>85</v>
      </c>
      <c r="C50" s="39"/>
    </row>
    <row r="51" spans="2:9" x14ac:dyDescent="0.35">
      <c r="B51" s="39"/>
      <c r="C51" s="39"/>
    </row>
    <row r="52" spans="2:9" x14ac:dyDescent="0.35">
      <c r="B52" s="39" t="s">
        <v>104</v>
      </c>
      <c r="C52" s="39"/>
    </row>
    <row r="53" spans="2:9" x14ac:dyDescent="0.35">
      <c r="B53" s="39" t="s">
        <v>89</v>
      </c>
    </row>
    <row r="54" spans="2:9" x14ac:dyDescent="0.35">
      <c r="B54" s="39" t="s">
        <v>1</v>
      </c>
      <c r="C54" s="39" t="s">
        <v>84</v>
      </c>
      <c r="D54" s="39" t="s">
        <v>107</v>
      </c>
    </row>
    <row r="55" spans="2:9" x14ac:dyDescent="0.35">
      <c r="B55" s="39" t="s">
        <v>1</v>
      </c>
      <c r="C55" s="39" t="s">
        <v>83</v>
      </c>
      <c r="D55" s="39" t="s">
        <v>113</v>
      </c>
    </row>
    <row r="56" spans="2:9" x14ac:dyDescent="0.35">
      <c r="B56" s="39" t="s">
        <v>1</v>
      </c>
      <c r="C56" s="39" t="s">
        <v>82</v>
      </c>
      <c r="D56" s="39" t="s">
        <v>108</v>
      </c>
    </row>
    <row r="58" spans="2:9" ht="18.5" x14ac:dyDescent="0.45">
      <c r="B58" s="37" t="s">
        <v>124</v>
      </c>
    </row>
    <row r="60" spans="2:9" ht="40.5" customHeight="1" x14ac:dyDescent="0.35">
      <c r="B60" s="168" t="s">
        <v>145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39" t="s">
        <v>126</v>
      </c>
    </row>
    <row r="62" spans="2:9" x14ac:dyDescent="0.35">
      <c r="B62" s="39"/>
    </row>
    <row r="63" spans="2:9" x14ac:dyDescent="0.35">
      <c r="B63" s="44" t="s">
        <v>128</v>
      </c>
      <c r="C63" s="39"/>
    </row>
    <row r="64" spans="2:9" ht="23.5" customHeight="1" x14ac:dyDescent="0.35">
      <c r="B64" s="39"/>
      <c r="C64" s="41" t="s">
        <v>14</v>
      </c>
      <c r="D64" s="41" t="s">
        <v>35</v>
      </c>
      <c r="E64" s="41" t="s">
        <v>34</v>
      </c>
      <c r="F64" s="41" t="s">
        <v>125</v>
      </c>
    </row>
    <row r="65" spans="2:10" x14ac:dyDescent="0.35">
      <c r="C65" s="42" t="s">
        <v>21</v>
      </c>
      <c r="D65" s="43" t="s">
        <v>47</v>
      </c>
      <c r="E65" s="42">
        <v>100</v>
      </c>
      <c r="F65" s="42">
        <v>0.5</v>
      </c>
    </row>
    <row r="66" spans="2:10" x14ac:dyDescent="0.35">
      <c r="B66" s="39" t="s">
        <v>129</v>
      </c>
    </row>
    <row r="67" spans="2:10" x14ac:dyDescent="0.35">
      <c r="B67" s="39"/>
    </row>
    <row r="68" spans="2:10" ht="18.5" x14ac:dyDescent="0.45">
      <c r="B68" s="37" t="s">
        <v>133</v>
      </c>
    </row>
    <row r="69" spans="2:10" x14ac:dyDescent="0.35">
      <c r="B69" s="39"/>
    </row>
    <row r="70" spans="2:10" ht="40.5" customHeight="1" x14ac:dyDescent="0.35">
      <c r="B70" s="168" t="s">
        <v>146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39" t="s">
        <v>142</v>
      </c>
    </row>
    <row r="72" spans="2:10" x14ac:dyDescent="0.35">
      <c r="B72" s="39"/>
    </row>
    <row r="73" spans="2:10" x14ac:dyDescent="0.35">
      <c r="B73" s="39" t="s">
        <v>138</v>
      </c>
      <c r="C73" s="39"/>
      <c r="D73" s="39"/>
      <c r="E73" s="39"/>
      <c r="F73" s="39"/>
      <c r="G73" s="39"/>
      <c r="H73" s="39"/>
      <c r="I73" s="39"/>
      <c r="J73" s="39"/>
    </row>
    <row r="74" spans="2:10" x14ac:dyDescent="0.35">
      <c r="B74" s="40" t="s">
        <v>137</v>
      </c>
      <c r="C74" s="39"/>
      <c r="D74" s="39"/>
      <c r="E74" s="39"/>
      <c r="F74" s="39"/>
      <c r="G74" s="39"/>
      <c r="H74" s="39"/>
      <c r="I74" s="39"/>
      <c r="J74" s="39"/>
    </row>
    <row r="75" spans="2:10" x14ac:dyDescent="0.35">
      <c r="B75" s="40" t="s">
        <v>139</v>
      </c>
      <c r="C75" s="39"/>
      <c r="D75" s="39"/>
      <c r="E75" s="39"/>
      <c r="F75" s="39"/>
      <c r="G75" s="39"/>
      <c r="H75" s="39"/>
      <c r="I75" s="39"/>
      <c r="J75" s="39"/>
    </row>
    <row r="76" spans="2:10" x14ac:dyDescent="0.35">
      <c r="B76" s="40" t="s">
        <v>140</v>
      </c>
      <c r="C76" s="39"/>
      <c r="D76" s="39"/>
      <c r="E76" s="39"/>
      <c r="F76" s="39"/>
      <c r="G76" s="39"/>
      <c r="H76" s="39"/>
      <c r="I76" s="39"/>
      <c r="J76" s="39"/>
    </row>
    <row r="77" spans="2:10" x14ac:dyDescent="0.35">
      <c r="B77" s="40" t="s">
        <v>141</v>
      </c>
      <c r="C77" s="39"/>
      <c r="D77" s="39"/>
      <c r="E77" s="39"/>
      <c r="F77" s="39"/>
      <c r="G77" s="39"/>
      <c r="H77" s="39"/>
      <c r="I77" s="39"/>
      <c r="J77" s="39"/>
    </row>
    <row r="78" spans="2:10" ht="26.5" customHeight="1" x14ac:dyDescent="0.35">
      <c r="B78" s="167" t="s">
        <v>147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39"/>
      <c r="C79" s="39"/>
      <c r="D79" s="39"/>
      <c r="E79" s="39"/>
      <c r="F79" s="39"/>
      <c r="G79" s="39"/>
      <c r="H79" s="39"/>
      <c r="I79" s="39"/>
      <c r="J79" s="39"/>
    </row>
    <row r="80" spans="2:10" x14ac:dyDescent="0.35">
      <c r="B80" s="39"/>
      <c r="C80" s="39"/>
      <c r="D80" s="39"/>
      <c r="E80" s="39"/>
      <c r="F80" s="39"/>
      <c r="G80" s="39"/>
      <c r="H80" s="39"/>
      <c r="I80" s="39"/>
      <c r="J80" s="39"/>
    </row>
    <row r="81" spans="2:10" x14ac:dyDescent="0.35">
      <c r="B81" s="39"/>
      <c r="C81" s="39"/>
      <c r="D81" s="39"/>
      <c r="E81" s="39"/>
      <c r="F81" s="39"/>
      <c r="G81" s="39"/>
      <c r="H81" s="39"/>
      <c r="I81" s="39"/>
      <c r="J81" s="39"/>
    </row>
    <row r="82" spans="2:10" x14ac:dyDescent="0.35">
      <c r="B82" s="39"/>
      <c r="C82" s="39"/>
      <c r="D82" s="39"/>
      <c r="E82" s="39"/>
      <c r="F82" s="39"/>
      <c r="G82" s="39"/>
      <c r="H82" s="39"/>
      <c r="I82" s="39"/>
      <c r="J82" s="39"/>
    </row>
    <row r="83" spans="2:10" x14ac:dyDescent="0.35">
      <c r="B83" s="39"/>
      <c r="C83" s="39"/>
      <c r="D83" s="39"/>
      <c r="E83" s="39"/>
      <c r="F83" s="39"/>
      <c r="G83" s="39"/>
      <c r="H83" s="39"/>
      <c r="I83" s="39"/>
      <c r="J83" s="39"/>
    </row>
    <row r="84" spans="2:10" x14ac:dyDescent="0.35">
      <c r="B84" s="39"/>
      <c r="C84" s="39"/>
      <c r="D84" s="39"/>
      <c r="E84" s="39"/>
      <c r="F84" s="39"/>
      <c r="G84" s="39"/>
      <c r="H84" s="39"/>
      <c r="I84" s="39"/>
      <c r="J84" s="39"/>
    </row>
    <row r="85" spans="2:10" x14ac:dyDescent="0.35">
      <c r="B85" s="39"/>
      <c r="C85" s="39"/>
      <c r="D85" s="39"/>
      <c r="E85" s="39"/>
      <c r="F85" s="39"/>
      <c r="G85" s="39"/>
      <c r="H85" s="39"/>
      <c r="I85" s="39"/>
      <c r="J85" s="39"/>
    </row>
    <row r="86" spans="2:10" x14ac:dyDescent="0.35">
      <c r="B86" s="39"/>
      <c r="C86" s="39"/>
      <c r="D86" s="39"/>
      <c r="E86" s="39"/>
      <c r="F86" s="39"/>
      <c r="G86" s="39"/>
      <c r="H86" s="39"/>
      <c r="I86" s="39"/>
      <c r="J86" s="39"/>
    </row>
    <row r="87" spans="2:10" x14ac:dyDescent="0.35">
      <c r="B87" s="39"/>
      <c r="C87" s="39"/>
      <c r="D87" s="39"/>
      <c r="E87" s="39"/>
      <c r="F87" s="39"/>
      <c r="G87" s="39"/>
      <c r="H87" s="39"/>
      <c r="I87" s="39"/>
      <c r="J87" s="39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26"/>
  <sheetViews>
    <sheetView zoomScale="50" zoomScaleNormal="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6" sqref="P26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style="6" customWidth="1"/>
    <col min="7" max="7" width="26.54296875" customWidth="1"/>
    <col min="8" max="8" width="20.81640625" style="77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4.08984375" style="6" customWidth="1"/>
    <col min="14" max="14" width="14.81640625" style="6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1" width="11.81640625" style="84" customWidth="1"/>
    <col min="22" max="22" width="11.81640625" style="6" customWidth="1"/>
    <col min="23" max="23" width="27.453125" customWidth="1"/>
    <col min="24" max="24" width="22.1796875" style="6" customWidth="1"/>
    <col min="25" max="25" width="41.81640625" customWidth="1"/>
  </cols>
  <sheetData>
    <row r="1" spans="1:25" s="5" customFormat="1" ht="37.5" customHeight="1" x14ac:dyDescent="0.4">
      <c r="A1" s="177"/>
      <c r="B1" s="171" t="s">
        <v>18</v>
      </c>
      <c r="C1" s="172"/>
      <c r="D1" s="172"/>
      <c r="E1" s="172"/>
      <c r="F1" s="172"/>
      <c r="G1" s="172"/>
      <c r="H1" s="172"/>
      <c r="I1" s="173"/>
      <c r="J1" s="171" t="s">
        <v>19</v>
      </c>
      <c r="K1" s="172"/>
      <c r="L1" s="172"/>
      <c r="M1" s="172"/>
      <c r="N1" s="172"/>
      <c r="O1" s="172"/>
      <c r="P1" s="172"/>
      <c r="Q1" s="173"/>
      <c r="R1" s="171" t="s">
        <v>20</v>
      </c>
      <c r="S1" s="172"/>
      <c r="T1" s="172"/>
      <c r="U1" s="172"/>
      <c r="V1" s="172"/>
      <c r="W1" s="172"/>
      <c r="X1" s="172"/>
      <c r="Y1" s="173"/>
    </row>
    <row r="2" spans="1:25" s="5" customFormat="1" ht="56.15" customHeight="1" thickBot="1" x14ac:dyDescent="0.45">
      <c r="A2" s="178"/>
      <c r="B2" s="24" t="s">
        <v>15</v>
      </c>
      <c r="C2" s="25" t="s">
        <v>14</v>
      </c>
      <c r="D2" s="25" t="s">
        <v>35</v>
      </c>
      <c r="E2" s="25" t="s">
        <v>34</v>
      </c>
      <c r="F2" s="25" t="s">
        <v>16</v>
      </c>
      <c r="G2" s="25" t="s">
        <v>110</v>
      </c>
      <c r="H2" s="82" t="s">
        <v>125</v>
      </c>
      <c r="I2" s="27" t="s">
        <v>17</v>
      </c>
      <c r="J2" s="28" t="str">
        <f t="shared" ref="J2:P2" si="0">B2</f>
        <v>Catégorie</v>
      </c>
      <c r="K2" s="29" t="str">
        <f t="shared" si="0"/>
        <v>Equipement</v>
      </c>
      <c r="L2" s="29" t="str">
        <f t="shared" si="0"/>
        <v>Unité</v>
      </c>
      <c r="M2" s="29" t="str">
        <f t="shared" si="0"/>
        <v>Quantité</v>
      </c>
      <c r="N2" s="29" t="str">
        <f t="shared" si="0"/>
        <v>Qualité de la donnée</v>
      </c>
      <c r="O2" s="29" t="str">
        <f t="shared" si="0"/>
        <v>Autres opérateurs utilisant les équipements et quelle quantité</v>
      </c>
      <c r="P2" s="29" t="str">
        <f t="shared" si="0"/>
        <v>Pourcentage de reconditionnement (%)</v>
      </c>
      <c r="Q2" s="29" t="str">
        <f t="shared" ref="Q2" si="1">I2</f>
        <v>Commentaire</v>
      </c>
      <c r="R2" s="124" t="str">
        <f t="shared" ref="R2:X2" si="2">B2</f>
        <v>Catégorie</v>
      </c>
      <c r="S2" s="25" t="str">
        <f t="shared" si="2"/>
        <v>Equipement</v>
      </c>
      <c r="T2" s="25" t="str">
        <f t="shared" si="2"/>
        <v>Unité</v>
      </c>
      <c r="U2" s="25" t="str">
        <f t="shared" si="2"/>
        <v>Quantité</v>
      </c>
      <c r="V2" s="25" t="str">
        <f t="shared" si="2"/>
        <v>Qualité de la donnée</v>
      </c>
      <c r="W2" s="25" t="str">
        <f t="shared" si="2"/>
        <v>Autres opérateurs utilisant les équipements et quelle quantité</v>
      </c>
      <c r="X2" s="25" t="str">
        <f t="shared" si="2"/>
        <v>Pourcentage de reconditionnement (%)</v>
      </c>
      <c r="Y2" s="25" t="str">
        <f t="shared" ref="Y2" si="3">I2</f>
        <v>Commentaire</v>
      </c>
    </row>
    <row r="3" spans="1:25" ht="17.149999999999999" customHeight="1" x14ac:dyDescent="0.35">
      <c r="A3" s="174" t="s">
        <v>79</v>
      </c>
      <c r="B3" s="107" t="s">
        <v>51</v>
      </c>
      <c r="C3" s="12" t="s">
        <v>115</v>
      </c>
      <c r="D3" s="52" t="s">
        <v>47</v>
      </c>
      <c r="E3" s="12">
        <v>50</v>
      </c>
      <c r="F3" s="12" t="s">
        <v>83</v>
      </c>
      <c r="G3" s="32"/>
      <c r="H3" s="12">
        <v>0.2</v>
      </c>
      <c r="I3" s="142"/>
      <c r="J3" s="97" t="s">
        <v>54</v>
      </c>
      <c r="K3" t="s">
        <v>38</v>
      </c>
      <c r="L3" s="52" t="s">
        <v>36</v>
      </c>
      <c r="M3" s="3">
        <v>100</v>
      </c>
      <c r="N3" s="3" t="s">
        <v>82</v>
      </c>
      <c r="O3" s="34"/>
      <c r="P3" s="3">
        <v>0.2</v>
      </c>
      <c r="Q3" s="66"/>
      <c r="R3" s="97" t="s">
        <v>51</v>
      </c>
      <c r="S3" s="12" t="s">
        <v>3</v>
      </c>
      <c r="T3" s="76" t="s">
        <v>47</v>
      </c>
      <c r="U3" s="89">
        <v>60</v>
      </c>
      <c r="V3" s="78" t="s">
        <v>84</v>
      </c>
      <c r="W3" s="32"/>
      <c r="X3" s="88">
        <v>0.5</v>
      </c>
      <c r="Y3" s="66"/>
    </row>
    <row r="4" spans="1:25" ht="17.149999999999999" customHeight="1" x14ac:dyDescent="0.35">
      <c r="A4" s="175"/>
      <c r="B4" s="104" t="s">
        <v>51</v>
      </c>
      <c r="C4" t="s">
        <v>48</v>
      </c>
      <c r="D4" s="53" t="s">
        <v>47</v>
      </c>
      <c r="G4" s="33"/>
      <c r="H4" s="114"/>
      <c r="I4" s="67"/>
      <c r="J4" s="98" t="s">
        <v>54</v>
      </c>
      <c r="K4" t="s">
        <v>39</v>
      </c>
      <c r="L4" s="53" t="s">
        <v>36</v>
      </c>
      <c r="M4">
        <v>50</v>
      </c>
      <c r="N4" t="s">
        <v>83</v>
      </c>
      <c r="O4" s="33"/>
      <c r="P4">
        <v>0</v>
      </c>
      <c r="Q4" s="67"/>
      <c r="R4" s="98" t="s">
        <v>51</v>
      </c>
      <c r="S4" t="s">
        <v>50</v>
      </c>
      <c r="T4" s="49" t="s">
        <v>47</v>
      </c>
      <c r="U4" s="86"/>
      <c r="W4" s="33"/>
      <c r="X4" s="84"/>
      <c r="Y4" s="67"/>
    </row>
    <row r="5" spans="1:25" ht="17.149999999999999" customHeight="1" x14ac:dyDescent="0.35">
      <c r="A5" s="175"/>
      <c r="B5" s="104" t="s">
        <v>51</v>
      </c>
      <c r="C5" t="s">
        <v>49</v>
      </c>
      <c r="D5" s="53" t="s">
        <v>47</v>
      </c>
      <c r="G5" s="33"/>
      <c r="H5" s="114"/>
      <c r="I5" s="132"/>
      <c r="J5" s="98" t="s">
        <v>54</v>
      </c>
      <c r="K5" t="s">
        <v>40</v>
      </c>
      <c r="L5" s="53" t="s">
        <v>36</v>
      </c>
      <c r="M5" s="163"/>
      <c r="O5" s="33"/>
      <c r="P5" s="84"/>
      <c r="Q5" s="67"/>
      <c r="R5" s="98" t="s">
        <v>51</v>
      </c>
      <c r="S5" t="s">
        <v>26</v>
      </c>
      <c r="T5" s="49" t="s">
        <v>47</v>
      </c>
      <c r="U5" s="86"/>
      <c r="W5" s="33"/>
      <c r="X5" s="84"/>
      <c r="Y5" s="67"/>
    </row>
    <row r="6" spans="1:25" ht="17.149999999999999" customHeight="1" x14ac:dyDescent="0.35">
      <c r="A6" s="175"/>
      <c r="B6" s="104" t="s">
        <v>51</v>
      </c>
      <c r="C6" t="s">
        <v>22</v>
      </c>
      <c r="D6" s="53" t="s">
        <v>47</v>
      </c>
      <c r="E6" s="108"/>
      <c r="G6" s="33"/>
      <c r="H6" s="109"/>
      <c r="I6" s="67"/>
      <c r="J6" s="98" t="s">
        <v>54</v>
      </c>
      <c r="K6" t="s">
        <v>41</v>
      </c>
      <c r="L6" s="53" t="s">
        <v>36</v>
      </c>
      <c r="M6" s="163"/>
      <c r="O6" s="33"/>
      <c r="P6" s="84"/>
      <c r="Q6" s="67"/>
      <c r="R6" s="98" t="s">
        <v>51</v>
      </c>
      <c r="S6" t="s">
        <v>4</v>
      </c>
      <c r="T6" s="49" t="s">
        <v>47</v>
      </c>
      <c r="U6" s="86"/>
      <c r="W6" s="33"/>
      <c r="X6" s="84"/>
      <c r="Y6" s="67"/>
    </row>
    <row r="7" spans="1:25" ht="17.149999999999999" customHeight="1" x14ac:dyDescent="0.35">
      <c r="A7" s="175"/>
      <c r="B7" s="104" t="s">
        <v>51</v>
      </c>
      <c r="C7" t="s">
        <v>23</v>
      </c>
      <c r="D7" s="53" t="s">
        <v>47</v>
      </c>
      <c r="G7" s="33"/>
      <c r="H7" s="109"/>
      <c r="I7" s="67"/>
      <c r="J7" s="98" t="s">
        <v>54</v>
      </c>
      <c r="K7" t="s">
        <v>42</v>
      </c>
      <c r="L7" s="53" t="s">
        <v>36</v>
      </c>
      <c r="M7" s="163"/>
      <c r="O7" s="33"/>
      <c r="P7" s="84"/>
      <c r="Q7" s="67"/>
      <c r="R7" s="98" t="s">
        <v>51</v>
      </c>
      <c r="S7" t="s">
        <v>5</v>
      </c>
      <c r="T7" s="49" t="s">
        <v>47</v>
      </c>
      <c r="U7" s="86"/>
      <c r="W7" s="33"/>
      <c r="X7" s="84"/>
      <c r="Y7" s="67"/>
    </row>
    <row r="8" spans="1:25" ht="17.149999999999999" customHeight="1" x14ac:dyDescent="0.35">
      <c r="A8" s="175"/>
      <c r="B8" s="104" t="s">
        <v>51</v>
      </c>
      <c r="C8" t="s">
        <v>2</v>
      </c>
      <c r="D8" s="53" t="s">
        <v>47</v>
      </c>
      <c r="G8" s="33"/>
      <c r="H8" s="109"/>
      <c r="I8" s="67"/>
      <c r="J8" s="98" t="s">
        <v>54</v>
      </c>
      <c r="K8" t="s">
        <v>43</v>
      </c>
      <c r="L8" s="53" t="s">
        <v>36</v>
      </c>
      <c r="M8" s="163"/>
      <c r="O8" s="33"/>
      <c r="P8" s="84"/>
      <c r="Q8" s="67"/>
      <c r="R8" s="98" t="s">
        <v>51</v>
      </c>
      <c r="S8" t="s">
        <v>6</v>
      </c>
      <c r="T8" s="49" t="s">
        <v>47</v>
      </c>
      <c r="U8" s="86"/>
      <c r="W8" s="33"/>
      <c r="X8" s="84"/>
      <c r="Y8" s="67"/>
    </row>
    <row r="9" spans="1:25" ht="17.149999999999999" customHeight="1" x14ac:dyDescent="0.35">
      <c r="A9" s="175"/>
      <c r="B9" s="104" t="s">
        <v>51</v>
      </c>
      <c r="C9" t="s">
        <v>24</v>
      </c>
      <c r="D9" s="53" t="s">
        <v>47</v>
      </c>
      <c r="G9" s="33"/>
      <c r="H9" s="114"/>
      <c r="I9" s="67"/>
      <c r="J9" s="98" t="s">
        <v>54</v>
      </c>
      <c r="K9" t="s">
        <v>44</v>
      </c>
      <c r="L9" s="53" t="s">
        <v>36</v>
      </c>
      <c r="M9" s="163"/>
      <c r="O9" s="33"/>
      <c r="P9" s="84"/>
      <c r="Q9" s="67"/>
      <c r="R9" s="98" t="s">
        <v>51</v>
      </c>
      <c r="S9" t="s">
        <v>7</v>
      </c>
      <c r="T9" s="49" t="s">
        <v>47</v>
      </c>
      <c r="U9" s="86"/>
      <c r="W9" s="33"/>
      <c r="X9" s="84"/>
      <c r="Y9" s="67"/>
    </row>
    <row r="10" spans="1:25" ht="17.149999999999999" customHeight="1" x14ac:dyDescent="0.35">
      <c r="A10" s="175"/>
      <c r="B10" s="104" t="s">
        <v>51</v>
      </c>
      <c r="C10" t="s">
        <v>25</v>
      </c>
      <c r="D10" s="53" t="s">
        <v>47</v>
      </c>
      <c r="G10" s="33"/>
      <c r="H10" s="114"/>
      <c r="I10" s="67"/>
      <c r="J10" s="98" t="s">
        <v>54</v>
      </c>
      <c r="K10" t="s">
        <v>45</v>
      </c>
      <c r="L10" s="53" t="s">
        <v>36</v>
      </c>
      <c r="M10" s="163"/>
      <c r="O10" s="33"/>
      <c r="P10" s="84"/>
      <c r="Q10" s="67"/>
      <c r="R10" s="99" t="s">
        <v>51</v>
      </c>
      <c r="S10" s="1" t="s">
        <v>8</v>
      </c>
      <c r="T10" s="51" t="s">
        <v>47</v>
      </c>
      <c r="U10" s="123"/>
      <c r="V10" s="80"/>
      <c r="W10" s="35"/>
      <c r="X10" s="87"/>
      <c r="Y10" s="68"/>
    </row>
    <row r="11" spans="1:25" ht="17.149999999999999" customHeight="1" x14ac:dyDescent="0.35">
      <c r="A11" s="175"/>
      <c r="B11" s="104" t="s">
        <v>51</v>
      </c>
      <c r="C11" t="s">
        <v>0</v>
      </c>
      <c r="D11" s="53" t="s">
        <v>36</v>
      </c>
      <c r="E11" s="139"/>
      <c r="G11" s="33"/>
      <c r="H11" s="114"/>
      <c r="I11" s="67"/>
      <c r="J11" s="98" t="s">
        <v>54</v>
      </c>
      <c r="K11" t="s">
        <v>46</v>
      </c>
      <c r="L11" s="55" t="s">
        <v>36</v>
      </c>
      <c r="M11" s="163"/>
      <c r="O11" s="33"/>
      <c r="P11" s="84"/>
      <c r="Q11" s="67"/>
      <c r="R11" s="100" t="s">
        <v>52</v>
      </c>
      <c r="S11" s="2" t="s">
        <v>10</v>
      </c>
      <c r="T11" s="54" t="s">
        <v>47</v>
      </c>
      <c r="U11" s="85"/>
      <c r="V11" s="79"/>
      <c r="W11" s="34"/>
      <c r="X11" s="85"/>
      <c r="Y11" s="69"/>
    </row>
    <row r="12" spans="1:25" ht="17.149999999999999" customHeight="1" x14ac:dyDescent="0.35">
      <c r="A12" s="175"/>
      <c r="B12" s="104" t="s">
        <v>51</v>
      </c>
      <c r="C12" t="s">
        <v>37</v>
      </c>
      <c r="D12" s="53" t="s">
        <v>36</v>
      </c>
      <c r="E12" s="140"/>
      <c r="G12" s="33"/>
      <c r="H12" s="114"/>
      <c r="I12" s="67"/>
      <c r="J12" s="104" t="s">
        <v>92</v>
      </c>
      <c r="K12" s="48" t="s">
        <v>90</v>
      </c>
      <c r="L12" s="62" t="s">
        <v>91</v>
      </c>
      <c r="M12" s="161"/>
      <c r="N12" s="83"/>
      <c r="O12" s="36"/>
      <c r="P12" s="122"/>
      <c r="Q12" s="70" t="s">
        <v>94</v>
      </c>
      <c r="R12" s="101" t="s">
        <v>52</v>
      </c>
      <c r="S12" s="60" t="s">
        <v>9</v>
      </c>
      <c r="T12" s="49" t="s">
        <v>47</v>
      </c>
      <c r="U12" s="49"/>
      <c r="W12" s="33"/>
      <c r="X12" s="84"/>
      <c r="Y12" s="67"/>
    </row>
    <row r="13" spans="1:25" ht="17.149999999999999" customHeight="1" x14ac:dyDescent="0.35">
      <c r="A13" s="175"/>
      <c r="B13" s="104" t="s">
        <v>51</v>
      </c>
      <c r="C13" t="s">
        <v>153</v>
      </c>
      <c r="D13" s="53" t="s">
        <v>36</v>
      </c>
      <c r="E13" s="140"/>
      <c r="G13" s="33"/>
      <c r="H13" s="114"/>
      <c r="I13" s="67"/>
      <c r="J13" s="99" t="s">
        <v>93</v>
      </c>
      <c r="K13" s="1" t="s">
        <v>90</v>
      </c>
      <c r="L13" s="55" t="s">
        <v>91</v>
      </c>
      <c r="M13" s="160"/>
      <c r="N13" s="80"/>
      <c r="O13" s="35"/>
      <c r="P13" s="87"/>
      <c r="Q13" s="68" t="s">
        <v>94</v>
      </c>
      <c r="R13" s="102" t="s">
        <v>52</v>
      </c>
      <c r="S13" s="61" t="s">
        <v>27</v>
      </c>
      <c r="T13" s="55" t="s">
        <v>47</v>
      </c>
      <c r="U13" s="87"/>
      <c r="V13" s="80"/>
      <c r="W13" s="35"/>
      <c r="X13" s="87"/>
      <c r="Y13" s="68"/>
    </row>
    <row r="14" spans="1:25" ht="17.149999999999999" customHeight="1" x14ac:dyDescent="0.35">
      <c r="A14" s="175"/>
      <c r="B14" s="104" t="s">
        <v>51</v>
      </c>
      <c r="C14" t="s">
        <v>154</v>
      </c>
      <c r="D14" s="53" t="s">
        <v>36</v>
      </c>
      <c r="E14" s="140"/>
      <c r="G14" s="33"/>
      <c r="H14" s="114"/>
      <c r="I14" s="132"/>
      <c r="J14" s="104" t="s">
        <v>155</v>
      </c>
      <c r="K14" s="4" t="s">
        <v>156</v>
      </c>
      <c r="L14" s="62" t="s">
        <v>157</v>
      </c>
      <c r="M14" s="83"/>
      <c r="N14" s="4"/>
      <c r="O14" s="36"/>
      <c r="P14" s="133"/>
      <c r="Q14" s="134"/>
      <c r="R14" s="101" t="s">
        <v>53</v>
      </c>
      <c r="S14" s="60" t="s">
        <v>11</v>
      </c>
      <c r="T14" s="53" t="s">
        <v>47</v>
      </c>
      <c r="W14" s="33"/>
      <c r="X14" s="84"/>
      <c r="Y14" s="67"/>
    </row>
    <row r="15" spans="1:25" ht="17.149999999999999" customHeight="1" x14ac:dyDescent="0.35">
      <c r="A15" s="175"/>
      <c r="B15" s="104" t="s">
        <v>51</v>
      </c>
      <c r="C15" t="s">
        <v>158</v>
      </c>
      <c r="D15" s="53" t="s">
        <v>47</v>
      </c>
      <c r="E15" s="140"/>
      <c r="G15" s="33"/>
      <c r="H15" s="114"/>
      <c r="I15" s="132"/>
      <c r="J15" s="145"/>
      <c r="L15" s="6"/>
      <c r="N15"/>
      <c r="O15" s="33"/>
      <c r="P15" s="6"/>
      <c r="R15" s="101" t="s">
        <v>53</v>
      </c>
      <c r="S15" s="60" t="s">
        <v>12</v>
      </c>
      <c r="T15" s="53" t="s">
        <v>47</v>
      </c>
      <c r="W15" s="33"/>
      <c r="X15" s="84"/>
      <c r="Y15" s="67"/>
    </row>
    <row r="16" spans="1:25" ht="17.149999999999999" customHeight="1" x14ac:dyDescent="0.35">
      <c r="A16" s="175"/>
      <c r="B16" s="104" t="s">
        <v>51</v>
      </c>
      <c r="C16" t="s">
        <v>159</v>
      </c>
      <c r="D16" s="53" t="s">
        <v>47</v>
      </c>
      <c r="E16" s="140"/>
      <c r="G16" s="33"/>
      <c r="H16" s="114"/>
      <c r="I16" s="132"/>
      <c r="J16" s="145"/>
      <c r="L16" s="6"/>
      <c r="N16"/>
      <c r="O16" s="33"/>
      <c r="P16" s="6"/>
      <c r="R16" s="101" t="s">
        <v>53</v>
      </c>
      <c r="S16" s="60" t="s">
        <v>28</v>
      </c>
      <c r="T16" s="53" t="s">
        <v>47</v>
      </c>
      <c r="W16" s="33"/>
      <c r="X16" s="84"/>
      <c r="Y16" s="67"/>
    </row>
    <row r="17" spans="1:25" ht="17.149999999999999" customHeight="1" x14ac:dyDescent="0.35">
      <c r="A17" s="175"/>
      <c r="B17" s="110" t="s">
        <v>52</v>
      </c>
      <c r="C17" s="3" t="s">
        <v>9</v>
      </c>
      <c r="D17" s="54" t="s">
        <v>47</v>
      </c>
      <c r="E17" s="50"/>
      <c r="F17" s="79"/>
      <c r="G17" s="34"/>
      <c r="H17" s="115"/>
      <c r="I17" s="71"/>
      <c r="O17" s="33"/>
      <c r="R17" s="101" t="s">
        <v>53</v>
      </c>
      <c r="S17" s="60" t="s">
        <v>29</v>
      </c>
      <c r="T17" s="53" t="s">
        <v>47</v>
      </c>
      <c r="W17" s="33"/>
      <c r="X17" s="84"/>
      <c r="Y17" s="67"/>
    </row>
    <row r="18" spans="1:25" ht="17.149999999999999" customHeight="1" x14ac:dyDescent="0.35">
      <c r="A18" s="175"/>
      <c r="B18" s="110" t="s">
        <v>52</v>
      </c>
      <c r="C18" t="s">
        <v>27</v>
      </c>
      <c r="D18" s="53" t="s">
        <v>47</v>
      </c>
      <c r="E18" s="51"/>
      <c r="G18" s="33"/>
      <c r="H18" s="114"/>
      <c r="I18" s="132"/>
      <c r="J18" s="17"/>
      <c r="O18" s="33"/>
      <c r="Q18" s="13"/>
      <c r="R18" s="101" t="s">
        <v>53</v>
      </c>
      <c r="S18" s="60" t="s">
        <v>30</v>
      </c>
      <c r="T18" s="53" t="s">
        <v>47</v>
      </c>
      <c r="W18" s="33"/>
      <c r="X18" s="84"/>
      <c r="Y18" s="67"/>
    </row>
    <row r="19" spans="1:25" ht="17.149999999999999" customHeight="1" x14ac:dyDescent="0.35">
      <c r="A19" s="175"/>
      <c r="B19" s="110" t="s">
        <v>53</v>
      </c>
      <c r="C19" s="3" t="s">
        <v>11</v>
      </c>
      <c r="D19" s="54" t="s">
        <v>47</v>
      </c>
      <c r="F19" s="79"/>
      <c r="G19" s="34"/>
      <c r="H19" s="115"/>
      <c r="I19" s="71"/>
      <c r="J19" s="17"/>
      <c r="O19" s="33"/>
      <c r="Q19" s="13"/>
      <c r="R19" s="101" t="s">
        <v>53</v>
      </c>
      <c r="S19" s="60" t="s">
        <v>31</v>
      </c>
      <c r="T19" s="53" t="s">
        <v>47</v>
      </c>
      <c r="W19" s="33"/>
      <c r="X19" s="84"/>
      <c r="Y19" s="67"/>
    </row>
    <row r="20" spans="1:25" ht="17.149999999999999" customHeight="1" x14ac:dyDescent="0.35">
      <c r="A20" s="175"/>
      <c r="B20" s="110" t="s">
        <v>53</v>
      </c>
      <c r="C20" s="1" t="s">
        <v>12</v>
      </c>
      <c r="D20" s="55" t="s">
        <v>47</v>
      </c>
      <c r="E20" s="141"/>
      <c r="F20" s="80"/>
      <c r="G20" s="35"/>
      <c r="H20" s="116"/>
      <c r="I20" s="144"/>
      <c r="J20" s="18"/>
      <c r="O20" s="33"/>
      <c r="R20" s="101" t="s">
        <v>53</v>
      </c>
      <c r="S20" s="60" t="s">
        <v>32</v>
      </c>
      <c r="T20" s="53" t="s">
        <v>47</v>
      </c>
      <c r="W20" s="33"/>
      <c r="X20" s="84"/>
      <c r="Y20" s="67"/>
    </row>
    <row r="21" spans="1:25" ht="17.149999999999999" customHeight="1" x14ac:dyDescent="0.35">
      <c r="A21" s="175"/>
      <c r="B21" s="104" t="s">
        <v>13</v>
      </c>
      <c r="C21" s="2" t="s">
        <v>13</v>
      </c>
      <c r="D21" s="54" t="s">
        <v>47</v>
      </c>
      <c r="E21" s="79"/>
      <c r="F21" s="79"/>
      <c r="G21" s="34"/>
      <c r="H21" s="115"/>
      <c r="I21" s="71" t="s">
        <v>106</v>
      </c>
      <c r="O21" s="33"/>
      <c r="R21" s="102" t="s">
        <v>53</v>
      </c>
      <c r="S21" s="61" t="s">
        <v>33</v>
      </c>
      <c r="T21" s="55" t="s">
        <v>47</v>
      </c>
      <c r="V21" s="80"/>
      <c r="W21" s="35"/>
      <c r="X21" s="87"/>
      <c r="Y21" s="68"/>
    </row>
    <row r="22" spans="1:25" ht="17.149999999999999" customHeight="1" x14ac:dyDescent="0.35">
      <c r="A22" s="175"/>
      <c r="B22" s="104" t="s">
        <v>13</v>
      </c>
      <c r="C22" s="8" t="s">
        <v>55</v>
      </c>
      <c r="D22" s="49" t="s">
        <v>57</v>
      </c>
      <c r="E22" s="49"/>
      <c r="G22" s="33"/>
      <c r="H22" s="114"/>
      <c r="I22" s="67"/>
      <c r="O22" s="33"/>
      <c r="R22" s="98" t="s">
        <v>74</v>
      </c>
      <c r="S22" t="s">
        <v>74</v>
      </c>
      <c r="T22" s="49" t="s">
        <v>47</v>
      </c>
      <c r="U22" s="125"/>
      <c r="W22" s="33"/>
      <c r="X22" s="84"/>
      <c r="Y22" s="67" t="s">
        <v>106</v>
      </c>
    </row>
    <row r="23" spans="1:25" ht="17.149999999999999" customHeight="1" x14ac:dyDescent="0.35">
      <c r="A23" s="175"/>
      <c r="B23" s="104" t="s">
        <v>13</v>
      </c>
      <c r="C23" s="21" t="s">
        <v>56</v>
      </c>
      <c r="D23" s="51" t="s">
        <v>58</v>
      </c>
      <c r="E23" s="49"/>
      <c r="F23" s="80"/>
      <c r="G23" s="35"/>
      <c r="H23" s="116"/>
      <c r="I23" s="68"/>
      <c r="O23" s="33"/>
      <c r="R23" s="98" t="s">
        <v>74</v>
      </c>
      <c r="S23" s="14" t="s">
        <v>75</v>
      </c>
      <c r="T23" s="49" t="s">
        <v>57</v>
      </c>
      <c r="U23" s="86"/>
      <c r="W23" s="33"/>
      <c r="X23" s="84"/>
      <c r="Y23" s="67"/>
    </row>
    <row r="24" spans="1:25" ht="17.149999999999999" customHeight="1" x14ac:dyDescent="0.35">
      <c r="A24" s="175"/>
      <c r="B24" s="104" t="s">
        <v>59</v>
      </c>
      <c r="C24" s="2" t="s">
        <v>59</v>
      </c>
      <c r="D24" s="50" t="s">
        <v>47</v>
      </c>
      <c r="E24" s="50"/>
      <c r="F24" s="79"/>
      <c r="G24" s="34"/>
      <c r="H24" s="115"/>
      <c r="I24" s="71" t="s">
        <v>106</v>
      </c>
      <c r="O24" s="33"/>
      <c r="R24" s="98" t="s">
        <v>74</v>
      </c>
      <c r="S24" s="14" t="s">
        <v>76</v>
      </c>
      <c r="T24" s="49" t="s">
        <v>58</v>
      </c>
      <c r="U24" s="86"/>
      <c r="W24" s="33"/>
      <c r="X24" s="84"/>
      <c r="Y24" s="67"/>
    </row>
    <row r="25" spans="1:25" ht="17.149999999999999" customHeight="1" x14ac:dyDescent="0.35">
      <c r="A25" s="175"/>
      <c r="B25" s="104" t="s">
        <v>59</v>
      </c>
      <c r="C25" s="8" t="s">
        <v>55</v>
      </c>
      <c r="D25" s="49" t="s">
        <v>57</v>
      </c>
      <c r="E25" s="49"/>
      <c r="G25" s="33"/>
      <c r="H25" s="114"/>
      <c r="I25" s="67"/>
      <c r="K25" s="136"/>
      <c r="O25" s="33"/>
      <c r="R25" s="98" t="s">
        <v>74</v>
      </c>
      <c r="S25" s="23" t="s">
        <v>81</v>
      </c>
      <c r="T25" s="49" t="s">
        <v>47</v>
      </c>
      <c r="U25" s="86"/>
      <c r="W25" s="33"/>
      <c r="X25" s="84"/>
      <c r="Y25" s="67"/>
    </row>
    <row r="26" spans="1:25" ht="17.149999999999999" customHeight="1" x14ac:dyDescent="0.35">
      <c r="A26" s="175"/>
      <c r="B26" s="104" t="s">
        <v>59</v>
      </c>
      <c r="C26" s="8" t="s">
        <v>56</v>
      </c>
      <c r="D26" s="49" t="s">
        <v>58</v>
      </c>
      <c r="E26" s="49"/>
      <c r="G26" s="33"/>
      <c r="H26" s="114"/>
      <c r="I26" s="67"/>
      <c r="O26" s="33"/>
      <c r="R26" s="98" t="s">
        <v>74</v>
      </c>
      <c r="S26" s="23" t="s">
        <v>64</v>
      </c>
      <c r="T26" s="49" t="s">
        <v>47</v>
      </c>
      <c r="U26" s="123"/>
      <c r="W26" s="33"/>
      <c r="X26" s="84"/>
      <c r="Y26" s="67"/>
    </row>
    <row r="27" spans="1:25" ht="17.149999999999999" customHeight="1" x14ac:dyDescent="0.35">
      <c r="A27" s="175"/>
      <c r="B27" s="104" t="s">
        <v>59</v>
      </c>
      <c r="C27" s="8" t="s">
        <v>60</v>
      </c>
      <c r="D27" s="49" t="s">
        <v>47</v>
      </c>
      <c r="E27" s="49"/>
      <c r="G27" s="33"/>
      <c r="H27" s="114"/>
      <c r="I27" s="67"/>
      <c r="J27" s="17"/>
      <c r="L27" s="6"/>
      <c r="O27" s="33"/>
      <c r="Q27" s="13"/>
      <c r="R27" s="103" t="s">
        <v>149</v>
      </c>
      <c r="S27" s="3" t="s">
        <v>151</v>
      </c>
      <c r="T27" s="50" t="s">
        <v>47</v>
      </c>
      <c r="U27" s="86"/>
      <c r="V27" s="79"/>
      <c r="W27" s="34"/>
      <c r="X27" s="85"/>
      <c r="Y27" s="69" t="s">
        <v>106</v>
      </c>
    </row>
    <row r="28" spans="1:25" ht="17.149999999999999" customHeight="1" x14ac:dyDescent="0.35">
      <c r="A28" s="175"/>
      <c r="B28" s="104" t="s">
        <v>59</v>
      </c>
      <c r="C28" s="8" t="s">
        <v>61</v>
      </c>
      <c r="D28" s="49" t="s">
        <v>47</v>
      </c>
      <c r="E28" s="49"/>
      <c r="G28" s="33"/>
      <c r="H28" s="114"/>
      <c r="I28" s="67"/>
      <c r="J28" s="17"/>
      <c r="O28" s="33"/>
      <c r="Q28" s="13"/>
      <c r="R28" s="98" t="s">
        <v>149</v>
      </c>
      <c r="S28" s="14" t="s">
        <v>75</v>
      </c>
      <c r="T28" s="49" t="s">
        <v>57</v>
      </c>
      <c r="U28" s="86"/>
      <c r="W28" s="33"/>
      <c r="X28" s="84"/>
      <c r="Y28" s="67"/>
    </row>
    <row r="29" spans="1:25" ht="17.149999999999999" customHeight="1" x14ac:dyDescent="0.35">
      <c r="A29" s="175"/>
      <c r="B29" s="104" t="s">
        <v>59</v>
      </c>
      <c r="C29" s="8" t="s">
        <v>62</v>
      </c>
      <c r="D29" s="49" t="s">
        <v>47</v>
      </c>
      <c r="E29" s="49"/>
      <c r="G29" s="33"/>
      <c r="H29" s="114"/>
      <c r="I29" s="67"/>
      <c r="J29" s="17"/>
      <c r="L29" s="6"/>
      <c r="O29" s="33"/>
      <c r="Q29" s="13"/>
      <c r="R29" s="99" t="s">
        <v>149</v>
      </c>
      <c r="S29" s="22" t="s">
        <v>76</v>
      </c>
      <c r="T29" s="51" t="s">
        <v>58</v>
      </c>
      <c r="U29" s="86"/>
      <c r="V29" s="80"/>
      <c r="W29" s="35"/>
      <c r="X29" s="87"/>
      <c r="Y29" s="68"/>
    </row>
    <row r="30" spans="1:25" ht="17.149999999999999" customHeight="1" x14ac:dyDescent="0.35">
      <c r="A30" s="175"/>
      <c r="B30" s="104" t="s">
        <v>59</v>
      </c>
      <c r="C30" s="8" t="s">
        <v>63</v>
      </c>
      <c r="D30" s="49" t="s">
        <v>47</v>
      </c>
      <c r="E30" s="49"/>
      <c r="G30" s="33"/>
      <c r="H30" s="114"/>
      <c r="I30" s="67"/>
      <c r="J30" s="17"/>
      <c r="L30" s="6"/>
      <c r="O30" s="33"/>
      <c r="Q30" s="13"/>
      <c r="R30" s="103" t="s">
        <v>150</v>
      </c>
      <c r="S30" s="3" t="s">
        <v>152</v>
      </c>
      <c r="T30" s="50" t="s">
        <v>47</v>
      </c>
      <c r="U30" s="125"/>
      <c r="V30" s="79"/>
      <c r="W30" s="34"/>
      <c r="X30" s="85"/>
      <c r="Y30" s="69" t="s">
        <v>106</v>
      </c>
    </row>
    <row r="31" spans="1:25" ht="14.5" customHeight="1" x14ac:dyDescent="0.35">
      <c r="A31" s="175"/>
      <c r="B31" s="104" t="s">
        <v>59</v>
      </c>
      <c r="C31" s="8" t="s">
        <v>64</v>
      </c>
      <c r="D31" s="49" t="s">
        <v>47</v>
      </c>
      <c r="E31" s="49"/>
      <c r="G31" s="33"/>
      <c r="H31" s="114"/>
      <c r="I31" s="67"/>
      <c r="J31" s="17"/>
      <c r="L31" s="6"/>
      <c r="O31" s="33"/>
      <c r="Q31" s="13"/>
      <c r="R31" s="98" t="s">
        <v>150</v>
      </c>
      <c r="S31" s="14" t="s">
        <v>75</v>
      </c>
      <c r="T31" s="49" t="s">
        <v>57</v>
      </c>
      <c r="U31" s="86"/>
      <c r="W31" s="33"/>
      <c r="X31" s="84"/>
      <c r="Y31" s="67"/>
    </row>
    <row r="32" spans="1:25" ht="17.149999999999999" customHeight="1" x14ac:dyDescent="0.35">
      <c r="A32" s="175"/>
      <c r="B32" s="104" t="s">
        <v>59</v>
      </c>
      <c r="C32" s="8" t="s">
        <v>65</v>
      </c>
      <c r="D32" s="49" t="s">
        <v>47</v>
      </c>
      <c r="E32" s="49"/>
      <c r="G32" s="33"/>
      <c r="H32" s="114"/>
      <c r="I32" s="67"/>
      <c r="J32" s="17"/>
      <c r="O32" s="33"/>
      <c r="Q32" s="13"/>
      <c r="R32" s="99" t="s">
        <v>150</v>
      </c>
      <c r="S32" s="22" t="s">
        <v>76</v>
      </c>
      <c r="T32" s="51" t="s">
        <v>58</v>
      </c>
      <c r="U32" s="123"/>
      <c r="V32" s="80"/>
      <c r="W32" s="35"/>
      <c r="X32" s="87"/>
      <c r="Y32" s="68"/>
    </row>
    <row r="33" spans="1:25" ht="14.5" customHeight="1" x14ac:dyDescent="0.35">
      <c r="A33" s="175"/>
      <c r="B33" s="104" t="s">
        <v>59</v>
      </c>
      <c r="C33" s="8" t="s">
        <v>66</v>
      </c>
      <c r="D33" s="49" t="s">
        <v>47</v>
      </c>
      <c r="E33" s="49"/>
      <c r="G33" s="33"/>
      <c r="H33" s="114"/>
      <c r="I33" s="67"/>
      <c r="J33" s="17"/>
      <c r="O33" s="33"/>
      <c r="Q33" s="13"/>
      <c r="W33" s="33"/>
    </row>
    <row r="34" spans="1:25" ht="17.149999999999999" customHeight="1" x14ac:dyDescent="0.35">
      <c r="A34" s="175"/>
      <c r="B34" s="104" t="s">
        <v>59</v>
      </c>
      <c r="C34" s="21" t="s">
        <v>67</v>
      </c>
      <c r="D34" s="51" t="s">
        <v>47</v>
      </c>
      <c r="E34" s="51"/>
      <c r="F34" s="80"/>
      <c r="G34" s="35"/>
      <c r="H34" s="116"/>
      <c r="I34" s="68"/>
      <c r="J34" s="18"/>
      <c r="O34" s="33"/>
      <c r="Q34" s="13"/>
      <c r="W34" s="33"/>
    </row>
    <row r="35" spans="1:25" ht="17.149999999999999" customHeight="1" x14ac:dyDescent="0.35">
      <c r="A35" s="175"/>
      <c r="B35" s="104" t="s">
        <v>68</v>
      </c>
      <c r="C35" t="s">
        <v>69</v>
      </c>
      <c r="D35" s="49" t="s">
        <v>47</v>
      </c>
      <c r="E35" s="49"/>
      <c r="G35" s="33"/>
      <c r="H35" s="114"/>
      <c r="I35" s="71" t="s">
        <v>106</v>
      </c>
      <c r="J35" s="18"/>
      <c r="O35" s="33"/>
      <c r="Q35" s="13"/>
      <c r="W35" s="33"/>
    </row>
    <row r="36" spans="1:25" ht="17.149999999999999" customHeight="1" x14ac:dyDescent="0.35">
      <c r="A36" s="175"/>
      <c r="B36" s="104" t="s">
        <v>68</v>
      </c>
      <c r="C36" s="14" t="s">
        <v>55</v>
      </c>
      <c r="D36" s="49" t="s">
        <v>57</v>
      </c>
      <c r="E36" s="49"/>
      <c r="G36" s="33"/>
      <c r="H36" s="114"/>
      <c r="I36" s="67"/>
      <c r="J36" s="18"/>
      <c r="O36" s="33"/>
      <c r="Q36" s="13"/>
      <c r="W36" s="33"/>
    </row>
    <row r="37" spans="1:25" ht="17.149999999999999" customHeight="1" x14ac:dyDescent="0.35">
      <c r="A37" s="175"/>
      <c r="B37" s="104" t="s">
        <v>68</v>
      </c>
      <c r="C37" s="14" t="s">
        <v>56</v>
      </c>
      <c r="D37" s="49" t="s">
        <v>58</v>
      </c>
      <c r="E37" s="49"/>
      <c r="G37" s="33"/>
      <c r="H37" s="114"/>
      <c r="I37" s="67"/>
      <c r="J37" s="18"/>
      <c r="O37" s="33"/>
      <c r="Q37" s="13"/>
      <c r="R37" s="18"/>
      <c r="W37" s="33"/>
      <c r="Y37" s="13"/>
    </row>
    <row r="38" spans="1:25" ht="17.149999999999999" customHeight="1" x14ac:dyDescent="0.35">
      <c r="A38" s="175"/>
      <c r="B38" s="104" t="s">
        <v>68</v>
      </c>
      <c r="C38" s="14" t="s">
        <v>60</v>
      </c>
      <c r="D38" s="49" t="s">
        <v>47</v>
      </c>
      <c r="E38" s="49"/>
      <c r="G38" s="33"/>
      <c r="H38" s="114"/>
      <c r="I38" s="67"/>
      <c r="J38" s="18"/>
      <c r="O38" s="33"/>
      <c r="Q38" s="13"/>
      <c r="R38" s="18"/>
      <c r="W38" s="33"/>
      <c r="Y38" s="13"/>
    </row>
    <row r="39" spans="1:25" ht="17.149999999999999" customHeight="1" x14ac:dyDescent="0.35">
      <c r="A39" s="175"/>
      <c r="B39" s="104" t="s">
        <v>68</v>
      </c>
      <c r="C39" s="14" t="s">
        <v>77</v>
      </c>
      <c r="D39" s="49" t="s">
        <v>47</v>
      </c>
      <c r="E39" s="49"/>
      <c r="G39" s="33"/>
      <c r="H39" s="114"/>
      <c r="I39" s="67"/>
      <c r="J39" s="18"/>
      <c r="O39" s="33"/>
      <c r="Q39" s="13"/>
      <c r="R39" s="18"/>
      <c r="W39" s="33"/>
      <c r="Y39" s="13"/>
    </row>
    <row r="40" spans="1:25" ht="17.149999999999999" customHeight="1" x14ac:dyDescent="0.35">
      <c r="A40" s="175"/>
      <c r="B40" s="104" t="s">
        <v>68</v>
      </c>
      <c r="C40" s="14" t="s">
        <v>62</v>
      </c>
      <c r="D40" s="49" t="s">
        <v>47</v>
      </c>
      <c r="E40" s="49"/>
      <c r="G40" s="33"/>
      <c r="H40" s="114"/>
      <c r="I40" s="67"/>
      <c r="J40" s="18"/>
      <c r="O40" s="33"/>
      <c r="Q40" s="13"/>
      <c r="R40" s="18"/>
      <c r="W40" s="33"/>
      <c r="Y40" s="13"/>
    </row>
    <row r="41" spans="1:25" ht="17.149999999999999" customHeight="1" x14ac:dyDescent="0.35">
      <c r="A41" s="175"/>
      <c r="B41" s="104" t="s">
        <v>68</v>
      </c>
      <c r="C41" s="14" t="s">
        <v>63</v>
      </c>
      <c r="D41" s="49" t="s">
        <v>47</v>
      </c>
      <c r="E41" s="49"/>
      <c r="G41" s="33"/>
      <c r="H41" s="114"/>
      <c r="I41" s="67"/>
      <c r="J41" s="18"/>
      <c r="O41" s="33"/>
      <c r="Q41" s="13"/>
      <c r="R41" s="18"/>
      <c r="W41" s="33"/>
      <c r="Y41" s="13"/>
    </row>
    <row r="42" spans="1:25" ht="17.149999999999999" customHeight="1" x14ac:dyDescent="0.35">
      <c r="A42" s="175"/>
      <c r="B42" s="104" t="s">
        <v>68</v>
      </c>
      <c r="C42" s="14" t="s">
        <v>64</v>
      </c>
      <c r="D42" s="49" t="s">
        <v>47</v>
      </c>
      <c r="E42" s="49"/>
      <c r="G42" s="33"/>
      <c r="H42" s="114"/>
      <c r="I42" s="67"/>
      <c r="J42" s="18"/>
      <c r="O42" s="33"/>
      <c r="Q42" s="13"/>
      <c r="R42" s="18"/>
      <c r="W42" s="33"/>
      <c r="Y42" s="13"/>
    </row>
    <row r="43" spans="1:25" ht="17.149999999999999" customHeight="1" x14ac:dyDescent="0.35">
      <c r="A43" s="175"/>
      <c r="B43" s="104" t="s">
        <v>68</v>
      </c>
      <c r="C43" s="14" t="s">
        <v>65</v>
      </c>
      <c r="D43" s="49" t="s">
        <v>47</v>
      </c>
      <c r="E43" s="49"/>
      <c r="G43" s="33"/>
      <c r="H43" s="114"/>
      <c r="I43" s="67"/>
      <c r="J43" s="18"/>
      <c r="O43" s="33"/>
      <c r="Q43" s="13"/>
      <c r="R43" s="18"/>
      <c r="T43" s="6"/>
      <c r="W43" s="33"/>
      <c r="Y43" s="13"/>
    </row>
    <row r="44" spans="1:25" ht="17.149999999999999" customHeight="1" x14ac:dyDescent="0.35">
      <c r="A44" s="175"/>
      <c r="B44" s="104" t="s">
        <v>68</v>
      </c>
      <c r="C44" s="14" t="s">
        <v>66</v>
      </c>
      <c r="D44" s="49" t="s">
        <v>47</v>
      </c>
      <c r="E44" s="49"/>
      <c r="G44" s="33"/>
      <c r="H44" s="114"/>
      <c r="I44" s="67"/>
      <c r="J44" s="18"/>
      <c r="O44" s="33"/>
      <c r="Q44" s="13"/>
      <c r="R44" s="18"/>
      <c r="T44" s="6"/>
      <c r="W44" s="33"/>
      <c r="Y44" s="13"/>
    </row>
    <row r="45" spans="1:25" ht="17.149999999999999" customHeight="1" x14ac:dyDescent="0.35">
      <c r="A45" s="175"/>
      <c r="B45" s="104" t="s">
        <v>68</v>
      </c>
      <c r="C45" s="14" t="s">
        <v>67</v>
      </c>
      <c r="D45" s="49" t="s">
        <v>47</v>
      </c>
      <c r="E45" s="49"/>
      <c r="G45" s="33"/>
      <c r="H45" s="114"/>
      <c r="I45" s="67"/>
      <c r="J45" s="18"/>
      <c r="O45" s="33"/>
      <c r="Q45" s="13"/>
      <c r="R45" s="18"/>
      <c r="T45" s="6"/>
      <c r="W45" s="33"/>
      <c r="Y45" s="13"/>
    </row>
    <row r="46" spans="1:25" ht="14.5" customHeight="1" x14ac:dyDescent="0.35">
      <c r="A46" s="175"/>
      <c r="B46" s="104" t="s">
        <v>68</v>
      </c>
      <c r="C46" s="14" t="s">
        <v>70</v>
      </c>
      <c r="D46" s="49" t="s">
        <v>47</v>
      </c>
      <c r="E46" s="49"/>
      <c r="G46" s="33"/>
      <c r="H46" s="114"/>
      <c r="I46" s="67"/>
      <c r="J46" s="18"/>
      <c r="O46" s="33"/>
      <c r="Q46" s="13"/>
      <c r="R46" s="18"/>
      <c r="T46" s="6"/>
      <c r="W46" s="33"/>
      <c r="Y46" s="13"/>
    </row>
    <row r="47" spans="1:25" ht="17.149999999999999" customHeight="1" x14ac:dyDescent="0.35">
      <c r="A47" s="175"/>
      <c r="B47" s="104" t="s">
        <v>68</v>
      </c>
      <c r="C47" s="14" t="s">
        <v>71</v>
      </c>
      <c r="D47" s="49" t="s">
        <v>47</v>
      </c>
      <c r="E47" s="49"/>
      <c r="G47" s="33"/>
      <c r="H47" s="114"/>
      <c r="I47" s="67"/>
      <c r="J47" s="18"/>
      <c r="O47" s="33"/>
      <c r="Q47" s="13"/>
      <c r="R47" s="18"/>
      <c r="T47" s="6"/>
      <c r="W47" s="33"/>
      <c r="Y47" s="13"/>
    </row>
    <row r="48" spans="1:25" ht="17.149999999999999" customHeight="1" x14ac:dyDescent="0.35">
      <c r="A48" s="175"/>
      <c r="B48" s="104" t="s">
        <v>68</v>
      </c>
      <c r="C48" s="14" t="s">
        <v>72</v>
      </c>
      <c r="D48" s="49" t="s">
        <v>36</v>
      </c>
      <c r="E48" s="49"/>
      <c r="G48" s="33"/>
      <c r="H48" s="114"/>
      <c r="I48" s="67"/>
      <c r="J48" s="18"/>
      <c r="O48" s="33"/>
      <c r="Q48" s="13"/>
      <c r="R48" s="18"/>
      <c r="W48" s="33"/>
      <c r="Y48" s="13"/>
    </row>
    <row r="49" spans="1:25" ht="17.149999999999999" customHeight="1" thickBot="1" x14ac:dyDescent="0.4">
      <c r="A49" s="176"/>
      <c r="B49" s="111" t="s">
        <v>68</v>
      </c>
      <c r="C49" s="20" t="s">
        <v>73</v>
      </c>
      <c r="D49" s="105" t="s">
        <v>36</v>
      </c>
      <c r="E49" s="105"/>
      <c r="F49" s="81"/>
      <c r="G49" s="112"/>
      <c r="H49" s="117"/>
      <c r="I49" s="72"/>
      <c r="J49" s="18"/>
      <c r="O49" s="33"/>
      <c r="Q49" s="13"/>
      <c r="R49" s="19"/>
      <c r="S49" s="15"/>
      <c r="T49" s="15"/>
      <c r="U49" s="90"/>
      <c r="V49" s="81"/>
      <c r="W49" s="112"/>
      <c r="X49" s="81"/>
      <c r="Y49" s="16"/>
    </row>
    <row r="50" spans="1:25" ht="14.5" customHeight="1" x14ac:dyDescent="0.35">
      <c r="A50" s="174" t="s">
        <v>80</v>
      </c>
      <c r="B50" s="118" t="s">
        <v>51</v>
      </c>
      <c r="C50" s="12" t="s">
        <v>115</v>
      </c>
      <c r="D50" s="76" t="s">
        <v>47</v>
      </c>
      <c r="E50" s="12">
        <v>100</v>
      </c>
      <c r="F50" s="12" t="s">
        <v>84</v>
      </c>
      <c r="G50" s="12" t="s">
        <v>174</v>
      </c>
      <c r="H50" s="12">
        <v>0</v>
      </c>
      <c r="I50" s="66"/>
      <c r="J50" s="92" t="s">
        <v>54</v>
      </c>
      <c r="K50" s="12" t="s">
        <v>38</v>
      </c>
      <c r="L50" s="52" t="s">
        <v>36</v>
      </c>
      <c r="M50" s="12">
        <v>100</v>
      </c>
      <c r="N50" s="12" t="s">
        <v>84</v>
      </c>
      <c r="O50" s="12" t="s">
        <v>174</v>
      </c>
      <c r="P50" s="12">
        <v>0.2</v>
      </c>
      <c r="Q50" s="66"/>
      <c r="R50" s="97" t="s">
        <v>51</v>
      </c>
      <c r="S50" s="12" t="s">
        <v>3</v>
      </c>
      <c r="T50" s="52" t="s">
        <v>47</v>
      </c>
      <c r="U50" s="88">
        <v>200</v>
      </c>
      <c r="V50" s="78" t="s">
        <v>83</v>
      </c>
      <c r="W50" s="12" t="s">
        <v>174</v>
      </c>
      <c r="X50" s="78">
        <v>0.1</v>
      </c>
      <c r="Y50" s="66"/>
    </row>
    <row r="51" spans="1:25" ht="14.5" customHeight="1" x14ac:dyDescent="0.35">
      <c r="A51" s="175"/>
      <c r="B51" s="119" t="s">
        <v>51</v>
      </c>
      <c r="C51" t="s">
        <v>48</v>
      </c>
      <c r="D51" s="49" t="s">
        <v>47</v>
      </c>
      <c r="E51" s="49"/>
      <c r="H51" s="114"/>
      <c r="I51" s="67"/>
      <c r="J51" s="91" t="s">
        <v>54</v>
      </c>
      <c r="K51" t="s">
        <v>39</v>
      </c>
      <c r="L51" s="53" t="s">
        <v>36</v>
      </c>
      <c r="M51" s="6">
        <v>0</v>
      </c>
      <c r="P51" s="6">
        <v>0</v>
      </c>
      <c r="Q51" s="67"/>
      <c r="R51" s="98" t="s">
        <v>51</v>
      </c>
      <c r="S51" t="s">
        <v>50</v>
      </c>
      <c r="T51" s="53" t="s">
        <v>47</v>
      </c>
      <c r="Y51" s="67"/>
    </row>
    <row r="52" spans="1:25" ht="14.5" customHeight="1" x14ac:dyDescent="0.35">
      <c r="A52" s="175"/>
      <c r="B52" s="119" t="s">
        <v>51</v>
      </c>
      <c r="C52" t="s">
        <v>49</v>
      </c>
      <c r="D52" s="49" t="s">
        <v>47</v>
      </c>
      <c r="E52" s="49"/>
      <c r="H52" s="114"/>
      <c r="I52" s="67"/>
      <c r="J52" s="91" t="s">
        <v>54</v>
      </c>
      <c r="K52" t="s">
        <v>40</v>
      </c>
      <c r="L52" s="53" t="s">
        <v>36</v>
      </c>
      <c r="M52" s="6">
        <v>0</v>
      </c>
      <c r="P52" s="6">
        <v>0</v>
      </c>
      <c r="Q52" s="67"/>
      <c r="R52" s="98" t="s">
        <v>51</v>
      </c>
      <c r="S52" t="s">
        <v>26</v>
      </c>
      <c r="T52" s="53" t="s">
        <v>47</v>
      </c>
      <c r="Y52" s="67"/>
    </row>
    <row r="53" spans="1:25" ht="14.5" customHeight="1" x14ac:dyDescent="0.35">
      <c r="A53" s="175"/>
      <c r="B53" s="119" t="s">
        <v>51</v>
      </c>
      <c r="C53" t="s">
        <v>22</v>
      </c>
      <c r="D53" s="49" t="s">
        <v>47</v>
      </c>
      <c r="E53" s="49"/>
      <c r="H53" s="114"/>
      <c r="I53" s="67"/>
      <c r="J53" s="91" t="s">
        <v>54</v>
      </c>
      <c r="K53" t="s">
        <v>41</v>
      </c>
      <c r="L53" s="53" t="s">
        <v>36</v>
      </c>
      <c r="M53" s="6">
        <v>0</v>
      </c>
      <c r="P53" s="6">
        <v>0</v>
      </c>
      <c r="Q53" s="67"/>
      <c r="R53" s="98" t="s">
        <v>51</v>
      </c>
      <c r="S53" t="s">
        <v>4</v>
      </c>
      <c r="T53" s="53" t="s">
        <v>47</v>
      </c>
      <c r="Y53" s="67"/>
    </row>
    <row r="54" spans="1:25" ht="14.5" customHeight="1" x14ac:dyDescent="0.35">
      <c r="A54" s="175"/>
      <c r="B54" s="119" t="s">
        <v>51</v>
      </c>
      <c r="C54" t="s">
        <v>23</v>
      </c>
      <c r="D54" s="49" t="s">
        <v>47</v>
      </c>
      <c r="E54" s="49"/>
      <c r="H54" s="114"/>
      <c r="I54" s="67"/>
      <c r="J54" s="91" t="s">
        <v>54</v>
      </c>
      <c r="K54" t="s">
        <v>42</v>
      </c>
      <c r="L54" s="53" t="s">
        <v>36</v>
      </c>
      <c r="M54" s="6">
        <v>0</v>
      </c>
      <c r="P54" s="6">
        <v>0</v>
      </c>
      <c r="Q54" s="67"/>
      <c r="R54" s="98" t="s">
        <v>51</v>
      </c>
      <c r="S54" t="s">
        <v>5</v>
      </c>
      <c r="T54" s="53" t="s">
        <v>47</v>
      </c>
      <c r="Y54" s="67"/>
    </row>
    <row r="55" spans="1:25" ht="14.5" customHeight="1" x14ac:dyDescent="0.35">
      <c r="A55" s="175"/>
      <c r="B55" s="119" t="s">
        <v>51</v>
      </c>
      <c r="C55" t="s">
        <v>2</v>
      </c>
      <c r="D55" s="49" t="s">
        <v>47</v>
      </c>
      <c r="E55" s="49"/>
      <c r="H55" s="114"/>
      <c r="I55" s="67"/>
      <c r="J55" s="91" t="s">
        <v>54</v>
      </c>
      <c r="K55" t="s">
        <v>43</v>
      </c>
      <c r="L55" s="53" t="s">
        <v>36</v>
      </c>
      <c r="M55" s="6">
        <v>0</v>
      </c>
      <c r="P55" s="6">
        <v>0</v>
      </c>
      <c r="Q55" s="67"/>
      <c r="R55" s="98" t="s">
        <v>51</v>
      </c>
      <c r="S55" t="s">
        <v>6</v>
      </c>
      <c r="T55" s="53" t="s">
        <v>47</v>
      </c>
      <c r="Y55" s="67"/>
    </row>
    <row r="56" spans="1:25" ht="14.5" customHeight="1" x14ac:dyDescent="0.35">
      <c r="A56" s="175"/>
      <c r="B56" s="119" t="s">
        <v>51</v>
      </c>
      <c r="C56" t="s">
        <v>24</v>
      </c>
      <c r="D56" s="49" t="s">
        <v>47</v>
      </c>
      <c r="E56" s="49"/>
      <c r="H56" s="114"/>
      <c r="I56" s="67"/>
      <c r="J56" s="91" t="s">
        <v>54</v>
      </c>
      <c r="K56" t="s">
        <v>44</v>
      </c>
      <c r="L56" s="53" t="s">
        <v>36</v>
      </c>
      <c r="M56" s="6">
        <v>0</v>
      </c>
      <c r="P56" s="6">
        <v>0</v>
      </c>
      <c r="Q56" s="67"/>
      <c r="R56" s="98" t="s">
        <v>51</v>
      </c>
      <c r="S56" s="58" t="s">
        <v>7</v>
      </c>
      <c r="T56" s="53" t="s">
        <v>47</v>
      </c>
      <c r="Y56" s="67"/>
    </row>
    <row r="57" spans="1:25" ht="14.5" customHeight="1" x14ac:dyDescent="0.35">
      <c r="A57" s="175"/>
      <c r="B57" s="119" t="s">
        <v>51</v>
      </c>
      <c r="C57" t="s">
        <v>25</v>
      </c>
      <c r="D57" s="49" t="s">
        <v>47</v>
      </c>
      <c r="E57" s="49"/>
      <c r="H57" s="114"/>
      <c r="I57" s="67"/>
      <c r="J57" s="91" t="s">
        <v>54</v>
      </c>
      <c r="K57" t="s">
        <v>45</v>
      </c>
      <c r="L57" s="53" t="s">
        <v>36</v>
      </c>
      <c r="M57" s="6">
        <v>0</v>
      </c>
      <c r="P57" s="6">
        <v>0</v>
      </c>
      <c r="Q57" s="67"/>
      <c r="R57" s="99" t="s">
        <v>51</v>
      </c>
      <c r="S57" s="58" t="s">
        <v>8</v>
      </c>
      <c r="T57" s="49" t="s">
        <v>47</v>
      </c>
      <c r="U57" s="86"/>
      <c r="V57" s="80"/>
      <c r="W57" s="1"/>
      <c r="X57" s="80"/>
      <c r="Y57" s="68"/>
    </row>
    <row r="58" spans="1:25" ht="14.5" customHeight="1" x14ac:dyDescent="0.35">
      <c r="A58" s="175"/>
      <c r="B58" s="119" t="s">
        <v>51</v>
      </c>
      <c r="C58" t="s">
        <v>0</v>
      </c>
      <c r="D58" s="49" t="s">
        <v>36</v>
      </c>
      <c r="E58" s="49"/>
      <c r="H58" s="114"/>
      <c r="I58" s="67"/>
      <c r="J58" s="93" t="s">
        <v>54</v>
      </c>
      <c r="K58" s="1" t="s">
        <v>46</v>
      </c>
      <c r="L58" s="55" t="s">
        <v>36</v>
      </c>
      <c r="M58" s="6">
        <v>0</v>
      </c>
      <c r="P58" s="6">
        <v>0</v>
      </c>
      <c r="Q58" s="67"/>
      <c r="R58" s="100" t="s">
        <v>52</v>
      </c>
      <c r="S58" s="2" t="s">
        <v>10</v>
      </c>
      <c r="T58" s="50" t="s">
        <v>47</v>
      </c>
      <c r="U58" s="125"/>
      <c r="Y58" s="67"/>
    </row>
    <row r="59" spans="1:25" ht="14.5" customHeight="1" x14ac:dyDescent="0.35">
      <c r="A59" s="175"/>
      <c r="B59" s="119" t="s">
        <v>51</v>
      </c>
      <c r="C59" t="s">
        <v>37</v>
      </c>
      <c r="D59" s="49" t="s">
        <v>36</v>
      </c>
      <c r="E59" s="49"/>
      <c r="H59" s="114"/>
      <c r="I59" s="67"/>
      <c r="J59" s="104" t="s">
        <v>92</v>
      </c>
      <c r="K59" s="4" t="s">
        <v>90</v>
      </c>
      <c r="L59" s="62" t="s">
        <v>91</v>
      </c>
      <c r="M59" s="83">
        <v>0</v>
      </c>
      <c r="N59" s="83"/>
      <c r="O59" s="4"/>
      <c r="P59" s="83">
        <v>0</v>
      </c>
      <c r="Q59" s="70" t="s">
        <v>94</v>
      </c>
      <c r="R59" s="101" t="s">
        <v>52</v>
      </c>
      <c r="S59" s="60" t="s">
        <v>9</v>
      </c>
      <c r="T59" s="49" t="s">
        <v>47</v>
      </c>
      <c r="U59" s="86"/>
      <c r="Y59" s="67"/>
    </row>
    <row r="60" spans="1:25" ht="14.5" customHeight="1" x14ac:dyDescent="0.35">
      <c r="A60" s="175"/>
      <c r="B60" s="119" t="s">
        <v>51</v>
      </c>
      <c r="C60" t="s">
        <v>153</v>
      </c>
      <c r="D60" s="49" t="s">
        <v>36</v>
      </c>
      <c r="E60" s="49"/>
      <c r="H60" s="114"/>
      <c r="I60" s="67"/>
      <c r="J60" s="99" t="s">
        <v>93</v>
      </c>
      <c r="K60" s="1" t="s">
        <v>90</v>
      </c>
      <c r="L60" s="55" t="s">
        <v>91</v>
      </c>
      <c r="M60" s="80">
        <v>0</v>
      </c>
      <c r="N60" s="80"/>
      <c r="O60" s="1"/>
      <c r="P60" s="80">
        <v>0</v>
      </c>
      <c r="Q60" s="68" t="s">
        <v>94</v>
      </c>
      <c r="R60" s="102" t="s">
        <v>52</v>
      </c>
      <c r="S60" s="61" t="s">
        <v>27</v>
      </c>
      <c r="T60" s="51" t="s">
        <v>47</v>
      </c>
      <c r="U60" s="123"/>
      <c r="Y60" s="67"/>
    </row>
    <row r="61" spans="1:25" ht="14.5" customHeight="1" x14ac:dyDescent="0.35">
      <c r="A61" s="175"/>
      <c r="B61" s="119" t="s">
        <v>51</v>
      </c>
      <c r="C61" t="s">
        <v>154</v>
      </c>
      <c r="D61" s="49" t="s">
        <v>36</v>
      </c>
      <c r="E61" s="49"/>
      <c r="H61" s="114"/>
      <c r="I61" s="67"/>
      <c r="J61" s="104" t="s">
        <v>155</v>
      </c>
      <c r="K61" s="4" t="s">
        <v>156</v>
      </c>
      <c r="L61" s="62" t="s">
        <v>157</v>
      </c>
      <c r="M61" s="83">
        <v>0</v>
      </c>
      <c r="N61" s="4"/>
      <c r="O61" s="4"/>
      <c r="P61" s="133">
        <v>0</v>
      </c>
      <c r="Q61" s="134"/>
      <c r="R61" s="101" t="s">
        <v>53</v>
      </c>
      <c r="S61" s="57" t="s">
        <v>11</v>
      </c>
      <c r="T61" s="50" t="s">
        <v>47</v>
      </c>
      <c r="U61" s="86"/>
      <c r="V61" s="79"/>
      <c r="W61" s="3"/>
      <c r="X61" s="79"/>
      <c r="Y61" s="69"/>
    </row>
    <row r="62" spans="1:25" ht="14.5" customHeight="1" x14ac:dyDescent="0.35">
      <c r="A62" s="175"/>
      <c r="B62" s="119" t="s">
        <v>51</v>
      </c>
      <c r="C62" t="s">
        <v>158</v>
      </c>
      <c r="D62" s="49" t="s">
        <v>47</v>
      </c>
      <c r="E62" s="49"/>
      <c r="G62" s="6"/>
      <c r="H62" s="114"/>
      <c r="I62" s="67"/>
      <c r="J62" s="145"/>
      <c r="L62" s="6"/>
      <c r="N62"/>
      <c r="P62" s="6"/>
      <c r="R62" s="101" t="s">
        <v>53</v>
      </c>
      <c r="S62" s="58" t="s">
        <v>12</v>
      </c>
      <c r="T62" s="49" t="s">
        <v>47</v>
      </c>
      <c r="U62" s="86"/>
      <c r="Y62" s="67"/>
    </row>
    <row r="63" spans="1:25" ht="14.5" customHeight="1" x14ac:dyDescent="0.35">
      <c r="A63" s="175"/>
      <c r="B63" s="119" t="s">
        <v>51</v>
      </c>
      <c r="C63" t="s">
        <v>159</v>
      </c>
      <c r="D63" s="49" t="s">
        <v>47</v>
      </c>
      <c r="E63" s="49"/>
      <c r="G63" s="6"/>
      <c r="H63" s="114"/>
      <c r="I63" s="67"/>
      <c r="J63" s="145"/>
      <c r="L63" s="6"/>
      <c r="N63"/>
      <c r="P63" s="6"/>
      <c r="R63" s="101" t="s">
        <v>53</v>
      </c>
      <c r="S63" s="58" t="s">
        <v>28</v>
      </c>
      <c r="T63" s="49" t="s">
        <v>47</v>
      </c>
      <c r="U63" s="86"/>
      <c r="Y63" s="67"/>
    </row>
    <row r="64" spans="1:25" ht="14.5" customHeight="1" x14ac:dyDescent="0.35">
      <c r="A64" s="175"/>
      <c r="B64" s="120" t="s">
        <v>52</v>
      </c>
      <c r="C64" s="3" t="s">
        <v>9</v>
      </c>
      <c r="D64" s="50" t="s">
        <v>47</v>
      </c>
      <c r="E64" s="50"/>
      <c r="F64" s="79"/>
      <c r="G64" s="3"/>
      <c r="H64" s="115"/>
      <c r="I64" s="69"/>
      <c r="R64" s="101" t="s">
        <v>53</v>
      </c>
      <c r="S64" s="58" t="s">
        <v>29</v>
      </c>
      <c r="T64" s="49" t="s">
        <v>47</v>
      </c>
      <c r="U64" s="86"/>
      <c r="Y64" s="67"/>
    </row>
    <row r="65" spans="1:25" ht="14.5" customHeight="1" x14ac:dyDescent="0.35">
      <c r="A65" s="175"/>
      <c r="B65" s="120" t="s">
        <v>52</v>
      </c>
      <c r="C65" t="s">
        <v>27</v>
      </c>
      <c r="D65" s="49" t="s">
        <v>47</v>
      </c>
      <c r="E65" s="51"/>
      <c r="F65" s="80"/>
      <c r="G65" s="1"/>
      <c r="H65" s="116"/>
      <c r="I65" s="68"/>
      <c r="J65" s="18"/>
      <c r="Q65" s="13"/>
      <c r="R65" s="101" t="s">
        <v>53</v>
      </c>
      <c r="S65" s="58" t="s">
        <v>30</v>
      </c>
      <c r="T65" s="49" t="s">
        <v>47</v>
      </c>
      <c r="U65" s="86"/>
      <c r="Y65" s="67"/>
    </row>
    <row r="66" spans="1:25" ht="14.5" customHeight="1" x14ac:dyDescent="0.35">
      <c r="A66" s="175"/>
      <c r="B66" s="120" t="s">
        <v>53</v>
      </c>
      <c r="C66" s="3" t="s">
        <v>11</v>
      </c>
      <c r="D66" s="50" t="s">
        <v>47</v>
      </c>
      <c r="E66" s="49"/>
      <c r="H66" s="114"/>
      <c r="I66" s="67"/>
      <c r="J66" s="18"/>
      <c r="Q66" s="13"/>
      <c r="R66" s="101" t="s">
        <v>53</v>
      </c>
      <c r="S66" s="58" t="s">
        <v>31</v>
      </c>
      <c r="T66" s="49" t="s">
        <v>47</v>
      </c>
      <c r="U66" s="86"/>
      <c r="Y66" s="67"/>
    </row>
    <row r="67" spans="1:25" ht="14.5" customHeight="1" x14ac:dyDescent="0.35">
      <c r="A67" s="175"/>
      <c r="B67" s="120" t="s">
        <v>53</v>
      </c>
      <c r="C67" s="1" t="s">
        <v>12</v>
      </c>
      <c r="D67" s="51" t="s">
        <v>47</v>
      </c>
      <c r="E67" s="49"/>
      <c r="H67" s="114"/>
      <c r="I67" s="67"/>
      <c r="J67" s="18"/>
      <c r="Q67" s="13"/>
      <c r="R67" s="101" t="s">
        <v>53</v>
      </c>
      <c r="S67" s="58" t="s">
        <v>32</v>
      </c>
      <c r="T67" s="49" t="s">
        <v>47</v>
      </c>
      <c r="U67" s="86"/>
      <c r="Y67" s="67"/>
    </row>
    <row r="68" spans="1:25" ht="14.5" customHeight="1" x14ac:dyDescent="0.35">
      <c r="A68" s="175"/>
      <c r="B68" s="119" t="s">
        <v>13</v>
      </c>
      <c r="C68" s="2" t="s">
        <v>13</v>
      </c>
      <c r="D68" s="50" t="s">
        <v>47</v>
      </c>
      <c r="E68" s="50"/>
      <c r="F68" s="79"/>
      <c r="G68" s="3"/>
      <c r="H68" s="115"/>
      <c r="I68" s="71" t="s">
        <v>106</v>
      </c>
      <c r="J68" s="18"/>
      <c r="Q68" s="13"/>
      <c r="R68" s="102" t="s">
        <v>53</v>
      </c>
      <c r="S68" s="59" t="s">
        <v>33</v>
      </c>
      <c r="T68" s="51" t="s">
        <v>47</v>
      </c>
      <c r="U68" s="86"/>
      <c r="V68" s="80"/>
      <c r="W68" s="1"/>
      <c r="X68" s="80"/>
      <c r="Y68" s="68"/>
    </row>
    <row r="69" spans="1:25" ht="14.5" customHeight="1" x14ac:dyDescent="0.35">
      <c r="A69" s="175"/>
      <c r="B69" s="119" t="s">
        <v>13</v>
      </c>
      <c r="C69" s="8" t="s">
        <v>55</v>
      </c>
      <c r="D69" s="49" t="s">
        <v>57</v>
      </c>
      <c r="E69" s="49"/>
      <c r="H69" s="114"/>
      <c r="I69" s="67"/>
      <c r="J69" s="17"/>
      <c r="Q69" s="13"/>
      <c r="R69" s="98" t="s">
        <v>74</v>
      </c>
      <c r="S69" s="58" t="s">
        <v>74</v>
      </c>
      <c r="T69" s="49" t="s">
        <v>47</v>
      </c>
      <c r="U69" s="125"/>
      <c r="Y69" s="67" t="s">
        <v>106</v>
      </c>
    </row>
    <row r="70" spans="1:25" ht="14.5" customHeight="1" x14ac:dyDescent="0.35">
      <c r="A70" s="175"/>
      <c r="B70" s="119" t="s">
        <v>13</v>
      </c>
      <c r="C70" s="21" t="s">
        <v>56</v>
      </c>
      <c r="D70" s="51" t="s">
        <v>58</v>
      </c>
      <c r="E70" s="51"/>
      <c r="F70" s="80"/>
      <c r="G70" s="1"/>
      <c r="H70" s="116"/>
      <c r="I70" s="68"/>
      <c r="J70" s="17"/>
      <c r="Q70" s="13"/>
      <c r="R70" s="98" t="s">
        <v>74</v>
      </c>
      <c r="S70" s="63" t="s">
        <v>75</v>
      </c>
      <c r="T70" s="49" t="s">
        <v>57</v>
      </c>
      <c r="U70" s="86"/>
      <c r="Y70" s="67"/>
    </row>
    <row r="71" spans="1:25" ht="14.5" customHeight="1" x14ac:dyDescent="0.35">
      <c r="A71" s="175"/>
      <c r="B71" s="119" t="s">
        <v>59</v>
      </c>
      <c r="C71" s="2" t="s">
        <v>59</v>
      </c>
      <c r="D71" s="49" t="s">
        <v>47</v>
      </c>
      <c r="E71" s="49"/>
      <c r="F71" s="79"/>
      <c r="G71" s="3"/>
      <c r="H71" s="115"/>
      <c r="I71" s="71" t="s">
        <v>106</v>
      </c>
      <c r="J71" s="18"/>
      <c r="Q71" s="13"/>
      <c r="R71" s="98" t="s">
        <v>74</v>
      </c>
      <c r="S71" s="63" t="s">
        <v>76</v>
      </c>
      <c r="T71" s="49" t="s">
        <v>58</v>
      </c>
      <c r="U71" s="86"/>
      <c r="Y71" s="67"/>
    </row>
    <row r="72" spans="1:25" ht="14.5" customHeight="1" x14ac:dyDescent="0.35">
      <c r="A72" s="175"/>
      <c r="B72" s="119" t="s">
        <v>59</v>
      </c>
      <c r="C72" s="8" t="s">
        <v>55</v>
      </c>
      <c r="D72" s="49" t="s">
        <v>57</v>
      </c>
      <c r="E72" s="49"/>
      <c r="H72" s="114"/>
      <c r="I72" s="67"/>
      <c r="J72" s="18"/>
      <c r="Q72" s="13"/>
      <c r="R72" s="98" t="s">
        <v>74</v>
      </c>
      <c r="S72" s="64" t="s">
        <v>81</v>
      </c>
      <c r="T72" s="49" t="s">
        <v>47</v>
      </c>
      <c r="U72" s="86"/>
      <c r="Y72" s="67"/>
    </row>
    <row r="73" spans="1:25" ht="14.5" customHeight="1" x14ac:dyDescent="0.35">
      <c r="A73" s="175"/>
      <c r="B73" s="119" t="s">
        <v>59</v>
      </c>
      <c r="C73" s="8" t="s">
        <v>56</v>
      </c>
      <c r="D73" s="49" t="s">
        <v>58</v>
      </c>
      <c r="E73" s="49"/>
      <c r="H73" s="114"/>
      <c r="I73" s="67"/>
      <c r="J73" s="18"/>
      <c r="Q73" s="13"/>
      <c r="R73" s="98" t="s">
        <v>74</v>
      </c>
      <c r="S73" s="64" t="s">
        <v>64</v>
      </c>
      <c r="T73" s="49" t="s">
        <v>47</v>
      </c>
      <c r="U73" s="123"/>
      <c r="Y73" s="67"/>
    </row>
    <row r="74" spans="1:25" ht="14.5" customHeight="1" x14ac:dyDescent="0.35">
      <c r="A74" s="175"/>
      <c r="B74" s="119" t="s">
        <v>59</v>
      </c>
      <c r="C74" s="8" t="s">
        <v>60</v>
      </c>
      <c r="D74" s="49" t="s">
        <v>47</v>
      </c>
      <c r="E74" s="49"/>
      <c r="H74" s="114"/>
      <c r="I74" s="67"/>
      <c r="J74" s="17"/>
      <c r="L74" s="6"/>
      <c r="Q74" s="13"/>
      <c r="R74" s="103" t="s">
        <v>149</v>
      </c>
      <c r="S74" s="3" t="s">
        <v>151</v>
      </c>
      <c r="T74" s="50" t="s">
        <v>47</v>
      </c>
      <c r="U74" s="148"/>
      <c r="V74" s="79"/>
      <c r="W74" s="3"/>
      <c r="X74" s="79"/>
      <c r="Y74" s="69"/>
    </row>
    <row r="75" spans="1:25" ht="14.5" customHeight="1" x14ac:dyDescent="0.35">
      <c r="A75" s="175"/>
      <c r="B75" s="119" t="s">
        <v>59</v>
      </c>
      <c r="C75" s="8" t="s">
        <v>61</v>
      </c>
      <c r="D75" s="49" t="s">
        <v>47</v>
      </c>
      <c r="E75" s="49"/>
      <c r="H75" s="114"/>
      <c r="I75" s="67"/>
      <c r="J75" s="17"/>
      <c r="Q75" s="13"/>
      <c r="R75" s="98" t="s">
        <v>149</v>
      </c>
      <c r="S75" s="14" t="s">
        <v>75</v>
      </c>
      <c r="T75" s="49" t="s">
        <v>57</v>
      </c>
      <c r="U75" s="86"/>
      <c r="Y75" s="67"/>
    </row>
    <row r="76" spans="1:25" ht="14.5" customHeight="1" x14ac:dyDescent="0.35">
      <c r="A76" s="175"/>
      <c r="B76" s="119" t="s">
        <v>59</v>
      </c>
      <c r="C76" s="8" t="s">
        <v>62</v>
      </c>
      <c r="D76" s="49" t="s">
        <v>47</v>
      </c>
      <c r="E76" s="49"/>
      <c r="H76" s="114"/>
      <c r="I76" s="67"/>
      <c r="J76" s="17"/>
      <c r="L76" s="6"/>
      <c r="Q76" s="13"/>
      <c r="R76" s="99" t="s">
        <v>149</v>
      </c>
      <c r="S76" s="22" t="s">
        <v>76</v>
      </c>
      <c r="T76" s="51" t="s">
        <v>58</v>
      </c>
      <c r="U76" s="86"/>
      <c r="V76" s="80"/>
      <c r="W76" s="1"/>
      <c r="X76" s="80"/>
      <c r="Y76" s="68"/>
    </row>
    <row r="77" spans="1:25" ht="14.5" customHeight="1" x14ac:dyDescent="0.35">
      <c r="A77" s="175"/>
      <c r="B77" s="119" t="s">
        <v>59</v>
      </c>
      <c r="C77" s="8" t="s">
        <v>63</v>
      </c>
      <c r="D77" s="49" t="s">
        <v>47</v>
      </c>
      <c r="E77" s="49"/>
      <c r="H77" s="114"/>
      <c r="I77" s="67"/>
      <c r="J77" s="17"/>
      <c r="L77" s="6"/>
      <c r="Q77" s="13"/>
      <c r="R77" s="103" t="s">
        <v>150</v>
      </c>
      <c r="S77" s="3" t="s">
        <v>152</v>
      </c>
      <c r="T77" s="50" t="s">
        <v>47</v>
      </c>
      <c r="U77" s="147"/>
      <c r="V77" s="79"/>
      <c r="W77" s="3"/>
      <c r="X77" s="79"/>
      <c r="Y77" s="69"/>
    </row>
    <row r="78" spans="1:25" ht="14.5" customHeight="1" x14ac:dyDescent="0.35">
      <c r="A78" s="175"/>
      <c r="B78" s="119" t="s">
        <v>59</v>
      </c>
      <c r="C78" s="8" t="s">
        <v>64</v>
      </c>
      <c r="D78" s="49" t="s">
        <v>47</v>
      </c>
      <c r="E78" s="49"/>
      <c r="H78" s="114"/>
      <c r="I78" s="67"/>
      <c r="J78" s="17"/>
      <c r="L78" s="6"/>
      <c r="Q78" s="13"/>
      <c r="R78" s="98" t="s">
        <v>150</v>
      </c>
      <c r="S78" s="14" t="s">
        <v>75</v>
      </c>
      <c r="T78" s="49" t="s">
        <v>57</v>
      </c>
      <c r="U78" s="86"/>
      <c r="Y78" s="67"/>
    </row>
    <row r="79" spans="1:25" ht="14.5" customHeight="1" x14ac:dyDescent="0.35">
      <c r="A79" s="175"/>
      <c r="B79" s="119" t="s">
        <v>59</v>
      </c>
      <c r="C79" s="8" t="s">
        <v>65</v>
      </c>
      <c r="D79" s="49" t="s">
        <v>47</v>
      </c>
      <c r="E79" s="49"/>
      <c r="H79" s="114"/>
      <c r="I79" s="67"/>
      <c r="J79" s="17"/>
      <c r="Q79" s="13"/>
      <c r="R79" s="99" t="s">
        <v>150</v>
      </c>
      <c r="S79" s="22" t="s">
        <v>76</v>
      </c>
      <c r="T79" s="55" t="s">
        <v>58</v>
      </c>
      <c r="U79" s="123"/>
      <c r="V79" s="80"/>
      <c r="W79" s="1"/>
      <c r="X79" s="80"/>
      <c r="Y79" s="68"/>
    </row>
    <row r="80" spans="1:25" ht="14.5" customHeight="1" x14ac:dyDescent="0.35">
      <c r="A80" s="175"/>
      <c r="B80" s="119" t="s">
        <v>59</v>
      </c>
      <c r="C80" s="8" t="s">
        <v>66</v>
      </c>
      <c r="D80" s="49" t="s">
        <v>47</v>
      </c>
      <c r="E80" s="49"/>
      <c r="H80" s="114"/>
      <c r="I80" s="67"/>
      <c r="J80" s="17"/>
      <c r="Q80" s="13"/>
    </row>
    <row r="81" spans="1:25" ht="14.5" customHeight="1" x14ac:dyDescent="0.35">
      <c r="A81" s="175"/>
      <c r="B81" s="119" t="s">
        <v>59</v>
      </c>
      <c r="C81" s="21" t="s">
        <v>67</v>
      </c>
      <c r="D81" s="51" t="s">
        <v>47</v>
      </c>
      <c r="E81" s="49"/>
      <c r="F81" s="80"/>
      <c r="G81" s="1"/>
      <c r="H81" s="116"/>
      <c r="I81" s="68"/>
      <c r="J81" s="18"/>
      <c r="Q81" s="13"/>
    </row>
    <row r="82" spans="1:25" ht="14.5" customHeight="1" x14ac:dyDescent="0.35">
      <c r="A82" s="175"/>
      <c r="B82" s="119" t="s">
        <v>68</v>
      </c>
      <c r="C82" t="s">
        <v>69</v>
      </c>
      <c r="D82" s="49" t="s">
        <v>47</v>
      </c>
      <c r="E82" s="50"/>
      <c r="H82" s="114"/>
      <c r="I82" s="71" t="s">
        <v>106</v>
      </c>
      <c r="J82" s="18"/>
      <c r="Q82" s="13"/>
    </row>
    <row r="83" spans="1:25" ht="14.5" customHeight="1" x14ac:dyDescent="0.35">
      <c r="A83" s="175"/>
      <c r="B83" s="119" t="s">
        <v>68</v>
      </c>
      <c r="C83" s="14" t="s">
        <v>55</v>
      </c>
      <c r="D83" s="49" t="s">
        <v>57</v>
      </c>
      <c r="E83" s="49"/>
      <c r="H83" s="114"/>
      <c r="I83" s="67"/>
      <c r="J83" s="18"/>
      <c r="Q83" s="13"/>
    </row>
    <row r="84" spans="1:25" ht="14.5" customHeight="1" x14ac:dyDescent="0.35">
      <c r="A84" s="175"/>
      <c r="B84" s="119" t="s">
        <v>68</v>
      </c>
      <c r="C84" s="14" t="s">
        <v>56</v>
      </c>
      <c r="D84" s="49" t="s">
        <v>58</v>
      </c>
      <c r="E84" s="49"/>
      <c r="H84" s="114"/>
      <c r="I84" s="67"/>
      <c r="J84" s="18"/>
      <c r="Q84" s="13"/>
      <c r="R84" s="18"/>
      <c r="Y84" s="13"/>
    </row>
    <row r="85" spans="1:25" ht="14.5" customHeight="1" x14ac:dyDescent="0.35">
      <c r="A85" s="175"/>
      <c r="B85" s="119" t="s">
        <v>68</v>
      </c>
      <c r="C85" s="14" t="s">
        <v>60</v>
      </c>
      <c r="D85" s="49" t="s">
        <v>47</v>
      </c>
      <c r="E85" s="49"/>
      <c r="H85" s="114"/>
      <c r="I85" s="67"/>
      <c r="J85" s="18"/>
      <c r="Q85" s="13"/>
      <c r="R85" s="18"/>
      <c r="Y85" s="13"/>
    </row>
    <row r="86" spans="1:25" ht="14.5" customHeight="1" x14ac:dyDescent="0.35">
      <c r="A86" s="175"/>
      <c r="B86" s="119" t="s">
        <v>68</v>
      </c>
      <c r="C86" s="14" t="s">
        <v>77</v>
      </c>
      <c r="D86" s="49" t="s">
        <v>47</v>
      </c>
      <c r="E86" s="49"/>
      <c r="H86" s="114"/>
      <c r="I86" s="67"/>
      <c r="J86" s="18"/>
      <c r="Q86" s="13"/>
      <c r="R86" s="18"/>
      <c r="Y86" s="13"/>
    </row>
    <row r="87" spans="1:25" ht="14.5" customHeight="1" x14ac:dyDescent="0.35">
      <c r="A87" s="175"/>
      <c r="B87" s="119" t="s">
        <v>68</v>
      </c>
      <c r="C87" s="14" t="s">
        <v>62</v>
      </c>
      <c r="D87" s="49" t="s">
        <v>47</v>
      </c>
      <c r="E87" s="49"/>
      <c r="H87" s="114"/>
      <c r="I87" s="67"/>
      <c r="J87" s="18"/>
      <c r="Q87" s="13"/>
      <c r="R87" s="18"/>
      <c r="Y87" s="13"/>
    </row>
    <row r="88" spans="1:25" ht="15" customHeight="1" x14ac:dyDescent="0.35">
      <c r="A88" s="175"/>
      <c r="B88" s="119" t="s">
        <v>68</v>
      </c>
      <c r="C88" s="14" t="s">
        <v>63</v>
      </c>
      <c r="D88" s="49" t="s">
        <v>47</v>
      </c>
      <c r="E88" s="49"/>
      <c r="H88" s="114"/>
      <c r="I88" s="67"/>
      <c r="J88" s="18"/>
      <c r="Q88" s="13"/>
      <c r="R88" s="18"/>
      <c r="Y88" s="13"/>
    </row>
    <row r="89" spans="1:25" ht="17.149999999999999" customHeight="1" x14ac:dyDescent="0.35">
      <c r="A89" s="175"/>
      <c r="B89" s="104" t="s">
        <v>68</v>
      </c>
      <c r="C89" s="14" t="s">
        <v>64</v>
      </c>
      <c r="D89" s="49" t="s">
        <v>47</v>
      </c>
      <c r="E89" s="49"/>
      <c r="H89" s="114"/>
      <c r="I89" s="67"/>
      <c r="J89" s="18"/>
      <c r="Q89" s="13"/>
      <c r="R89" s="18"/>
      <c r="Y89" s="13"/>
    </row>
    <row r="90" spans="1:25" ht="14.5" customHeight="1" x14ac:dyDescent="0.35">
      <c r="A90" s="175"/>
      <c r="B90" s="119" t="s">
        <v>68</v>
      </c>
      <c r="C90" s="14" t="s">
        <v>65</v>
      </c>
      <c r="D90" s="49" t="s">
        <v>47</v>
      </c>
      <c r="E90" s="49"/>
      <c r="H90" s="114"/>
      <c r="I90" s="67"/>
      <c r="J90" s="18"/>
      <c r="Q90" s="13"/>
      <c r="R90" s="18"/>
      <c r="T90" s="6"/>
      <c r="Y90" s="13"/>
    </row>
    <row r="91" spans="1:25" ht="14.5" customHeight="1" x14ac:dyDescent="0.35">
      <c r="A91" s="175"/>
      <c r="B91" s="119" t="s">
        <v>68</v>
      </c>
      <c r="C91" s="14" t="s">
        <v>66</v>
      </c>
      <c r="D91" s="49" t="s">
        <v>47</v>
      </c>
      <c r="E91" s="49"/>
      <c r="H91" s="114"/>
      <c r="I91" s="67"/>
      <c r="J91" s="18"/>
      <c r="Q91" s="13"/>
      <c r="R91" s="18"/>
      <c r="T91" s="6"/>
      <c r="Y91" s="13"/>
    </row>
    <row r="92" spans="1:25" ht="14.5" customHeight="1" x14ac:dyDescent="0.35">
      <c r="A92" s="175"/>
      <c r="B92" s="119" t="s">
        <v>68</v>
      </c>
      <c r="C92" s="14" t="s">
        <v>67</v>
      </c>
      <c r="D92" s="49" t="s">
        <v>47</v>
      </c>
      <c r="E92" s="49"/>
      <c r="H92" s="114"/>
      <c r="I92" s="67"/>
      <c r="J92" s="18"/>
      <c r="Q92" s="13"/>
      <c r="R92" s="18"/>
      <c r="T92" s="6"/>
      <c r="Y92" s="13"/>
    </row>
    <row r="93" spans="1:25" ht="15" customHeight="1" x14ac:dyDescent="0.35">
      <c r="A93" s="175"/>
      <c r="B93" s="119" t="s">
        <v>68</v>
      </c>
      <c r="C93" s="14" t="s">
        <v>70</v>
      </c>
      <c r="D93" s="49" t="s">
        <v>47</v>
      </c>
      <c r="E93" s="49"/>
      <c r="H93" s="114"/>
      <c r="I93" s="67"/>
      <c r="J93" s="18"/>
      <c r="Q93" s="13"/>
      <c r="R93" s="18"/>
      <c r="T93" s="6"/>
      <c r="Y93" s="13"/>
    </row>
    <row r="94" spans="1:25" ht="14.5" customHeight="1" x14ac:dyDescent="0.35">
      <c r="A94" s="175"/>
      <c r="B94" s="119" t="s">
        <v>68</v>
      </c>
      <c r="C94" s="14" t="s">
        <v>71</v>
      </c>
      <c r="D94" s="49" t="s">
        <v>47</v>
      </c>
      <c r="E94" s="49"/>
      <c r="H94" s="114"/>
      <c r="I94" s="67"/>
      <c r="J94" s="18"/>
      <c r="Q94" s="13"/>
      <c r="R94" s="18"/>
      <c r="T94" s="6"/>
      <c r="Y94" s="13"/>
    </row>
    <row r="95" spans="1:25" ht="14.5" customHeight="1" x14ac:dyDescent="0.35">
      <c r="A95" s="175"/>
      <c r="B95" s="119" t="s">
        <v>68</v>
      </c>
      <c r="C95" s="14" t="s">
        <v>72</v>
      </c>
      <c r="D95" s="49" t="s">
        <v>36</v>
      </c>
      <c r="E95" s="49"/>
      <c r="H95" s="114"/>
      <c r="I95" s="67"/>
      <c r="J95" s="18"/>
      <c r="Q95" s="13"/>
      <c r="R95" s="18"/>
      <c r="Y95" s="13"/>
    </row>
    <row r="96" spans="1:25" ht="14.5" customHeight="1" thickBot="1" x14ac:dyDescent="0.4">
      <c r="A96" s="176"/>
      <c r="B96" s="121" t="s">
        <v>68</v>
      </c>
      <c r="C96" s="20" t="s">
        <v>73</v>
      </c>
      <c r="D96" s="105" t="s">
        <v>36</v>
      </c>
      <c r="E96" s="105"/>
      <c r="F96" s="81"/>
      <c r="G96" s="15"/>
      <c r="H96" s="117"/>
      <c r="I96" s="72"/>
      <c r="J96" s="19"/>
      <c r="K96" s="15"/>
      <c r="L96" s="15"/>
      <c r="M96" s="81"/>
      <c r="N96" s="81"/>
      <c r="O96" s="15"/>
      <c r="P96" s="15"/>
      <c r="Q96" s="16"/>
      <c r="R96" s="19"/>
      <c r="S96" s="15"/>
      <c r="T96" s="15"/>
      <c r="U96" s="90"/>
      <c r="V96" s="81"/>
      <c r="W96" s="15"/>
      <c r="X96" s="81"/>
      <c r="Y96" s="16"/>
    </row>
    <row r="97" spans="1:20" ht="14.5" customHeight="1" x14ac:dyDescent="0.35">
      <c r="A97" s="46"/>
      <c r="B97" s="45"/>
      <c r="C97" s="14"/>
      <c r="D97" s="6"/>
    </row>
    <row r="98" spans="1:20" ht="14.5" customHeight="1" x14ac:dyDescent="0.35">
      <c r="A98" s="46"/>
      <c r="B98" s="45"/>
      <c r="C98" s="14"/>
      <c r="D98" s="6"/>
    </row>
    <row r="99" spans="1:20" ht="14.5" customHeight="1" x14ac:dyDescent="0.35">
      <c r="A99" s="46"/>
      <c r="B99" s="45"/>
      <c r="C99" s="14"/>
      <c r="D99" s="6"/>
    </row>
    <row r="100" spans="1:20" ht="14.5" customHeight="1" x14ac:dyDescent="0.35">
      <c r="A100" s="46"/>
      <c r="B100" s="45"/>
      <c r="C100" s="14"/>
      <c r="D100" s="6"/>
    </row>
    <row r="101" spans="1:20" ht="14.5" customHeight="1" x14ac:dyDescent="0.35">
      <c r="A101" s="46"/>
      <c r="B101" s="45"/>
      <c r="C101" s="14"/>
      <c r="D101" s="6"/>
    </row>
    <row r="102" spans="1:20" ht="14.5" customHeight="1" x14ac:dyDescent="0.35">
      <c r="A102" s="46"/>
      <c r="B102" s="45"/>
      <c r="C102" s="14"/>
      <c r="D102" s="6"/>
      <c r="F102" s="143"/>
      <c r="G102" s="137"/>
      <c r="H102" s="138"/>
      <c r="T102" s="6"/>
    </row>
    <row r="103" spans="1:20" ht="14.5" customHeight="1" x14ac:dyDescent="0.35">
      <c r="A103" s="46"/>
      <c r="B103" s="45"/>
      <c r="C103" s="14"/>
      <c r="D103" s="6"/>
      <c r="F103" s="169"/>
      <c r="T103" s="6"/>
    </row>
    <row r="104" spans="1:20" ht="14.5" customHeight="1" x14ac:dyDescent="0.35">
      <c r="A104" s="46"/>
      <c r="B104" s="45"/>
      <c r="C104" s="14"/>
      <c r="D104" s="6"/>
      <c r="F104" s="169"/>
      <c r="T104" s="6"/>
    </row>
    <row r="105" spans="1:20" ht="14.5" customHeight="1" x14ac:dyDescent="0.35">
      <c r="A105" s="46"/>
      <c r="B105" s="45"/>
      <c r="C105" s="14"/>
      <c r="D105" s="6"/>
      <c r="F105" s="169"/>
    </row>
    <row r="106" spans="1:20" ht="14.5" customHeight="1" x14ac:dyDescent="0.35">
      <c r="A106" s="46"/>
      <c r="B106" s="45"/>
      <c r="C106" s="14"/>
      <c r="D106" s="6"/>
      <c r="F106" s="169"/>
      <c r="T106" s="6"/>
    </row>
    <row r="107" spans="1:20" ht="15" customHeight="1" x14ac:dyDescent="0.35">
      <c r="A107" s="46"/>
      <c r="B107" s="45"/>
      <c r="C107" s="14"/>
      <c r="D107" s="6"/>
      <c r="T107" s="6"/>
    </row>
    <row r="108" spans="1:20" x14ac:dyDescent="0.35">
      <c r="A108" s="9"/>
      <c r="B108" s="7"/>
      <c r="D108" s="6"/>
      <c r="F108" s="170"/>
      <c r="T108" s="6"/>
    </row>
    <row r="109" spans="1:20" x14ac:dyDescent="0.35">
      <c r="A109" s="9"/>
      <c r="B109" s="7"/>
      <c r="D109" s="6"/>
      <c r="F109" s="170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F111" s="170"/>
      <c r="T111" s="6"/>
    </row>
    <row r="112" spans="1:20" x14ac:dyDescent="0.35">
      <c r="A112" s="9"/>
      <c r="B112" s="7"/>
      <c r="D112" s="6"/>
      <c r="F112" s="170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F114" s="170"/>
      <c r="T114" s="6"/>
    </row>
    <row r="115" spans="1:20" x14ac:dyDescent="0.35">
      <c r="A115" s="9"/>
      <c r="B115" s="7"/>
      <c r="D115" s="6"/>
      <c r="F115" s="170"/>
      <c r="T115" s="6"/>
    </row>
    <row r="116" spans="1:20" x14ac:dyDescent="0.35">
      <c r="A116" s="9"/>
      <c r="B116" s="7"/>
      <c r="D116" s="6"/>
      <c r="F116" s="170"/>
      <c r="T116" s="6"/>
    </row>
    <row r="117" spans="1:20" x14ac:dyDescent="0.35">
      <c r="A117" s="9"/>
      <c r="B117" s="7"/>
      <c r="D117" s="6"/>
      <c r="T117" s="6"/>
    </row>
    <row r="118" spans="1:20" x14ac:dyDescent="0.35">
      <c r="A118" s="9"/>
      <c r="B118" s="7"/>
      <c r="D118" s="6"/>
      <c r="F118" s="170"/>
      <c r="T118" s="6"/>
    </row>
    <row r="119" spans="1:20" x14ac:dyDescent="0.35">
      <c r="A119" s="9"/>
      <c r="B119" s="7"/>
      <c r="C119" s="10"/>
      <c r="D119" s="6"/>
      <c r="F119" s="170"/>
      <c r="T119" s="6"/>
    </row>
    <row r="120" spans="1:20" x14ac:dyDescent="0.4">
      <c r="F120" s="170"/>
    </row>
    <row r="121" spans="1:20" x14ac:dyDescent="0.4">
      <c r="F121" s="170"/>
    </row>
    <row r="122" spans="1:20" x14ac:dyDescent="0.4">
      <c r="F122" s="170"/>
    </row>
    <row r="123" spans="1:20" x14ac:dyDescent="0.4">
      <c r="F123" s="170"/>
    </row>
    <row r="124" spans="1:20" x14ac:dyDescent="0.4">
      <c r="F124" s="170"/>
    </row>
    <row r="125" spans="1:20" x14ac:dyDescent="0.4">
      <c r="F125" s="170"/>
    </row>
    <row r="126" spans="1:20" x14ac:dyDescent="0.4">
      <c r="F126" s="170"/>
    </row>
  </sheetData>
  <mergeCells count="11">
    <mergeCell ref="R1:Y1"/>
    <mergeCell ref="A50:A96"/>
    <mergeCell ref="B1:I1"/>
    <mergeCell ref="J1:Q1"/>
    <mergeCell ref="A3:A49"/>
    <mergeCell ref="A1:A2"/>
    <mergeCell ref="F103:F106"/>
    <mergeCell ref="F108:F109"/>
    <mergeCell ref="F111:F112"/>
    <mergeCell ref="F114:F116"/>
    <mergeCell ref="F118:F126"/>
  </mergeCells>
  <phoneticPr fontId="1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8C0CBE-4817-4041-B0FB-64FBD54208AB}">
          <x14:formula1>
            <xm:f>aide!$C$54:$C$56</xm:f>
          </x14:formula1>
          <xm:sqref>V75:V76 N73:N96 N69:N70 V37:V49 V3:V10 F51:F96 V84:V96 N18:N19 V22:V32 N5:N13 V78:V79 F17:F19 V57:V73 F21:F49 N26:N49 N51:N60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9"/>
  <sheetViews>
    <sheetView zoomScale="40" zoomScaleNormal="40" workbookViewId="0">
      <pane xSplit="1" ySplit="2" topLeftCell="I51" activePane="bottomRight" state="frozen"/>
      <selection pane="topRight" activeCell="B1" sqref="B1"/>
      <selection pane="bottomLeft" activeCell="A3" sqref="A3"/>
      <selection pane="bottomRight" activeCell="X85" sqref="X85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13.81640625" style="6" customWidth="1"/>
    <col min="6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style="6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style="6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7"/>
      <c r="B1" s="171" t="s">
        <v>18</v>
      </c>
      <c r="C1" s="172"/>
      <c r="D1" s="172"/>
      <c r="E1" s="172"/>
      <c r="F1" s="172"/>
      <c r="G1" s="172"/>
      <c r="H1" s="172"/>
      <c r="I1" s="173"/>
      <c r="J1" s="171" t="s">
        <v>19</v>
      </c>
      <c r="K1" s="172"/>
      <c r="L1" s="172"/>
      <c r="M1" s="172"/>
      <c r="N1" s="172"/>
      <c r="O1" s="172"/>
      <c r="P1" s="172"/>
      <c r="Q1" s="173"/>
      <c r="R1" s="171" t="s">
        <v>20</v>
      </c>
      <c r="S1" s="172"/>
      <c r="T1" s="172"/>
      <c r="U1" s="172"/>
      <c r="V1" s="172"/>
      <c r="W1" s="172"/>
      <c r="X1" s="172"/>
      <c r="Y1" s="173"/>
    </row>
    <row r="2" spans="1:25" s="5" customFormat="1" ht="56.15" customHeight="1" thickBot="1" x14ac:dyDescent="0.45">
      <c r="A2" s="178"/>
      <c r="B2" s="24" t="s">
        <v>15</v>
      </c>
      <c r="C2" s="25" t="s">
        <v>14</v>
      </c>
      <c r="D2" s="25" t="s">
        <v>35</v>
      </c>
      <c r="E2" s="25" t="s">
        <v>34</v>
      </c>
      <c r="F2" s="25" t="s">
        <v>16</v>
      </c>
      <c r="G2" s="25" t="s">
        <v>110</v>
      </c>
      <c r="H2" s="26" t="s">
        <v>125</v>
      </c>
      <c r="I2" s="27" t="s">
        <v>17</v>
      </c>
      <c r="J2" s="28" t="str">
        <f t="shared" ref="J2:Q2" si="0">B2</f>
        <v>Catégorie</v>
      </c>
      <c r="K2" s="29" t="str">
        <f t="shared" si="0"/>
        <v>Equipement</v>
      </c>
      <c r="L2" s="29" t="str">
        <f t="shared" si="0"/>
        <v>Unité</v>
      </c>
      <c r="M2" s="29" t="str">
        <f t="shared" si="0"/>
        <v>Quantité</v>
      </c>
      <c r="N2" s="29" t="str">
        <f t="shared" si="0"/>
        <v>Qualité de la donnée</v>
      </c>
      <c r="O2" s="29" t="str">
        <f t="shared" si="0"/>
        <v>Autres opérateurs utilisant les équipements et quelle quantité</v>
      </c>
      <c r="P2" s="29" t="str">
        <f t="shared" si="0"/>
        <v>Pourcentage de reconditionnement (%)</v>
      </c>
      <c r="Q2" s="29" t="str">
        <f t="shared" si="0"/>
        <v>Commentaire</v>
      </c>
      <c r="R2" s="124" t="str">
        <f t="shared" ref="R2:Y2" si="1">B2</f>
        <v>Catégorie</v>
      </c>
      <c r="S2" s="25" t="str">
        <f t="shared" si="1"/>
        <v>Equipement</v>
      </c>
      <c r="T2" s="25" t="str">
        <f t="shared" si="1"/>
        <v>Unité</v>
      </c>
      <c r="U2" s="25" t="str">
        <f t="shared" si="1"/>
        <v>Quantité</v>
      </c>
      <c r="V2" s="25" t="str">
        <f t="shared" si="1"/>
        <v>Qualité de la donnée</v>
      </c>
      <c r="W2" s="25" t="str">
        <f t="shared" si="1"/>
        <v>Autres opérateurs utilisant les équipements et quelle quantité</v>
      </c>
      <c r="X2" s="25" t="str">
        <f t="shared" si="1"/>
        <v>Pourcentage de reconditionnement (%)</v>
      </c>
      <c r="Y2" s="25" t="str">
        <f t="shared" si="1"/>
        <v>Commentaire</v>
      </c>
    </row>
    <row r="3" spans="1:25" ht="17.149999999999999" customHeight="1" x14ac:dyDescent="0.35">
      <c r="A3" s="174" t="s">
        <v>79</v>
      </c>
      <c r="B3" s="107" t="s">
        <v>51</v>
      </c>
      <c r="C3" s="12" t="s">
        <v>115</v>
      </c>
      <c r="D3" s="52" t="s">
        <v>47</v>
      </c>
      <c r="E3" s="78">
        <v>10</v>
      </c>
      <c r="F3" s="12" t="s">
        <v>84</v>
      </c>
      <c r="G3" s="32"/>
      <c r="H3" s="32">
        <v>0</v>
      </c>
      <c r="I3" s="66"/>
      <c r="J3" s="97" t="s">
        <v>54</v>
      </c>
      <c r="K3" t="s">
        <v>38</v>
      </c>
      <c r="L3" s="52" t="s">
        <v>36</v>
      </c>
      <c r="M3" s="189">
        <v>10</v>
      </c>
      <c r="N3" s="3" t="s">
        <v>84</v>
      </c>
      <c r="O3" s="34"/>
      <c r="P3" s="34">
        <v>0</v>
      </c>
      <c r="Q3" s="66"/>
      <c r="R3" s="97" t="s">
        <v>51</v>
      </c>
      <c r="S3" s="12" t="s">
        <v>3</v>
      </c>
      <c r="T3" s="76" t="s">
        <v>47</v>
      </c>
      <c r="U3" s="76">
        <v>10</v>
      </c>
      <c r="V3" s="78" t="s">
        <v>84</v>
      </c>
      <c r="W3" s="32"/>
      <c r="X3" s="126">
        <v>0</v>
      </c>
      <c r="Y3" s="66"/>
    </row>
    <row r="4" spans="1:25" ht="17.149999999999999" customHeight="1" x14ac:dyDescent="0.35">
      <c r="A4" s="175"/>
      <c r="B4" s="104" t="s">
        <v>51</v>
      </c>
      <c r="C4" t="s">
        <v>48</v>
      </c>
      <c r="D4" s="53" t="s">
        <v>47</v>
      </c>
      <c r="G4" s="33"/>
      <c r="H4" s="33"/>
      <c r="I4" s="67"/>
      <c r="J4" s="98" t="s">
        <v>54</v>
      </c>
      <c r="K4" t="s">
        <v>39</v>
      </c>
      <c r="L4" s="53" t="s">
        <v>36</v>
      </c>
      <c r="M4" s="162"/>
      <c r="O4" s="33"/>
      <c r="P4" s="33"/>
      <c r="Q4" s="67"/>
      <c r="R4" s="98" t="s">
        <v>51</v>
      </c>
      <c r="S4" t="s">
        <v>50</v>
      </c>
      <c r="T4" s="49" t="s">
        <v>47</v>
      </c>
      <c r="U4" s="49"/>
      <c r="W4" s="33"/>
      <c r="X4" s="129"/>
      <c r="Y4" s="67"/>
    </row>
    <row r="5" spans="1:25" ht="17.149999999999999" customHeight="1" x14ac:dyDescent="0.35">
      <c r="A5" s="175"/>
      <c r="B5" s="104" t="s">
        <v>51</v>
      </c>
      <c r="C5" t="s">
        <v>49</v>
      </c>
      <c r="D5" s="53" t="s">
        <v>47</v>
      </c>
      <c r="G5" s="33"/>
      <c r="H5" s="33"/>
      <c r="I5" s="67"/>
      <c r="J5" s="98" t="s">
        <v>54</v>
      </c>
      <c r="K5" t="s">
        <v>40</v>
      </c>
      <c r="L5" s="53" t="s">
        <v>36</v>
      </c>
      <c r="M5" s="162"/>
      <c r="O5" s="33"/>
      <c r="P5" s="33"/>
      <c r="Q5" s="67"/>
      <c r="R5" s="98" t="s">
        <v>51</v>
      </c>
      <c r="S5" t="s">
        <v>26</v>
      </c>
      <c r="T5" s="49" t="s">
        <v>47</v>
      </c>
      <c r="U5" s="49"/>
      <c r="W5" s="33"/>
      <c r="X5" s="129"/>
      <c r="Y5" s="67"/>
    </row>
    <row r="6" spans="1:25" ht="17.149999999999999" customHeight="1" x14ac:dyDescent="0.35">
      <c r="A6" s="175"/>
      <c r="B6" s="104" t="s">
        <v>51</v>
      </c>
      <c r="C6" t="s">
        <v>22</v>
      </c>
      <c r="D6" s="53" t="s">
        <v>47</v>
      </c>
      <c r="G6" s="33"/>
      <c r="H6" s="33"/>
      <c r="I6" s="67"/>
      <c r="J6" s="98" t="s">
        <v>54</v>
      </c>
      <c r="K6" t="s">
        <v>41</v>
      </c>
      <c r="L6" s="53" t="s">
        <v>36</v>
      </c>
      <c r="M6" s="162"/>
      <c r="O6" s="33"/>
      <c r="P6" s="33"/>
      <c r="Q6" s="67"/>
      <c r="R6" s="98" t="s">
        <v>51</v>
      </c>
      <c r="S6" t="s">
        <v>4</v>
      </c>
      <c r="T6" s="49" t="s">
        <v>47</v>
      </c>
      <c r="U6" s="49"/>
      <c r="W6" s="33"/>
      <c r="X6" s="129"/>
      <c r="Y6" s="67"/>
    </row>
    <row r="7" spans="1:25" ht="17.149999999999999" customHeight="1" x14ac:dyDescent="0.35">
      <c r="A7" s="175"/>
      <c r="B7" s="104" t="s">
        <v>51</v>
      </c>
      <c r="C7" t="s">
        <v>23</v>
      </c>
      <c r="D7" s="53" t="s">
        <v>47</v>
      </c>
      <c r="G7" s="33"/>
      <c r="H7" s="33"/>
      <c r="I7" s="67"/>
      <c r="J7" s="98" t="s">
        <v>54</v>
      </c>
      <c r="K7" t="s">
        <v>42</v>
      </c>
      <c r="L7" s="53" t="s">
        <v>36</v>
      </c>
      <c r="M7" s="162"/>
      <c r="O7" s="33"/>
      <c r="P7" s="33"/>
      <c r="Q7" s="67"/>
      <c r="R7" s="98" t="s">
        <v>51</v>
      </c>
      <c r="S7" t="s">
        <v>5</v>
      </c>
      <c r="T7" s="49" t="s">
        <v>47</v>
      </c>
      <c r="U7" s="49"/>
      <c r="W7" s="33"/>
      <c r="X7" s="129"/>
      <c r="Y7" s="67"/>
    </row>
    <row r="8" spans="1:25" ht="17.149999999999999" customHeight="1" x14ac:dyDescent="0.35">
      <c r="A8" s="175"/>
      <c r="B8" s="104" t="s">
        <v>51</v>
      </c>
      <c r="C8" t="s">
        <v>2</v>
      </c>
      <c r="D8" s="53" t="s">
        <v>47</v>
      </c>
      <c r="G8" s="33"/>
      <c r="H8" s="33"/>
      <c r="I8" s="67"/>
      <c r="J8" s="98" t="s">
        <v>54</v>
      </c>
      <c r="K8" t="s">
        <v>43</v>
      </c>
      <c r="L8" s="53" t="s">
        <v>36</v>
      </c>
      <c r="M8" s="162"/>
      <c r="O8" s="33"/>
      <c r="P8" s="33"/>
      <c r="Q8" s="67"/>
      <c r="R8" s="98" t="s">
        <v>51</v>
      </c>
      <c r="S8" t="s">
        <v>6</v>
      </c>
      <c r="T8" s="49" t="s">
        <v>47</v>
      </c>
      <c r="U8" s="49"/>
      <c r="W8" s="33"/>
      <c r="X8" s="129"/>
      <c r="Y8" s="67"/>
    </row>
    <row r="9" spans="1:25" ht="17.149999999999999" customHeight="1" x14ac:dyDescent="0.35">
      <c r="A9" s="175"/>
      <c r="B9" s="104" t="s">
        <v>51</v>
      </c>
      <c r="C9" t="s">
        <v>24</v>
      </c>
      <c r="D9" s="53" t="s">
        <v>47</v>
      </c>
      <c r="G9" s="33"/>
      <c r="H9" s="33"/>
      <c r="I9" s="67"/>
      <c r="J9" s="98" t="s">
        <v>54</v>
      </c>
      <c r="K9" t="s">
        <v>44</v>
      </c>
      <c r="L9" s="53" t="s">
        <v>36</v>
      </c>
      <c r="M9" s="162"/>
      <c r="O9" s="33"/>
      <c r="P9" s="33"/>
      <c r="Q9" s="67"/>
      <c r="R9" s="98" t="s">
        <v>51</v>
      </c>
      <c r="S9" t="s">
        <v>7</v>
      </c>
      <c r="T9" s="49" t="s">
        <v>47</v>
      </c>
      <c r="U9" s="49"/>
      <c r="W9" s="33"/>
      <c r="X9" s="129"/>
      <c r="Y9" s="67"/>
    </row>
    <row r="10" spans="1:25" ht="17.149999999999999" customHeight="1" x14ac:dyDescent="0.35">
      <c r="A10" s="175"/>
      <c r="B10" s="104" t="s">
        <v>51</v>
      </c>
      <c r="C10" t="s">
        <v>25</v>
      </c>
      <c r="D10" s="53" t="s">
        <v>47</v>
      </c>
      <c r="G10" s="33"/>
      <c r="H10" s="33"/>
      <c r="I10" s="67"/>
      <c r="J10" s="98" t="s">
        <v>54</v>
      </c>
      <c r="K10" t="s">
        <v>45</v>
      </c>
      <c r="L10" s="53" t="s">
        <v>36</v>
      </c>
      <c r="M10" s="162"/>
      <c r="O10" s="33"/>
      <c r="P10" s="33"/>
      <c r="Q10" s="67"/>
      <c r="R10" s="99" t="s">
        <v>51</v>
      </c>
      <c r="S10" s="1" t="s">
        <v>8</v>
      </c>
      <c r="T10" s="51" t="s">
        <v>47</v>
      </c>
      <c r="U10" s="51"/>
      <c r="V10" s="80"/>
      <c r="W10" s="35"/>
      <c r="X10" s="127"/>
      <c r="Y10" s="68"/>
    </row>
    <row r="11" spans="1:25" ht="17.149999999999999" customHeight="1" x14ac:dyDescent="0.35">
      <c r="A11" s="175"/>
      <c r="B11" s="104" t="s">
        <v>51</v>
      </c>
      <c r="C11" t="s">
        <v>0</v>
      </c>
      <c r="D11" s="53" t="s">
        <v>36</v>
      </c>
      <c r="G11" s="33"/>
      <c r="H11" s="33"/>
      <c r="I11" s="67"/>
      <c r="J11" s="98" t="s">
        <v>54</v>
      </c>
      <c r="K11" t="s">
        <v>46</v>
      </c>
      <c r="L11" s="55" t="s">
        <v>36</v>
      </c>
      <c r="M11" s="162"/>
      <c r="O11" s="33"/>
      <c r="P11" s="33"/>
      <c r="Q11" s="67"/>
      <c r="R11" s="100" t="s">
        <v>52</v>
      </c>
      <c r="S11" s="2" t="s">
        <v>10</v>
      </c>
      <c r="T11" s="54" t="s">
        <v>47</v>
      </c>
      <c r="V11" s="79"/>
      <c r="W11" s="34"/>
      <c r="X11" s="128"/>
      <c r="Y11" s="131"/>
    </row>
    <row r="12" spans="1:25" ht="17.149999999999999" customHeight="1" x14ac:dyDescent="0.35">
      <c r="A12" s="175"/>
      <c r="B12" s="104" t="s">
        <v>51</v>
      </c>
      <c r="C12" t="s">
        <v>37</v>
      </c>
      <c r="D12" s="53" t="s">
        <v>36</v>
      </c>
      <c r="G12" s="33"/>
      <c r="H12" s="33"/>
      <c r="I12" s="67"/>
      <c r="J12" s="104" t="s">
        <v>92</v>
      </c>
      <c r="K12" s="48" t="s">
        <v>90</v>
      </c>
      <c r="L12" s="62" t="s">
        <v>91</v>
      </c>
      <c r="M12" s="190"/>
      <c r="N12" s="4"/>
      <c r="O12" s="36"/>
      <c r="P12" s="36"/>
      <c r="Q12" s="70" t="s">
        <v>94</v>
      </c>
      <c r="R12" s="101" t="s">
        <v>52</v>
      </c>
      <c r="S12" s="60" t="s">
        <v>9</v>
      </c>
      <c r="T12" s="49" t="s">
        <v>47</v>
      </c>
      <c r="U12" s="49"/>
      <c r="W12" s="33"/>
      <c r="X12" s="129"/>
      <c r="Y12" s="130"/>
    </row>
    <row r="13" spans="1:25" ht="17.149999999999999" customHeight="1" x14ac:dyDescent="0.35">
      <c r="A13" s="175"/>
      <c r="B13" s="104" t="s">
        <v>51</v>
      </c>
      <c r="C13" t="s">
        <v>153</v>
      </c>
      <c r="D13" s="53" t="s">
        <v>36</v>
      </c>
      <c r="G13" s="33"/>
      <c r="H13" s="33"/>
      <c r="I13" s="67"/>
      <c r="J13" s="99" t="s">
        <v>93</v>
      </c>
      <c r="K13" s="1" t="s">
        <v>90</v>
      </c>
      <c r="L13" s="55" t="s">
        <v>91</v>
      </c>
      <c r="M13" s="190"/>
      <c r="N13" s="1"/>
      <c r="O13" s="35"/>
      <c r="P13" s="35"/>
      <c r="Q13" s="68" t="s">
        <v>94</v>
      </c>
      <c r="R13" s="102" t="s">
        <v>52</v>
      </c>
      <c r="S13" s="61" t="s">
        <v>27</v>
      </c>
      <c r="T13" s="55" t="s">
        <v>47</v>
      </c>
      <c r="U13" s="80"/>
      <c r="V13" s="80"/>
      <c r="W13" s="35"/>
      <c r="X13" s="127"/>
      <c r="Y13" s="68"/>
    </row>
    <row r="14" spans="1:25" ht="17.149999999999999" customHeight="1" x14ac:dyDescent="0.35">
      <c r="A14" s="175"/>
      <c r="B14" s="104" t="s">
        <v>51</v>
      </c>
      <c r="C14" t="s">
        <v>154</v>
      </c>
      <c r="D14" s="53" t="s">
        <v>36</v>
      </c>
      <c r="G14" s="33"/>
      <c r="H14" s="33"/>
      <c r="I14" s="67"/>
      <c r="J14" s="104" t="s">
        <v>155</v>
      </c>
      <c r="K14" s="4" t="s">
        <v>156</v>
      </c>
      <c r="L14" s="62" t="s">
        <v>157</v>
      </c>
      <c r="M14" s="191"/>
      <c r="N14" s="4"/>
      <c r="O14" s="36"/>
      <c r="P14" s="135"/>
      <c r="Q14" s="134"/>
      <c r="R14" s="101" t="s">
        <v>53</v>
      </c>
      <c r="S14" s="60" t="s">
        <v>11</v>
      </c>
      <c r="T14" s="53" t="s">
        <v>47</v>
      </c>
      <c r="U14" s="50"/>
      <c r="W14" s="33"/>
      <c r="X14" s="129"/>
      <c r="Y14" s="67"/>
    </row>
    <row r="15" spans="1:25" ht="17.149999999999999" customHeight="1" x14ac:dyDescent="0.35">
      <c r="A15" s="175"/>
      <c r="B15" s="104" t="s">
        <v>51</v>
      </c>
      <c r="C15" t="s">
        <v>158</v>
      </c>
      <c r="D15" s="53" t="s">
        <v>47</v>
      </c>
      <c r="G15" s="33"/>
      <c r="H15" s="33"/>
      <c r="I15" s="67"/>
      <c r="J15" s="145"/>
      <c r="L15" s="6"/>
      <c r="M15" s="192"/>
      <c r="O15" s="33"/>
      <c r="P15" s="146"/>
      <c r="R15" s="101" t="s">
        <v>53</v>
      </c>
      <c r="S15" s="60" t="s">
        <v>12</v>
      </c>
      <c r="T15" s="53" t="s">
        <v>47</v>
      </c>
      <c r="U15" s="49"/>
      <c r="W15" s="33"/>
      <c r="X15" s="129"/>
      <c r="Y15" s="67"/>
    </row>
    <row r="16" spans="1:25" ht="17.149999999999999" customHeight="1" x14ac:dyDescent="0.35">
      <c r="A16" s="175"/>
      <c r="B16" s="104" t="s">
        <v>51</v>
      </c>
      <c r="C16" t="s">
        <v>159</v>
      </c>
      <c r="D16" s="53" t="s">
        <v>47</v>
      </c>
      <c r="G16" s="33"/>
      <c r="H16" s="33"/>
      <c r="I16" s="67"/>
      <c r="J16" s="145"/>
      <c r="L16" s="6"/>
      <c r="O16" s="33"/>
      <c r="P16" s="146"/>
      <c r="R16" s="101" t="s">
        <v>53</v>
      </c>
      <c r="S16" s="60" t="s">
        <v>28</v>
      </c>
      <c r="T16" s="53" t="s">
        <v>47</v>
      </c>
      <c r="U16" s="49"/>
      <c r="W16" s="33"/>
      <c r="X16" s="129"/>
      <c r="Y16" s="67"/>
    </row>
    <row r="17" spans="1:25" ht="17.149999999999999" customHeight="1" x14ac:dyDescent="0.35">
      <c r="A17" s="175"/>
      <c r="B17" s="110" t="s">
        <v>52</v>
      </c>
      <c r="C17" s="3" t="s">
        <v>9</v>
      </c>
      <c r="D17" s="54" t="s">
        <v>47</v>
      </c>
      <c r="E17" s="79"/>
      <c r="F17" s="3"/>
      <c r="G17" s="34"/>
      <c r="H17" s="34"/>
      <c r="I17" s="69"/>
      <c r="O17" s="33"/>
      <c r="P17" s="33"/>
      <c r="R17" s="101" t="s">
        <v>53</v>
      </c>
      <c r="S17" s="60" t="s">
        <v>29</v>
      </c>
      <c r="T17" s="53" t="s">
        <v>47</v>
      </c>
      <c r="U17" s="49"/>
      <c r="W17" s="33"/>
      <c r="X17" s="129"/>
      <c r="Y17" s="67"/>
    </row>
    <row r="18" spans="1:25" ht="17.149999999999999" customHeight="1" x14ac:dyDescent="0.35">
      <c r="A18" s="175"/>
      <c r="B18" s="110" t="s">
        <v>52</v>
      </c>
      <c r="C18" t="s">
        <v>27</v>
      </c>
      <c r="D18" s="53" t="s">
        <v>47</v>
      </c>
      <c r="G18" s="33"/>
      <c r="H18" s="33"/>
      <c r="I18" s="67"/>
      <c r="J18" s="17"/>
      <c r="O18" s="33"/>
      <c r="P18" s="33"/>
      <c r="Q18" s="13"/>
      <c r="R18" s="101" t="s">
        <v>53</v>
      </c>
      <c r="S18" s="60" t="s">
        <v>30</v>
      </c>
      <c r="T18" s="53" t="s">
        <v>47</v>
      </c>
      <c r="U18" s="49"/>
      <c r="W18" s="33"/>
      <c r="X18" s="129"/>
      <c r="Y18" s="67"/>
    </row>
    <row r="19" spans="1:25" ht="17.149999999999999" customHeight="1" x14ac:dyDescent="0.35">
      <c r="A19" s="175"/>
      <c r="B19" s="110" t="s">
        <v>53</v>
      </c>
      <c r="C19" s="3" t="s">
        <v>11</v>
      </c>
      <c r="D19" s="54" t="s">
        <v>47</v>
      </c>
      <c r="E19" s="79"/>
      <c r="F19" s="3"/>
      <c r="G19" s="34"/>
      <c r="H19" s="34"/>
      <c r="I19" s="69"/>
      <c r="J19" s="17"/>
      <c r="O19" s="33"/>
      <c r="P19" s="33"/>
      <c r="Q19" s="13"/>
      <c r="R19" s="101" t="s">
        <v>53</v>
      </c>
      <c r="S19" s="60" t="s">
        <v>31</v>
      </c>
      <c r="T19" s="53" t="s">
        <v>47</v>
      </c>
      <c r="U19" s="49"/>
      <c r="W19" s="33"/>
      <c r="X19" s="129"/>
      <c r="Y19" s="67"/>
    </row>
    <row r="20" spans="1:25" ht="17.149999999999999" customHeight="1" x14ac:dyDescent="0.35">
      <c r="A20" s="175"/>
      <c r="B20" s="110" t="s">
        <v>53</v>
      </c>
      <c r="C20" s="1" t="s">
        <v>12</v>
      </c>
      <c r="D20" s="55" t="s">
        <v>47</v>
      </c>
      <c r="F20" s="1"/>
      <c r="G20" s="35"/>
      <c r="H20" s="35"/>
      <c r="I20" s="68"/>
      <c r="J20" s="18"/>
      <c r="O20" s="33"/>
      <c r="P20" s="33"/>
      <c r="R20" s="101" t="s">
        <v>53</v>
      </c>
      <c r="S20" s="60" t="s">
        <v>32</v>
      </c>
      <c r="T20" s="53" t="s">
        <v>47</v>
      </c>
      <c r="U20" s="49"/>
      <c r="W20" s="33"/>
      <c r="X20" s="129"/>
      <c r="Y20" s="67"/>
    </row>
    <row r="21" spans="1:25" ht="17.149999999999999" customHeight="1" x14ac:dyDescent="0.35">
      <c r="A21" s="175"/>
      <c r="B21" s="104" t="s">
        <v>13</v>
      </c>
      <c r="C21" s="2" t="s">
        <v>13</v>
      </c>
      <c r="D21" s="54" t="s">
        <v>47</v>
      </c>
      <c r="E21" s="50"/>
      <c r="F21" s="3"/>
      <c r="G21" s="34"/>
      <c r="H21" s="34"/>
      <c r="I21" s="71" t="s">
        <v>106</v>
      </c>
      <c r="O21" s="33"/>
      <c r="P21" s="33"/>
      <c r="R21" s="102" t="s">
        <v>53</v>
      </c>
      <c r="S21" s="61" t="s">
        <v>33</v>
      </c>
      <c r="T21" s="55" t="s">
        <v>47</v>
      </c>
      <c r="U21" s="51"/>
      <c r="V21" s="80"/>
      <c r="W21" s="35"/>
      <c r="X21" s="127"/>
      <c r="Y21" s="68"/>
    </row>
    <row r="22" spans="1:25" ht="17.149999999999999" customHeight="1" x14ac:dyDescent="0.35">
      <c r="A22" s="175"/>
      <c r="B22" s="104" t="s">
        <v>13</v>
      </c>
      <c r="C22" s="8" t="s">
        <v>55</v>
      </c>
      <c r="D22" s="53" t="s">
        <v>57</v>
      </c>
      <c r="E22" s="49"/>
      <c r="G22" s="33"/>
      <c r="H22" s="33"/>
      <c r="I22" s="67"/>
      <c r="O22" s="33"/>
      <c r="P22" s="33"/>
      <c r="R22" s="98" t="s">
        <v>74</v>
      </c>
      <c r="S22" t="s">
        <v>74</v>
      </c>
      <c r="T22" s="49" t="s">
        <v>47</v>
      </c>
      <c r="U22" s="50"/>
      <c r="W22" s="33"/>
      <c r="X22" s="129"/>
      <c r="Y22" s="67" t="s">
        <v>106</v>
      </c>
    </row>
    <row r="23" spans="1:25" ht="17.149999999999999" customHeight="1" x14ac:dyDescent="0.35">
      <c r="A23" s="175"/>
      <c r="B23" s="104" t="s">
        <v>13</v>
      </c>
      <c r="C23" s="21" t="s">
        <v>56</v>
      </c>
      <c r="D23" s="55" t="s">
        <v>58</v>
      </c>
      <c r="E23" s="51"/>
      <c r="F23" s="1"/>
      <c r="G23" s="35"/>
      <c r="H23" s="35"/>
      <c r="I23" s="68"/>
      <c r="O23" s="33"/>
      <c r="P23" s="33"/>
      <c r="R23" s="98" t="s">
        <v>74</v>
      </c>
      <c r="S23" s="14" t="s">
        <v>75</v>
      </c>
      <c r="T23" s="49" t="s">
        <v>57</v>
      </c>
      <c r="U23" s="49"/>
      <c r="W23" s="33"/>
      <c r="X23" s="129"/>
      <c r="Y23" s="67"/>
    </row>
    <row r="24" spans="1:25" ht="17.149999999999999" customHeight="1" x14ac:dyDescent="0.35">
      <c r="A24" s="175"/>
      <c r="B24" s="104" t="s">
        <v>59</v>
      </c>
      <c r="C24" s="2" t="s">
        <v>59</v>
      </c>
      <c r="D24" s="54" t="s">
        <v>47</v>
      </c>
      <c r="F24" s="3"/>
      <c r="G24" s="34"/>
      <c r="H24" s="34"/>
      <c r="I24" s="71" t="s">
        <v>106</v>
      </c>
      <c r="O24" s="33"/>
      <c r="P24" s="33"/>
      <c r="R24" s="98" t="s">
        <v>74</v>
      </c>
      <c r="S24" s="14" t="s">
        <v>76</v>
      </c>
      <c r="T24" s="49" t="s">
        <v>58</v>
      </c>
      <c r="U24" s="49"/>
      <c r="W24" s="33"/>
      <c r="X24" s="129"/>
      <c r="Y24" s="67"/>
    </row>
    <row r="25" spans="1:25" ht="17.149999999999999" customHeight="1" x14ac:dyDescent="0.35">
      <c r="A25" s="175"/>
      <c r="B25" s="104" t="s">
        <v>59</v>
      </c>
      <c r="C25" s="8" t="s">
        <v>55</v>
      </c>
      <c r="D25" s="53" t="s">
        <v>57</v>
      </c>
      <c r="G25" s="33"/>
      <c r="H25" s="33"/>
      <c r="I25" s="67"/>
      <c r="O25" s="33"/>
      <c r="P25" s="33"/>
      <c r="R25" s="98" t="s">
        <v>74</v>
      </c>
      <c r="S25" s="23" t="s">
        <v>81</v>
      </c>
      <c r="T25" s="49" t="s">
        <v>47</v>
      </c>
      <c r="U25" s="49"/>
      <c r="W25" s="33"/>
      <c r="X25" s="129"/>
      <c r="Y25" s="67"/>
    </row>
    <row r="26" spans="1:25" ht="17.149999999999999" customHeight="1" x14ac:dyDescent="0.35">
      <c r="A26" s="175"/>
      <c r="B26" s="104" t="s">
        <v>59</v>
      </c>
      <c r="C26" s="8" t="s">
        <v>56</v>
      </c>
      <c r="D26" s="53" t="s">
        <v>58</v>
      </c>
      <c r="G26" s="33"/>
      <c r="H26" s="33"/>
      <c r="I26" s="67"/>
      <c r="O26" s="33"/>
      <c r="P26" s="33"/>
      <c r="R26" s="98" t="s">
        <v>74</v>
      </c>
      <c r="S26" s="23" t="s">
        <v>64</v>
      </c>
      <c r="T26" s="49" t="s">
        <v>47</v>
      </c>
      <c r="U26" s="49"/>
      <c r="W26" s="33"/>
      <c r="X26" s="129"/>
      <c r="Y26" s="67"/>
    </row>
    <row r="27" spans="1:25" ht="17.149999999999999" customHeight="1" x14ac:dyDescent="0.35">
      <c r="A27" s="175"/>
      <c r="B27" s="104" t="s">
        <v>59</v>
      </c>
      <c r="C27" s="8" t="s">
        <v>60</v>
      </c>
      <c r="D27" s="53" t="s">
        <v>47</v>
      </c>
      <c r="G27" s="33"/>
      <c r="H27" s="33"/>
      <c r="I27" s="67"/>
      <c r="J27" s="17"/>
      <c r="L27" s="6"/>
      <c r="O27" s="33"/>
      <c r="P27" s="33"/>
      <c r="Q27" s="13"/>
      <c r="R27" s="103" t="s">
        <v>149</v>
      </c>
      <c r="S27" s="3" t="s">
        <v>151</v>
      </c>
      <c r="T27" s="50" t="s">
        <v>47</v>
      </c>
      <c r="U27" s="50"/>
      <c r="V27" s="79"/>
      <c r="W27" s="34"/>
      <c r="X27" s="128"/>
      <c r="Y27" s="69" t="s">
        <v>106</v>
      </c>
    </row>
    <row r="28" spans="1:25" ht="17.149999999999999" customHeight="1" x14ac:dyDescent="0.35">
      <c r="A28" s="175"/>
      <c r="B28" s="104" t="s">
        <v>59</v>
      </c>
      <c r="C28" s="8" t="s">
        <v>61</v>
      </c>
      <c r="D28" s="53" t="s">
        <v>47</v>
      </c>
      <c r="G28" s="33"/>
      <c r="H28" s="33"/>
      <c r="I28" s="67"/>
      <c r="J28" s="17"/>
      <c r="O28" s="33"/>
      <c r="P28" s="33"/>
      <c r="Q28" s="13"/>
      <c r="R28" s="98" t="s">
        <v>149</v>
      </c>
      <c r="S28" s="14" t="s">
        <v>75</v>
      </c>
      <c r="T28" s="49" t="s">
        <v>57</v>
      </c>
      <c r="U28" s="49"/>
      <c r="W28" s="33"/>
      <c r="X28" s="129"/>
      <c r="Y28" s="67"/>
    </row>
    <row r="29" spans="1:25" ht="17.149999999999999" customHeight="1" x14ac:dyDescent="0.35">
      <c r="A29" s="175"/>
      <c r="B29" s="104" t="s">
        <v>59</v>
      </c>
      <c r="C29" s="8" t="s">
        <v>62</v>
      </c>
      <c r="D29" s="53" t="s">
        <v>47</v>
      </c>
      <c r="G29" s="33"/>
      <c r="H29" s="33"/>
      <c r="I29" s="67"/>
      <c r="J29" s="17"/>
      <c r="L29" s="6"/>
      <c r="O29" s="33"/>
      <c r="P29" s="33"/>
      <c r="Q29" s="13"/>
      <c r="R29" s="99" t="s">
        <v>149</v>
      </c>
      <c r="S29" s="22" t="s">
        <v>76</v>
      </c>
      <c r="T29" s="51" t="s">
        <v>58</v>
      </c>
      <c r="U29" s="51"/>
      <c r="V29" s="80"/>
      <c r="W29" s="35"/>
      <c r="X29" s="127"/>
      <c r="Y29" s="68"/>
    </row>
    <row r="30" spans="1:25" ht="17.149999999999999" customHeight="1" x14ac:dyDescent="0.35">
      <c r="A30" s="175"/>
      <c r="B30" s="104" t="s">
        <v>59</v>
      </c>
      <c r="C30" s="8" t="s">
        <v>63</v>
      </c>
      <c r="D30" s="53" t="s">
        <v>47</v>
      </c>
      <c r="G30" s="33"/>
      <c r="H30" s="33"/>
      <c r="I30" s="67"/>
      <c r="J30" s="17"/>
      <c r="L30" s="6"/>
      <c r="O30" s="33"/>
      <c r="P30" s="33"/>
      <c r="Q30" s="13"/>
      <c r="R30" s="103" t="s">
        <v>150</v>
      </c>
      <c r="S30" s="3" t="s">
        <v>152</v>
      </c>
      <c r="T30" s="50" t="s">
        <v>47</v>
      </c>
      <c r="U30" s="49"/>
      <c r="V30" s="79"/>
      <c r="W30" s="34"/>
      <c r="X30" s="128"/>
      <c r="Y30" s="69" t="s">
        <v>106</v>
      </c>
    </row>
    <row r="31" spans="1:25" ht="14.5" customHeight="1" x14ac:dyDescent="0.35">
      <c r="A31" s="175"/>
      <c r="B31" s="104" t="s">
        <v>59</v>
      </c>
      <c r="C31" s="8" t="s">
        <v>64</v>
      </c>
      <c r="D31" s="53" t="s">
        <v>47</v>
      </c>
      <c r="G31" s="33"/>
      <c r="H31" s="33"/>
      <c r="I31" s="67"/>
      <c r="J31" s="17"/>
      <c r="L31" s="6"/>
      <c r="O31" s="33"/>
      <c r="P31" s="33"/>
      <c r="Q31" s="13"/>
      <c r="R31" s="98" t="s">
        <v>150</v>
      </c>
      <c r="S31" s="14" t="s">
        <v>75</v>
      </c>
      <c r="T31" s="49" t="s">
        <v>57</v>
      </c>
      <c r="U31" s="49"/>
      <c r="W31" s="33"/>
      <c r="X31" s="129"/>
      <c r="Y31" s="67"/>
    </row>
    <row r="32" spans="1:25" ht="17.149999999999999" customHeight="1" x14ac:dyDescent="0.35">
      <c r="A32" s="175"/>
      <c r="B32" s="104" t="s">
        <v>59</v>
      </c>
      <c r="C32" s="8" t="s">
        <v>65</v>
      </c>
      <c r="D32" s="53" t="s">
        <v>47</v>
      </c>
      <c r="G32" s="33"/>
      <c r="H32" s="33"/>
      <c r="I32" s="67"/>
      <c r="J32" s="17"/>
      <c r="O32" s="33"/>
      <c r="P32" s="33"/>
      <c r="Q32" s="13"/>
      <c r="R32" s="99" t="s">
        <v>150</v>
      </c>
      <c r="S32" s="22" t="s">
        <v>76</v>
      </c>
      <c r="T32" s="51" t="s">
        <v>58</v>
      </c>
      <c r="U32" s="51"/>
      <c r="V32" s="80"/>
      <c r="W32" s="35"/>
      <c r="X32" s="127"/>
      <c r="Y32" s="68"/>
    </row>
    <row r="33" spans="1:25" ht="14.5" customHeight="1" x14ac:dyDescent="0.35">
      <c r="A33" s="175"/>
      <c r="B33" s="104" t="s">
        <v>59</v>
      </c>
      <c r="C33" s="8" t="s">
        <v>66</v>
      </c>
      <c r="D33" s="53" t="s">
        <v>47</v>
      </c>
      <c r="G33" s="33"/>
      <c r="H33" s="33"/>
      <c r="I33" s="67"/>
      <c r="J33" s="17"/>
      <c r="O33" s="33"/>
      <c r="P33" s="33"/>
      <c r="Q33" s="13"/>
      <c r="W33" s="33"/>
      <c r="X33" s="33"/>
    </row>
    <row r="34" spans="1:25" ht="17.149999999999999" customHeight="1" x14ac:dyDescent="0.35">
      <c r="A34" s="175"/>
      <c r="B34" s="104" t="s">
        <v>59</v>
      </c>
      <c r="C34" s="21" t="s">
        <v>67</v>
      </c>
      <c r="D34" s="55" t="s">
        <v>47</v>
      </c>
      <c r="F34" s="1"/>
      <c r="G34" s="35"/>
      <c r="H34" s="35"/>
      <c r="I34" s="68"/>
      <c r="J34" s="18"/>
      <c r="O34" s="33"/>
      <c r="P34" s="33"/>
      <c r="Q34" s="13"/>
      <c r="W34" s="33"/>
      <c r="X34" s="33"/>
    </row>
    <row r="35" spans="1:25" ht="17.149999999999999" customHeight="1" x14ac:dyDescent="0.35">
      <c r="A35" s="175"/>
      <c r="B35" s="104" t="s">
        <v>68</v>
      </c>
      <c r="C35" t="s">
        <v>69</v>
      </c>
      <c r="D35" s="53" t="s">
        <v>47</v>
      </c>
      <c r="E35" s="50"/>
      <c r="G35" s="33"/>
      <c r="H35" s="33"/>
      <c r="I35" s="71" t="s">
        <v>106</v>
      </c>
      <c r="J35" s="18"/>
      <c r="O35" s="33"/>
      <c r="P35" s="33"/>
      <c r="Q35" s="13"/>
      <c r="W35" s="33"/>
      <c r="X35" s="33"/>
    </row>
    <row r="36" spans="1:25" ht="17.149999999999999" customHeight="1" x14ac:dyDescent="0.35">
      <c r="A36" s="175"/>
      <c r="B36" s="104" t="s">
        <v>68</v>
      </c>
      <c r="C36" s="14" t="s">
        <v>55</v>
      </c>
      <c r="D36" s="53" t="s">
        <v>57</v>
      </c>
      <c r="G36" s="33"/>
      <c r="H36" s="33"/>
      <c r="I36" s="67"/>
      <c r="J36" s="18"/>
      <c r="O36" s="33"/>
      <c r="P36" s="33"/>
      <c r="Q36" s="13"/>
      <c r="W36" s="33"/>
      <c r="X36" s="33"/>
    </row>
    <row r="37" spans="1:25" ht="17.149999999999999" customHeight="1" x14ac:dyDescent="0.35">
      <c r="A37" s="175"/>
      <c r="B37" s="104" t="s">
        <v>68</v>
      </c>
      <c r="C37" s="14" t="s">
        <v>56</v>
      </c>
      <c r="D37" s="53" t="s">
        <v>58</v>
      </c>
      <c r="G37" s="33"/>
      <c r="H37" s="33"/>
      <c r="I37" s="67"/>
      <c r="J37" s="18"/>
      <c r="O37" s="33"/>
      <c r="P37" s="33"/>
      <c r="Q37" s="13"/>
      <c r="R37" s="18"/>
      <c r="W37" s="33"/>
      <c r="X37" s="33"/>
      <c r="Y37" s="13"/>
    </row>
    <row r="38" spans="1:25" ht="17.149999999999999" customHeight="1" x14ac:dyDescent="0.35">
      <c r="A38" s="175"/>
      <c r="B38" s="104" t="s">
        <v>68</v>
      </c>
      <c r="C38" s="14" t="s">
        <v>60</v>
      </c>
      <c r="D38" s="53" t="s">
        <v>47</v>
      </c>
      <c r="G38" s="33"/>
      <c r="H38" s="33"/>
      <c r="I38" s="67"/>
      <c r="J38" s="18"/>
      <c r="O38" s="33"/>
      <c r="P38" s="33"/>
      <c r="Q38" s="13"/>
      <c r="R38" s="18"/>
      <c r="W38" s="33"/>
      <c r="X38" s="33"/>
      <c r="Y38" s="13"/>
    </row>
    <row r="39" spans="1:25" ht="17.149999999999999" customHeight="1" x14ac:dyDescent="0.35">
      <c r="A39" s="175"/>
      <c r="B39" s="104" t="s">
        <v>68</v>
      </c>
      <c r="C39" s="14" t="s">
        <v>77</v>
      </c>
      <c r="D39" s="53" t="s">
        <v>47</v>
      </c>
      <c r="G39" s="33"/>
      <c r="H39" s="33"/>
      <c r="I39" s="67"/>
      <c r="J39" s="18"/>
      <c r="O39" s="33"/>
      <c r="P39" s="33"/>
      <c r="Q39" s="13"/>
      <c r="R39" s="18"/>
      <c r="W39" s="33"/>
      <c r="X39" s="33"/>
      <c r="Y39" s="13"/>
    </row>
    <row r="40" spans="1:25" ht="17.149999999999999" customHeight="1" x14ac:dyDescent="0.35">
      <c r="A40" s="175"/>
      <c r="B40" s="104" t="s">
        <v>68</v>
      </c>
      <c r="C40" s="14" t="s">
        <v>62</v>
      </c>
      <c r="D40" s="53" t="s">
        <v>47</v>
      </c>
      <c r="G40" s="33"/>
      <c r="H40" s="33"/>
      <c r="I40" s="67"/>
      <c r="J40" s="18"/>
      <c r="O40" s="33"/>
      <c r="P40" s="33"/>
      <c r="Q40" s="13"/>
      <c r="R40" s="18"/>
      <c r="W40" s="33"/>
      <c r="X40" s="33"/>
      <c r="Y40" s="13"/>
    </row>
    <row r="41" spans="1:25" ht="17.149999999999999" customHeight="1" x14ac:dyDescent="0.35">
      <c r="A41" s="175"/>
      <c r="B41" s="104" t="s">
        <v>68</v>
      </c>
      <c r="C41" s="14" t="s">
        <v>63</v>
      </c>
      <c r="D41" s="53" t="s">
        <v>47</v>
      </c>
      <c r="G41" s="33"/>
      <c r="H41" s="33"/>
      <c r="I41" s="67"/>
      <c r="J41" s="18"/>
      <c r="O41" s="33"/>
      <c r="P41" s="33"/>
      <c r="Q41" s="13"/>
      <c r="R41" s="18"/>
      <c r="W41" s="33"/>
      <c r="X41" s="33"/>
      <c r="Y41" s="13"/>
    </row>
    <row r="42" spans="1:25" ht="17.149999999999999" customHeight="1" x14ac:dyDescent="0.35">
      <c r="A42" s="175"/>
      <c r="B42" s="104" t="s">
        <v>68</v>
      </c>
      <c r="C42" s="14" t="s">
        <v>64</v>
      </c>
      <c r="D42" s="53" t="s">
        <v>47</v>
      </c>
      <c r="G42" s="33"/>
      <c r="H42" s="33"/>
      <c r="I42" s="67"/>
      <c r="J42" s="18"/>
      <c r="O42" s="33"/>
      <c r="P42" s="33"/>
      <c r="Q42" s="13"/>
      <c r="R42" s="18"/>
      <c r="W42" s="33"/>
      <c r="X42" s="33"/>
      <c r="Y42" s="13"/>
    </row>
    <row r="43" spans="1:25" ht="17.149999999999999" customHeight="1" x14ac:dyDescent="0.35">
      <c r="A43" s="175"/>
      <c r="B43" s="104" t="s">
        <v>68</v>
      </c>
      <c r="C43" s="14" t="s">
        <v>65</v>
      </c>
      <c r="D43" s="53" t="s">
        <v>47</v>
      </c>
      <c r="G43" s="33"/>
      <c r="H43" s="33"/>
      <c r="I43" s="67"/>
      <c r="J43" s="18"/>
      <c r="O43" s="33"/>
      <c r="P43" s="33"/>
      <c r="Q43" s="13"/>
      <c r="R43" s="18"/>
      <c r="T43" s="6"/>
      <c r="W43" s="33"/>
      <c r="X43" s="33"/>
      <c r="Y43" s="13"/>
    </row>
    <row r="44" spans="1:25" ht="17.149999999999999" customHeight="1" x14ac:dyDescent="0.35">
      <c r="A44" s="175"/>
      <c r="B44" s="104" t="s">
        <v>68</v>
      </c>
      <c r="C44" s="14" t="s">
        <v>66</v>
      </c>
      <c r="D44" s="53" t="s">
        <v>47</v>
      </c>
      <c r="G44" s="33"/>
      <c r="H44" s="33"/>
      <c r="I44" s="67"/>
      <c r="J44" s="18"/>
      <c r="O44" s="33"/>
      <c r="P44" s="33"/>
      <c r="Q44" s="13"/>
      <c r="R44" s="18"/>
      <c r="T44" s="6"/>
      <c r="W44" s="33"/>
      <c r="X44" s="33"/>
      <c r="Y44" s="13"/>
    </row>
    <row r="45" spans="1:25" ht="17.149999999999999" customHeight="1" x14ac:dyDescent="0.35">
      <c r="A45" s="175"/>
      <c r="B45" s="104" t="s">
        <v>68</v>
      </c>
      <c r="C45" s="14" t="s">
        <v>67</v>
      </c>
      <c r="D45" s="53" t="s">
        <v>47</v>
      </c>
      <c r="G45" s="33"/>
      <c r="H45" s="33"/>
      <c r="I45" s="67"/>
      <c r="J45" s="18"/>
      <c r="O45" s="33"/>
      <c r="P45" s="33"/>
      <c r="Q45" s="13"/>
      <c r="R45" s="18"/>
      <c r="T45" s="6"/>
      <c r="W45" s="33"/>
      <c r="X45" s="33"/>
      <c r="Y45" s="13"/>
    </row>
    <row r="46" spans="1:25" ht="14.5" customHeight="1" x14ac:dyDescent="0.35">
      <c r="A46" s="175"/>
      <c r="B46" s="104" t="s">
        <v>68</v>
      </c>
      <c r="C46" s="14" t="s">
        <v>70</v>
      </c>
      <c r="D46" s="53" t="s">
        <v>47</v>
      </c>
      <c r="G46" s="33"/>
      <c r="H46" s="33"/>
      <c r="I46" s="67"/>
      <c r="J46" s="18"/>
      <c r="O46" s="33"/>
      <c r="P46" s="33"/>
      <c r="Q46" s="13"/>
      <c r="R46" s="18"/>
      <c r="T46" s="6"/>
      <c r="W46" s="33"/>
      <c r="X46" s="33"/>
      <c r="Y46" s="13"/>
    </row>
    <row r="47" spans="1:25" ht="17.149999999999999" customHeight="1" x14ac:dyDescent="0.35">
      <c r="A47" s="175"/>
      <c r="B47" s="104" t="s">
        <v>68</v>
      </c>
      <c r="C47" s="14" t="s">
        <v>71</v>
      </c>
      <c r="D47" s="53" t="s">
        <v>47</v>
      </c>
      <c r="G47" s="33"/>
      <c r="H47" s="33"/>
      <c r="I47" s="67"/>
      <c r="J47" s="18"/>
      <c r="O47" s="33"/>
      <c r="P47" s="33"/>
      <c r="Q47" s="13"/>
      <c r="R47" s="18"/>
      <c r="T47" s="6"/>
      <c r="W47" s="33"/>
      <c r="X47" s="33"/>
      <c r="Y47" s="13"/>
    </row>
    <row r="48" spans="1:25" ht="17.149999999999999" customHeight="1" x14ac:dyDescent="0.35">
      <c r="A48" s="175"/>
      <c r="B48" s="104" t="s">
        <v>68</v>
      </c>
      <c r="C48" s="14" t="s">
        <v>72</v>
      </c>
      <c r="D48" s="53" t="s">
        <v>36</v>
      </c>
      <c r="G48" s="33"/>
      <c r="H48" s="33"/>
      <c r="I48" s="67"/>
      <c r="J48" s="18"/>
      <c r="O48" s="33"/>
      <c r="P48" s="33"/>
      <c r="Q48" s="13"/>
      <c r="R48" s="18"/>
      <c r="W48" s="33"/>
      <c r="X48" s="33"/>
      <c r="Y48" s="13"/>
    </row>
    <row r="49" spans="1:25" ht="17.149999999999999" customHeight="1" thickBot="1" x14ac:dyDescent="0.4">
      <c r="A49" s="176"/>
      <c r="B49" s="111" t="s">
        <v>68</v>
      </c>
      <c r="C49" s="20" t="s">
        <v>73</v>
      </c>
      <c r="D49" s="56" t="s">
        <v>36</v>
      </c>
      <c r="E49" s="81"/>
      <c r="F49" s="15"/>
      <c r="G49" s="112"/>
      <c r="H49" s="112"/>
      <c r="I49" s="72"/>
      <c r="J49" s="18"/>
      <c r="O49" s="33"/>
      <c r="P49" s="33"/>
      <c r="Q49" s="13"/>
      <c r="R49" s="19"/>
      <c r="S49" s="15"/>
      <c r="T49" s="15"/>
      <c r="U49" s="81"/>
      <c r="V49" s="81"/>
      <c r="W49" s="112"/>
      <c r="X49" s="112"/>
      <c r="Y49" s="16"/>
    </row>
    <row r="50" spans="1:25" ht="14.5" customHeight="1" x14ac:dyDescent="0.35">
      <c r="A50" s="174" t="s">
        <v>80</v>
      </c>
      <c r="B50" s="106" t="s">
        <v>51</v>
      </c>
      <c r="C50" t="s">
        <v>115</v>
      </c>
      <c r="D50" s="53" t="s">
        <v>47</v>
      </c>
      <c r="E50" s="6">
        <v>0</v>
      </c>
      <c r="H50" s="33"/>
      <c r="I50" s="67"/>
      <c r="J50" s="92" t="s">
        <v>54</v>
      </c>
      <c r="K50" s="12" t="s">
        <v>38</v>
      </c>
      <c r="L50" s="52" t="s">
        <v>36</v>
      </c>
      <c r="M50" s="78">
        <v>0</v>
      </c>
      <c r="N50" s="12"/>
      <c r="O50" s="12"/>
      <c r="P50" s="32"/>
      <c r="Q50" s="66"/>
      <c r="R50" s="98" t="s">
        <v>51</v>
      </c>
      <c r="S50" t="s">
        <v>3</v>
      </c>
      <c r="T50" s="49" t="s">
        <v>47</v>
      </c>
      <c r="U50" s="76">
        <v>0</v>
      </c>
      <c r="X50" s="33"/>
      <c r="Y50" s="67"/>
    </row>
    <row r="51" spans="1:25" ht="14.5" customHeight="1" x14ac:dyDescent="0.35">
      <c r="A51" s="175"/>
      <c r="B51" s="95" t="s">
        <v>51</v>
      </c>
      <c r="C51" t="s">
        <v>48</v>
      </c>
      <c r="D51" s="53" t="s">
        <v>47</v>
      </c>
      <c r="H51" s="33"/>
      <c r="I51" s="67"/>
      <c r="J51" s="91" t="s">
        <v>54</v>
      </c>
      <c r="K51" t="s">
        <v>39</v>
      </c>
      <c r="L51" s="53" t="s">
        <v>36</v>
      </c>
      <c r="P51" s="33"/>
      <c r="Q51" s="67"/>
      <c r="R51" s="98" t="s">
        <v>51</v>
      </c>
      <c r="S51" t="s">
        <v>50</v>
      </c>
      <c r="T51" s="49" t="s">
        <v>47</v>
      </c>
      <c r="U51" s="49"/>
      <c r="X51" s="33"/>
      <c r="Y51" s="67"/>
    </row>
    <row r="52" spans="1:25" ht="14.5" customHeight="1" x14ac:dyDescent="0.35">
      <c r="A52" s="175"/>
      <c r="B52" s="95" t="s">
        <v>51</v>
      </c>
      <c r="C52" t="s">
        <v>49</v>
      </c>
      <c r="D52" s="53" t="s">
        <v>47</v>
      </c>
      <c r="H52" s="33"/>
      <c r="I52" s="67"/>
      <c r="J52" s="91" t="s">
        <v>54</v>
      </c>
      <c r="K52" t="s">
        <v>40</v>
      </c>
      <c r="L52" s="53" t="s">
        <v>36</v>
      </c>
      <c r="P52" s="33"/>
      <c r="Q52" s="67"/>
      <c r="R52" s="98" t="s">
        <v>51</v>
      </c>
      <c r="S52" t="s">
        <v>26</v>
      </c>
      <c r="T52" s="49" t="s">
        <v>47</v>
      </c>
      <c r="U52" s="49"/>
      <c r="X52" s="33"/>
      <c r="Y52" s="67"/>
    </row>
    <row r="53" spans="1:25" ht="14.5" customHeight="1" x14ac:dyDescent="0.35">
      <c r="A53" s="175"/>
      <c r="B53" s="95" t="s">
        <v>51</v>
      </c>
      <c r="C53" t="s">
        <v>22</v>
      </c>
      <c r="D53" s="53" t="s">
        <v>47</v>
      </c>
      <c r="H53" s="33"/>
      <c r="I53" s="67"/>
      <c r="J53" s="91" t="s">
        <v>54</v>
      </c>
      <c r="K53" t="s">
        <v>41</v>
      </c>
      <c r="L53" s="53" t="s">
        <v>36</v>
      </c>
      <c r="P53" s="33"/>
      <c r="Q53" s="67"/>
      <c r="R53" s="98" t="s">
        <v>51</v>
      </c>
      <c r="S53" t="s">
        <v>4</v>
      </c>
      <c r="T53" s="49" t="s">
        <v>47</v>
      </c>
      <c r="U53" s="49"/>
      <c r="X53" s="33"/>
      <c r="Y53" s="67"/>
    </row>
    <row r="54" spans="1:25" ht="14.5" customHeight="1" x14ac:dyDescent="0.35">
      <c r="A54" s="175"/>
      <c r="B54" s="95" t="s">
        <v>51</v>
      </c>
      <c r="C54" t="s">
        <v>23</v>
      </c>
      <c r="D54" s="53" t="s">
        <v>47</v>
      </c>
      <c r="H54" s="33"/>
      <c r="I54" s="67"/>
      <c r="J54" s="91" t="s">
        <v>54</v>
      </c>
      <c r="K54" t="s">
        <v>42</v>
      </c>
      <c r="L54" s="53" t="s">
        <v>36</v>
      </c>
      <c r="P54" s="33"/>
      <c r="Q54" s="67"/>
      <c r="R54" s="98" t="s">
        <v>51</v>
      </c>
      <c r="S54" t="s">
        <v>5</v>
      </c>
      <c r="T54" s="49" t="s">
        <v>47</v>
      </c>
      <c r="U54" s="49"/>
      <c r="X54" s="33"/>
      <c r="Y54" s="67"/>
    </row>
    <row r="55" spans="1:25" ht="14.5" customHeight="1" x14ac:dyDescent="0.35">
      <c r="A55" s="175"/>
      <c r="B55" s="95" t="s">
        <v>51</v>
      </c>
      <c r="C55" t="s">
        <v>2</v>
      </c>
      <c r="D55" s="53" t="s">
        <v>47</v>
      </c>
      <c r="H55" s="33"/>
      <c r="I55" s="67"/>
      <c r="J55" s="91" t="s">
        <v>54</v>
      </c>
      <c r="K55" t="s">
        <v>43</v>
      </c>
      <c r="L55" s="53" t="s">
        <v>36</v>
      </c>
      <c r="P55" s="33"/>
      <c r="Q55" s="67"/>
      <c r="R55" s="98" t="s">
        <v>51</v>
      </c>
      <c r="S55" t="s">
        <v>6</v>
      </c>
      <c r="T55" s="49" t="s">
        <v>47</v>
      </c>
      <c r="U55" s="49"/>
      <c r="X55" s="33"/>
      <c r="Y55" s="67"/>
    </row>
    <row r="56" spans="1:25" ht="14.5" customHeight="1" x14ac:dyDescent="0.35">
      <c r="A56" s="175"/>
      <c r="B56" s="95" t="s">
        <v>51</v>
      </c>
      <c r="C56" t="s">
        <v>24</v>
      </c>
      <c r="D56" s="53" t="s">
        <v>47</v>
      </c>
      <c r="H56" s="33"/>
      <c r="I56" s="67"/>
      <c r="J56" s="91" t="s">
        <v>54</v>
      </c>
      <c r="K56" t="s">
        <v>44</v>
      </c>
      <c r="L56" s="53" t="s">
        <v>36</v>
      </c>
      <c r="P56" s="33"/>
      <c r="Q56" s="67"/>
      <c r="R56" s="98" t="s">
        <v>51</v>
      </c>
      <c r="S56" s="58" t="s">
        <v>7</v>
      </c>
      <c r="T56" s="49" t="s">
        <v>47</v>
      </c>
      <c r="U56" s="49"/>
      <c r="X56" s="33"/>
      <c r="Y56" s="67"/>
    </row>
    <row r="57" spans="1:25" ht="14.5" customHeight="1" x14ac:dyDescent="0.35">
      <c r="A57" s="175"/>
      <c r="B57" s="95" t="s">
        <v>51</v>
      </c>
      <c r="C57" t="s">
        <v>25</v>
      </c>
      <c r="D57" s="53" t="s">
        <v>47</v>
      </c>
      <c r="H57" s="33"/>
      <c r="I57" s="67"/>
      <c r="J57" s="91" t="s">
        <v>54</v>
      </c>
      <c r="K57" t="s">
        <v>45</v>
      </c>
      <c r="L57" s="53" t="s">
        <v>36</v>
      </c>
      <c r="P57" s="33"/>
      <c r="Q57" s="67"/>
      <c r="R57" s="99" t="s">
        <v>51</v>
      </c>
      <c r="S57" s="58" t="s">
        <v>8</v>
      </c>
      <c r="T57" s="49" t="s">
        <v>47</v>
      </c>
      <c r="U57" s="49"/>
      <c r="V57" s="80"/>
      <c r="W57" s="1"/>
      <c r="X57" s="35"/>
      <c r="Y57" s="68"/>
    </row>
    <row r="58" spans="1:25" ht="14.5" customHeight="1" x14ac:dyDescent="0.35">
      <c r="A58" s="175"/>
      <c r="B58" s="95" t="s">
        <v>51</v>
      </c>
      <c r="C58" t="s">
        <v>0</v>
      </c>
      <c r="D58" s="53" t="s">
        <v>36</v>
      </c>
      <c r="H58" s="33"/>
      <c r="I58" s="67"/>
      <c r="J58" s="93" t="s">
        <v>54</v>
      </c>
      <c r="K58" s="1" t="s">
        <v>46</v>
      </c>
      <c r="L58" s="55" t="s">
        <v>36</v>
      </c>
      <c r="P58" s="33"/>
      <c r="Q58" s="67"/>
      <c r="R58" s="100" t="s">
        <v>52</v>
      </c>
      <c r="S58" s="2" t="s">
        <v>10</v>
      </c>
      <c r="T58" s="50" t="s">
        <v>47</v>
      </c>
      <c r="U58" s="50"/>
      <c r="X58" s="33"/>
      <c r="Y58" s="67"/>
    </row>
    <row r="59" spans="1:25" ht="14.5" customHeight="1" x14ac:dyDescent="0.35">
      <c r="A59" s="175"/>
      <c r="B59" s="95" t="s">
        <v>51</v>
      </c>
      <c r="C59" t="s">
        <v>37</v>
      </c>
      <c r="D59" s="53" t="s">
        <v>36</v>
      </c>
      <c r="H59" s="33"/>
      <c r="I59" s="67"/>
      <c r="J59" s="104" t="s">
        <v>92</v>
      </c>
      <c r="K59" s="4" t="s">
        <v>90</v>
      </c>
      <c r="L59" s="62" t="s">
        <v>91</v>
      </c>
      <c r="M59" s="83"/>
      <c r="N59" s="4"/>
      <c r="O59" s="4"/>
      <c r="P59" s="36"/>
      <c r="Q59" s="70" t="s">
        <v>94</v>
      </c>
      <c r="R59" s="101" t="s">
        <v>52</v>
      </c>
      <c r="S59" s="60" t="s">
        <v>9</v>
      </c>
      <c r="T59" s="49" t="s">
        <v>47</v>
      </c>
      <c r="U59" s="49"/>
      <c r="X59" s="33"/>
      <c r="Y59" s="67"/>
    </row>
    <row r="60" spans="1:25" ht="14.5" customHeight="1" x14ac:dyDescent="0.35">
      <c r="A60" s="175"/>
      <c r="B60" s="95" t="s">
        <v>51</v>
      </c>
      <c r="C60" t="s">
        <v>153</v>
      </c>
      <c r="D60" s="53" t="s">
        <v>36</v>
      </c>
      <c r="H60" s="33"/>
      <c r="I60" s="67"/>
      <c r="J60" s="99" t="s">
        <v>93</v>
      </c>
      <c r="K60" s="1" t="s">
        <v>90</v>
      </c>
      <c r="L60" s="55" t="s">
        <v>91</v>
      </c>
      <c r="M60" s="80"/>
      <c r="N60" s="1"/>
      <c r="O60" s="1"/>
      <c r="P60" s="35"/>
      <c r="Q60" s="68" t="s">
        <v>94</v>
      </c>
      <c r="R60" s="102" t="s">
        <v>52</v>
      </c>
      <c r="S60" s="61" t="s">
        <v>27</v>
      </c>
      <c r="T60" s="51" t="s">
        <v>47</v>
      </c>
      <c r="U60" s="51"/>
      <c r="X60" s="33"/>
      <c r="Y60" s="67"/>
    </row>
    <row r="61" spans="1:25" ht="14.5" customHeight="1" x14ac:dyDescent="0.35">
      <c r="A61" s="175"/>
      <c r="B61" s="95" t="s">
        <v>51</v>
      </c>
      <c r="C61" t="s">
        <v>154</v>
      </c>
      <c r="D61" s="53" t="s">
        <v>36</v>
      </c>
      <c r="H61" s="33"/>
      <c r="I61" s="67"/>
      <c r="J61" s="104" t="s">
        <v>155</v>
      </c>
      <c r="K61" s="4" t="s">
        <v>156</v>
      </c>
      <c r="L61" s="62" t="s">
        <v>157</v>
      </c>
      <c r="M61" s="83"/>
      <c r="N61" s="4"/>
      <c r="O61" s="4"/>
      <c r="P61" s="135"/>
      <c r="Q61" s="134"/>
      <c r="R61" s="101" t="s">
        <v>53</v>
      </c>
      <c r="S61" s="57" t="s">
        <v>11</v>
      </c>
      <c r="T61" s="50" t="s">
        <v>47</v>
      </c>
      <c r="U61" s="49"/>
      <c r="V61" s="79"/>
      <c r="W61" s="3"/>
      <c r="X61" s="34"/>
      <c r="Y61" s="69"/>
    </row>
    <row r="62" spans="1:25" ht="14.5" customHeight="1" x14ac:dyDescent="0.35">
      <c r="A62" s="175"/>
      <c r="B62" s="95" t="s">
        <v>51</v>
      </c>
      <c r="C62" t="s">
        <v>158</v>
      </c>
      <c r="D62" s="53" t="s">
        <v>47</v>
      </c>
      <c r="H62" s="33"/>
      <c r="I62" s="67"/>
      <c r="J62" s="145"/>
      <c r="L62" s="6"/>
      <c r="P62" s="146"/>
      <c r="R62" s="101" t="s">
        <v>53</v>
      </c>
      <c r="S62" s="58" t="s">
        <v>12</v>
      </c>
      <c r="T62" s="49" t="s">
        <v>47</v>
      </c>
      <c r="U62" s="49"/>
      <c r="X62" s="33"/>
      <c r="Y62" s="67"/>
    </row>
    <row r="63" spans="1:25" ht="14.5" customHeight="1" x14ac:dyDescent="0.35">
      <c r="A63" s="175"/>
      <c r="B63" s="95" t="s">
        <v>51</v>
      </c>
      <c r="C63" t="s">
        <v>159</v>
      </c>
      <c r="D63" s="53" t="s">
        <v>47</v>
      </c>
      <c r="H63" s="33"/>
      <c r="I63" s="67"/>
      <c r="J63" s="145"/>
      <c r="L63" s="6"/>
      <c r="P63" s="146"/>
      <c r="R63" s="101" t="s">
        <v>53</v>
      </c>
      <c r="S63" s="58" t="s">
        <v>28</v>
      </c>
      <c r="T63" s="49" t="s">
        <v>47</v>
      </c>
      <c r="U63" s="49"/>
      <c r="X63" s="33"/>
      <c r="Y63" s="67"/>
    </row>
    <row r="64" spans="1:25" ht="14.5" customHeight="1" x14ac:dyDescent="0.35">
      <c r="A64" s="175"/>
      <c r="B64" s="96" t="s">
        <v>52</v>
      </c>
      <c r="C64" s="3" t="s">
        <v>9</v>
      </c>
      <c r="D64" s="54" t="s">
        <v>47</v>
      </c>
      <c r="E64" s="50"/>
      <c r="F64" s="3"/>
      <c r="G64" s="3"/>
      <c r="H64" s="34"/>
      <c r="I64" s="69"/>
      <c r="P64" s="33"/>
      <c r="R64" s="101" t="s">
        <v>53</v>
      </c>
      <c r="S64" s="58" t="s">
        <v>29</v>
      </c>
      <c r="T64" s="49" t="s">
        <v>47</v>
      </c>
      <c r="U64" s="49"/>
      <c r="X64" s="33"/>
      <c r="Y64" s="67"/>
    </row>
    <row r="65" spans="1:25" ht="14.5" customHeight="1" x14ac:dyDescent="0.35">
      <c r="A65" s="175"/>
      <c r="B65" s="96" t="s">
        <v>52</v>
      </c>
      <c r="C65" t="s">
        <v>27</v>
      </c>
      <c r="D65" s="53" t="s">
        <v>47</v>
      </c>
      <c r="E65" s="51"/>
      <c r="F65" s="1"/>
      <c r="G65" s="1"/>
      <c r="H65" s="35"/>
      <c r="I65" s="68"/>
      <c r="J65" s="18"/>
      <c r="P65" s="33"/>
      <c r="Q65" s="13"/>
      <c r="R65" s="101" t="s">
        <v>53</v>
      </c>
      <c r="S65" s="58" t="s">
        <v>30</v>
      </c>
      <c r="T65" s="49" t="s">
        <v>47</v>
      </c>
      <c r="U65" s="49"/>
      <c r="X65" s="33"/>
      <c r="Y65" s="67"/>
    </row>
    <row r="66" spans="1:25" ht="14.5" customHeight="1" x14ac:dyDescent="0.35">
      <c r="A66" s="175"/>
      <c r="B66" s="96" t="s">
        <v>53</v>
      </c>
      <c r="C66" s="3" t="s">
        <v>11</v>
      </c>
      <c r="D66" s="54" t="s">
        <v>47</v>
      </c>
      <c r="H66" s="33"/>
      <c r="I66" s="67"/>
      <c r="J66" s="18"/>
      <c r="P66" s="33"/>
      <c r="Q66" s="13"/>
      <c r="R66" s="101" t="s">
        <v>53</v>
      </c>
      <c r="S66" s="58" t="s">
        <v>31</v>
      </c>
      <c r="T66" s="49" t="s">
        <v>47</v>
      </c>
      <c r="U66" s="49"/>
      <c r="X66" s="33"/>
      <c r="Y66" s="67"/>
    </row>
    <row r="67" spans="1:25" ht="14.5" customHeight="1" x14ac:dyDescent="0.35">
      <c r="A67" s="175"/>
      <c r="B67" s="96" t="s">
        <v>53</v>
      </c>
      <c r="C67" s="1" t="s">
        <v>12</v>
      </c>
      <c r="D67" s="55" t="s">
        <v>47</v>
      </c>
      <c r="H67" s="33"/>
      <c r="I67" s="67"/>
      <c r="J67" s="18"/>
      <c r="P67" s="33"/>
      <c r="Q67" s="13"/>
      <c r="R67" s="101" t="s">
        <v>53</v>
      </c>
      <c r="S67" s="58" t="s">
        <v>32</v>
      </c>
      <c r="T67" s="49" t="s">
        <v>47</v>
      </c>
      <c r="U67" s="49"/>
      <c r="X67" s="33"/>
      <c r="Y67" s="67"/>
    </row>
    <row r="68" spans="1:25" ht="14.5" customHeight="1" x14ac:dyDescent="0.35">
      <c r="A68" s="175"/>
      <c r="B68" s="95" t="s">
        <v>13</v>
      </c>
      <c r="C68" s="2" t="s">
        <v>13</v>
      </c>
      <c r="D68" s="54" t="s">
        <v>47</v>
      </c>
      <c r="E68" s="50"/>
      <c r="F68" s="3"/>
      <c r="G68" s="3"/>
      <c r="H68" s="34"/>
      <c r="I68" s="71" t="s">
        <v>106</v>
      </c>
      <c r="J68" s="18"/>
      <c r="P68" s="33"/>
      <c r="Q68" s="13"/>
      <c r="R68" s="102" t="s">
        <v>53</v>
      </c>
      <c r="S68" s="59" t="s">
        <v>33</v>
      </c>
      <c r="T68" s="51" t="s">
        <v>47</v>
      </c>
      <c r="U68" s="49"/>
      <c r="V68" s="80"/>
      <c r="W68" s="1"/>
      <c r="X68" s="35"/>
      <c r="Y68" s="68"/>
    </row>
    <row r="69" spans="1:25" ht="14.5" customHeight="1" x14ac:dyDescent="0.35">
      <c r="A69" s="175"/>
      <c r="B69" s="95" t="s">
        <v>13</v>
      </c>
      <c r="C69" s="8" t="s">
        <v>55</v>
      </c>
      <c r="D69" s="53" t="s">
        <v>57</v>
      </c>
      <c r="E69" s="49"/>
      <c r="H69" s="33"/>
      <c r="I69" s="67"/>
      <c r="J69" s="17"/>
      <c r="P69" s="33"/>
      <c r="Q69" s="13"/>
      <c r="R69" s="98" t="s">
        <v>74</v>
      </c>
      <c r="S69" s="58" t="s">
        <v>74</v>
      </c>
      <c r="T69" s="49" t="s">
        <v>47</v>
      </c>
      <c r="U69" s="50"/>
      <c r="X69" s="33"/>
      <c r="Y69" s="67" t="s">
        <v>106</v>
      </c>
    </row>
    <row r="70" spans="1:25" ht="14.5" customHeight="1" x14ac:dyDescent="0.35">
      <c r="A70" s="175"/>
      <c r="B70" s="95" t="s">
        <v>13</v>
      </c>
      <c r="C70" s="21" t="s">
        <v>56</v>
      </c>
      <c r="D70" s="55" t="s">
        <v>58</v>
      </c>
      <c r="E70" s="51"/>
      <c r="F70" s="1"/>
      <c r="G70" s="1"/>
      <c r="H70" s="35"/>
      <c r="I70" s="68"/>
      <c r="J70" s="17"/>
      <c r="P70" s="33"/>
      <c r="Q70" s="13"/>
      <c r="R70" s="98" t="s">
        <v>74</v>
      </c>
      <c r="S70" s="63" t="s">
        <v>75</v>
      </c>
      <c r="T70" s="49" t="s">
        <v>57</v>
      </c>
      <c r="U70" s="49"/>
      <c r="X70" s="33"/>
      <c r="Y70" s="67"/>
    </row>
    <row r="71" spans="1:25" ht="14.5" customHeight="1" x14ac:dyDescent="0.35">
      <c r="A71" s="175"/>
      <c r="B71" s="95" t="s">
        <v>59</v>
      </c>
      <c r="C71" s="2" t="s">
        <v>59</v>
      </c>
      <c r="D71" s="53" t="s">
        <v>47</v>
      </c>
      <c r="F71" s="3"/>
      <c r="G71" s="3"/>
      <c r="H71" s="34"/>
      <c r="I71" s="71" t="s">
        <v>106</v>
      </c>
      <c r="J71" s="18"/>
      <c r="P71" s="33"/>
      <c r="Q71" s="13"/>
      <c r="R71" s="98" t="s">
        <v>74</v>
      </c>
      <c r="S71" s="63" t="s">
        <v>76</v>
      </c>
      <c r="T71" s="49" t="s">
        <v>58</v>
      </c>
      <c r="U71" s="49"/>
      <c r="X71" s="33"/>
      <c r="Y71" s="67"/>
    </row>
    <row r="72" spans="1:25" ht="14.5" customHeight="1" x14ac:dyDescent="0.35">
      <c r="A72" s="175"/>
      <c r="B72" s="95" t="s">
        <v>59</v>
      </c>
      <c r="C72" s="8" t="s">
        <v>55</v>
      </c>
      <c r="D72" s="53" t="s">
        <v>57</v>
      </c>
      <c r="H72" s="33"/>
      <c r="I72" s="67"/>
      <c r="J72" s="18"/>
      <c r="P72" s="33"/>
      <c r="Q72" s="13"/>
      <c r="R72" s="98" t="s">
        <v>74</v>
      </c>
      <c r="S72" s="64" t="s">
        <v>81</v>
      </c>
      <c r="T72" s="49" t="s">
        <v>47</v>
      </c>
      <c r="U72" s="49"/>
      <c r="X72" s="33"/>
      <c r="Y72" s="67"/>
    </row>
    <row r="73" spans="1:25" ht="14.5" customHeight="1" x14ac:dyDescent="0.35">
      <c r="A73" s="175"/>
      <c r="B73" s="95" t="s">
        <v>59</v>
      </c>
      <c r="C73" s="8" t="s">
        <v>56</v>
      </c>
      <c r="D73" s="53" t="s">
        <v>58</v>
      </c>
      <c r="H73" s="33"/>
      <c r="I73" s="67"/>
      <c r="J73" s="18"/>
      <c r="P73" s="33"/>
      <c r="Q73" s="13"/>
      <c r="R73" s="98" t="s">
        <v>74</v>
      </c>
      <c r="S73" s="64" t="s">
        <v>64</v>
      </c>
      <c r="T73" s="49" t="s">
        <v>47</v>
      </c>
      <c r="U73" s="51"/>
      <c r="X73" s="33"/>
      <c r="Y73" s="67"/>
    </row>
    <row r="74" spans="1:25" ht="14.5" customHeight="1" x14ac:dyDescent="0.35">
      <c r="A74" s="175"/>
      <c r="B74" s="95" t="s">
        <v>59</v>
      </c>
      <c r="C74" s="8" t="s">
        <v>60</v>
      </c>
      <c r="D74" s="53" t="s">
        <v>47</v>
      </c>
      <c r="H74" s="33"/>
      <c r="I74" s="67"/>
      <c r="J74" s="17"/>
      <c r="L74" s="6"/>
      <c r="P74" s="33"/>
      <c r="Q74" s="13"/>
      <c r="R74" s="103" t="s">
        <v>149</v>
      </c>
      <c r="S74" s="3" t="s">
        <v>151</v>
      </c>
      <c r="T74" s="50" t="s">
        <v>47</v>
      </c>
      <c r="U74" s="49"/>
      <c r="V74" s="79"/>
      <c r="W74" s="3"/>
      <c r="X74" s="34"/>
      <c r="Y74" s="69" t="s">
        <v>106</v>
      </c>
    </row>
    <row r="75" spans="1:25" ht="14.5" customHeight="1" x14ac:dyDescent="0.35">
      <c r="A75" s="175"/>
      <c r="B75" s="95" t="s">
        <v>59</v>
      </c>
      <c r="C75" s="8" t="s">
        <v>61</v>
      </c>
      <c r="D75" s="53" t="s">
        <v>47</v>
      </c>
      <c r="H75" s="33"/>
      <c r="I75" s="67"/>
      <c r="J75" s="17"/>
      <c r="P75" s="33"/>
      <c r="Q75" s="13"/>
      <c r="R75" s="98" t="s">
        <v>149</v>
      </c>
      <c r="S75" s="14" t="s">
        <v>75</v>
      </c>
      <c r="T75" s="49" t="s">
        <v>57</v>
      </c>
      <c r="U75" s="49"/>
      <c r="X75" s="33"/>
      <c r="Y75" s="67"/>
    </row>
    <row r="76" spans="1:25" ht="14.5" customHeight="1" x14ac:dyDescent="0.35">
      <c r="A76" s="175"/>
      <c r="B76" s="95" t="s">
        <v>59</v>
      </c>
      <c r="C76" s="8" t="s">
        <v>62</v>
      </c>
      <c r="D76" s="53" t="s">
        <v>47</v>
      </c>
      <c r="H76" s="33"/>
      <c r="I76" s="67"/>
      <c r="J76" s="17"/>
      <c r="L76" s="6"/>
      <c r="P76" s="33"/>
      <c r="Q76" s="13"/>
      <c r="R76" s="99" t="s">
        <v>149</v>
      </c>
      <c r="S76" s="22" t="s">
        <v>76</v>
      </c>
      <c r="T76" s="51" t="s">
        <v>58</v>
      </c>
      <c r="U76" s="49"/>
      <c r="V76" s="80"/>
      <c r="W76" s="1"/>
      <c r="X76" s="35"/>
      <c r="Y76" s="68"/>
    </row>
    <row r="77" spans="1:25" ht="14.5" customHeight="1" x14ac:dyDescent="0.35">
      <c r="A77" s="175"/>
      <c r="B77" s="95" t="s">
        <v>59</v>
      </c>
      <c r="C77" s="8" t="s">
        <v>63</v>
      </c>
      <c r="D77" s="53" t="s">
        <v>47</v>
      </c>
      <c r="H77" s="33"/>
      <c r="I77" s="67"/>
      <c r="J77" s="17"/>
      <c r="L77" s="6"/>
      <c r="P77" s="33"/>
      <c r="Q77" s="13"/>
      <c r="R77" s="103" t="s">
        <v>150</v>
      </c>
      <c r="S77" s="3" t="s">
        <v>152</v>
      </c>
      <c r="T77" s="50" t="s">
        <v>47</v>
      </c>
      <c r="U77" s="50"/>
      <c r="V77" s="79"/>
      <c r="W77" s="3"/>
      <c r="X77" s="34"/>
      <c r="Y77" s="69" t="s">
        <v>106</v>
      </c>
    </row>
    <row r="78" spans="1:25" ht="14.5" customHeight="1" x14ac:dyDescent="0.35">
      <c r="A78" s="175"/>
      <c r="B78" s="95" t="s">
        <v>59</v>
      </c>
      <c r="C78" s="8" t="s">
        <v>64</v>
      </c>
      <c r="D78" s="53" t="s">
        <v>47</v>
      </c>
      <c r="H78" s="33"/>
      <c r="I78" s="67"/>
      <c r="J78" s="17"/>
      <c r="L78" s="6"/>
      <c r="P78" s="33"/>
      <c r="Q78" s="13"/>
      <c r="R78" s="98" t="s">
        <v>150</v>
      </c>
      <c r="S78" s="14" t="s">
        <v>75</v>
      </c>
      <c r="T78" s="49" t="s">
        <v>57</v>
      </c>
      <c r="U78" s="49"/>
      <c r="X78" s="33"/>
      <c r="Y78" s="67"/>
    </row>
    <row r="79" spans="1:25" ht="14.5" customHeight="1" x14ac:dyDescent="0.35">
      <c r="A79" s="175"/>
      <c r="B79" s="95" t="s">
        <v>59</v>
      </c>
      <c r="C79" s="8" t="s">
        <v>65</v>
      </c>
      <c r="D79" s="53" t="s">
        <v>47</v>
      </c>
      <c r="H79" s="33"/>
      <c r="I79" s="67"/>
      <c r="J79" s="17"/>
      <c r="P79" s="33"/>
      <c r="Q79" s="13"/>
      <c r="R79" s="99" t="s">
        <v>150</v>
      </c>
      <c r="S79" s="22" t="s">
        <v>76</v>
      </c>
      <c r="T79" s="51" t="s">
        <v>58</v>
      </c>
      <c r="U79" s="51"/>
      <c r="V79" s="80"/>
      <c r="W79" s="1"/>
      <c r="X79" s="35"/>
      <c r="Y79" s="68"/>
    </row>
    <row r="80" spans="1:25" ht="14.5" customHeight="1" x14ac:dyDescent="0.35">
      <c r="A80" s="175"/>
      <c r="B80" s="95" t="s">
        <v>59</v>
      </c>
      <c r="C80" s="8" t="s">
        <v>66</v>
      </c>
      <c r="D80" s="53" t="s">
        <v>47</v>
      </c>
      <c r="H80" s="33"/>
      <c r="I80" s="67"/>
      <c r="J80" s="17"/>
      <c r="P80" s="33"/>
      <c r="Q80" s="13"/>
      <c r="X80" s="33"/>
    </row>
    <row r="81" spans="1:25" ht="14.5" customHeight="1" x14ac:dyDescent="0.35">
      <c r="A81" s="175"/>
      <c r="B81" s="95" t="s">
        <v>59</v>
      </c>
      <c r="C81" s="21" t="s">
        <v>67</v>
      </c>
      <c r="D81" s="55" t="s">
        <v>47</v>
      </c>
      <c r="F81" s="1"/>
      <c r="G81" s="1"/>
      <c r="H81" s="35"/>
      <c r="I81" s="68"/>
      <c r="J81" s="18"/>
      <c r="P81" s="33"/>
      <c r="Q81" s="13"/>
      <c r="X81" s="33"/>
    </row>
    <row r="82" spans="1:25" ht="14.5" customHeight="1" x14ac:dyDescent="0.35">
      <c r="A82" s="175"/>
      <c r="B82" s="95" t="s">
        <v>68</v>
      </c>
      <c r="C82" t="s">
        <v>69</v>
      </c>
      <c r="D82" s="53" t="s">
        <v>47</v>
      </c>
      <c r="E82" s="50"/>
      <c r="H82" s="33"/>
      <c r="I82" s="71" t="s">
        <v>106</v>
      </c>
      <c r="J82" s="18"/>
      <c r="P82" s="33"/>
      <c r="Q82" s="13"/>
      <c r="X82" s="33"/>
    </row>
    <row r="83" spans="1:25" ht="14.5" customHeight="1" x14ac:dyDescent="0.35">
      <c r="A83" s="175"/>
      <c r="B83" s="95" t="s">
        <v>68</v>
      </c>
      <c r="C83" s="14" t="s">
        <v>55</v>
      </c>
      <c r="D83" s="53" t="s">
        <v>57</v>
      </c>
      <c r="H83" s="33"/>
      <c r="I83" s="67"/>
      <c r="J83" s="18"/>
      <c r="P83" s="33"/>
      <c r="Q83" s="13"/>
      <c r="X83" s="33"/>
    </row>
    <row r="84" spans="1:25" ht="14.5" customHeight="1" x14ac:dyDescent="0.35">
      <c r="A84" s="175"/>
      <c r="B84" s="95" t="s">
        <v>68</v>
      </c>
      <c r="C84" s="14" t="s">
        <v>56</v>
      </c>
      <c r="D84" s="53" t="s">
        <v>58</v>
      </c>
      <c r="H84" s="33"/>
      <c r="I84" s="67"/>
      <c r="J84" s="18"/>
      <c r="P84" s="33"/>
      <c r="Q84" s="13"/>
      <c r="R84" s="18"/>
      <c r="X84" s="33"/>
      <c r="Y84" s="13"/>
    </row>
    <row r="85" spans="1:25" ht="14.5" customHeight="1" x14ac:dyDescent="0.35">
      <c r="A85" s="175"/>
      <c r="B85" s="95" t="s">
        <v>68</v>
      </c>
      <c r="C85" s="14" t="s">
        <v>60</v>
      </c>
      <c r="D85" s="53" t="s">
        <v>47</v>
      </c>
      <c r="H85" s="33"/>
      <c r="I85" s="67"/>
      <c r="J85" s="18"/>
      <c r="P85" s="33"/>
      <c r="Q85" s="13"/>
      <c r="R85" s="18"/>
      <c r="X85" s="33"/>
      <c r="Y85" s="13"/>
    </row>
    <row r="86" spans="1:25" ht="14.5" customHeight="1" x14ac:dyDescent="0.35">
      <c r="A86" s="175"/>
      <c r="B86" s="95" t="s">
        <v>68</v>
      </c>
      <c r="C86" s="14" t="s">
        <v>77</v>
      </c>
      <c r="D86" s="53" t="s">
        <v>47</v>
      </c>
      <c r="H86" s="33"/>
      <c r="I86" s="67"/>
      <c r="J86" s="18"/>
      <c r="P86" s="33"/>
      <c r="Q86" s="13"/>
      <c r="R86" s="18"/>
      <c r="X86" s="33"/>
      <c r="Y86" s="13"/>
    </row>
    <row r="87" spans="1:25" ht="14.5" customHeight="1" x14ac:dyDescent="0.35">
      <c r="A87" s="175"/>
      <c r="B87" s="95" t="s">
        <v>68</v>
      </c>
      <c r="C87" s="14" t="s">
        <v>62</v>
      </c>
      <c r="D87" s="53" t="s">
        <v>47</v>
      </c>
      <c r="H87" s="33"/>
      <c r="I87" s="67"/>
      <c r="J87" s="18"/>
      <c r="P87" s="33"/>
      <c r="Q87" s="13"/>
      <c r="R87" s="18"/>
      <c r="X87" s="33"/>
      <c r="Y87" s="13"/>
    </row>
    <row r="88" spans="1:25" ht="15" customHeight="1" x14ac:dyDescent="0.35">
      <c r="A88" s="175"/>
      <c r="B88" s="95" t="s">
        <v>68</v>
      </c>
      <c r="C88" s="14" t="s">
        <v>63</v>
      </c>
      <c r="D88" s="53" t="s">
        <v>47</v>
      </c>
      <c r="H88" s="33"/>
      <c r="I88" s="67"/>
      <c r="J88" s="18"/>
      <c r="P88" s="33"/>
      <c r="Q88" s="13"/>
      <c r="R88" s="18"/>
      <c r="X88" s="33"/>
      <c r="Y88" s="13"/>
    </row>
    <row r="89" spans="1:25" ht="17.149999999999999" customHeight="1" x14ac:dyDescent="0.35">
      <c r="A89" s="175"/>
      <c r="B89" s="94" t="s">
        <v>68</v>
      </c>
      <c r="C89" s="14" t="s">
        <v>64</v>
      </c>
      <c r="D89" s="53" t="s">
        <v>47</v>
      </c>
      <c r="H89" s="33"/>
      <c r="I89" s="67"/>
      <c r="J89" s="18"/>
      <c r="P89" s="33"/>
      <c r="Q89" s="13"/>
      <c r="R89" s="18"/>
      <c r="X89" s="33"/>
      <c r="Y89" s="13"/>
    </row>
    <row r="90" spans="1:25" ht="14.5" customHeight="1" x14ac:dyDescent="0.35">
      <c r="A90" s="175"/>
      <c r="B90" s="95" t="s">
        <v>68</v>
      </c>
      <c r="C90" s="14" t="s">
        <v>65</v>
      </c>
      <c r="D90" s="53" t="s">
        <v>47</v>
      </c>
      <c r="H90" s="33"/>
      <c r="I90" s="67"/>
      <c r="J90" s="18"/>
      <c r="P90" s="33"/>
      <c r="Q90" s="13"/>
      <c r="R90" s="18"/>
      <c r="T90" s="6"/>
      <c r="X90" s="33"/>
      <c r="Y90" s="13"/>
    </row>
    <row r="91" spans="1:25" ht="14.5" customHeight="1" x14ac:dyDescent="0.35">
      <c r="A91" s="175"/>
      <c r="B91" s="95" t="s">
        <v>68</v>
      </c>
      <c r="C91" s="14" t="s">
        <v>66</v>
      </c>
      <c r="D91" s="53" t="s">
        <v>47</v>
      </c>
      <c r="H91" s="33"/>
      <c r="I91" s="67"/>
      <c r="J91" s="18"/>
      <c r="P91" s="33"/>
      <c r="Q91" s="13"/>
      <c r="R91" s="18"/>
      <c r="T91" s="6"/>
      <c r="X91" s="33"/>
      <c r="Y91" s="13"/>
    </row>
    <row r="92" spans="1:25" ht="14.5" customHeight="1" x14ac:dyDescent="0.35">
      <c r="A92" s="175"/>
      <c r="B92" s="95" t="s">
        <v>68</v>
      </c>
      <c r="C92" s="14" t="s">
        <v>67</v>
      </c>
      <c r="D92" s="53" t="s">
        <v>47</v>
      </c>
      <c r="H92" s="33"/>
      <c r="I92" s="67"/>
      <c r="J92" s="18"/>
      <c r="P92" s="33"/>
      <c r="Q92" s="13"/>
      <c r="R92" s="18"/>
      <c r="T92" s="6"/>
      <c r="X92" s="33"/>
      <c r="Y92" s="13"/>
    </row>
    <row r="93" spans="1:25" ht="15" customHeight="1" x14ac:dyDescent="0.35">
      <c r="A93" s="175"/>
      <c r="B93" s="95" t="s">
        <v>68</v>
      </c>
      <c r="C93" s="14" t="s">
        <v>70</v>
      </c>
      <c r="D93" s="53" t="s">
        <v>47</v>
      </c>
      <c r="H93" s="33"/>
      <c r="I93" s="67"/>
      <c r="J93" s="18"/>
      <c r="P93" s="33"/>
      <c r="Q93" s="13"/>
      <c r="R93" s="18"/>
      <c r="T93" s="6"/>
      <c r="X93" s="33"/>
      <c r="Y93" s="13"/>
    </row>
    <row r="94" spans="1:25" ht="14.5" customHeight="1" x14ac:dyDescent="0.35">
      <c r="A94" s="175"/>
      <c r="B94" s="95" t="s">
        <v>68</v>
      </c>
      <c r="C94" s="14" t="s">
        <v>71</v>
      </c>
      <c r="D94" s="53" t="s">
        <v>47</v>
      </c>
      <c r="H94" s="33"/>
      <c r="I94" s="67"/>
      <c r="J94" s="18"/>
      <c r="P94" s="33"/>
      <c r="Q94" s="13"/>
      <c r="R94" s="18"/>
      <c r="T94" s="6"/>
      <c r="X94" s="33"/>
      <c r="Y94" s="13"/>
    </row>
    <row r="95" spans="1:25" ht="14.5" customHeight="1" x14ac:dyDescent="0.35">
      <c r="A95" s="175"/>
      <c r="B95" s="95" t="s">
        <v>68</v>
      </c>
      <c r="C95" s="14" t="s">
        <v>72</v>
      </c>
      <c r="D95" s="53" t="s">
        <v>36</v>
      </c>
      <c r="H95" s="33"/>
      <c r="I95" s="67"/>
      <c r="J95" s="18"/>
      <c r="P95" s="33"/>
      <c r="Q95" s="13"/>
      <c r="R95" s="18"/>
      <c r="X95" s="33"/>
      <c r="Y95" s="13"/>
    </row>
    <row r="96" spans="1:25" ht="14.5" customHeight="1" thickBot="1" x14ac:dyDescent="0.4">
      <c r="A96" s="176"/>
      <c r="B96" s="95" t="s">
        <v>68</v>
      </c>
      <c r="C96" s="20" t="s">
        <v>73</v>
      </c>
      <c r="D96" s="56" t="s">
        <v>36</v>
      </c>
      <c r="E96" s="81"/>
      <c r="F96" s="15"/>
      <c r="G96" s="15"/>
      <c r="H96" s="112"/>
      <c r="I96" s="72"/>
      <c r="J96" s="19"/>
      <c r="K96" s="15"/>
      <c r="L96" s="15"/>
      <c r="M96" s="81"/>
      <c r="N96" s="15"/>
      <c r="O96" s="15"/>
      <c r="P96" s="112"/>
      <c r="Q96" s="16"/>
      <c r="R96" s="19"/>
      <c r="S96" s="15"/>
      <c r="T96" s="15"/>
      <c r="U96" s="81"/>
      <c r="V96" s="81"/>
      <c r="W96" s="15"/>
      <c r="X96" s="112"/>
      <c r="Y96" s="16"/>
    </row>
    <row r="97" spans="1:20" ht="14.5" customHeight="1" x14ac:dyDescent="0.35">
      <c r="A97" s="46"/>
      <c r="B97" s="45"/>
      <c r="C97" s="14"/>
      <c r="D97" s="6"/>
    </row>
    <row r="98" spans="1:20" ht="14.5" customHeight="1" x14ac:dyDescent="0.35">
      <c r="A98" s="46"/>
      <c r="B98" s="45"/>
      <c r="C98" s="14"/>
      <c r="D98" s="6"/>
    </row>
    <row r="99" spans="1:20" ht="14.5" customHeight="1" x14ac:dyDescent="0.35">
      <c r="A99" s="46"/>
      <c r="B99" s="45"/>
      <c r="C99" s="14"/>
      <c r="D99" s="6"/>
    </row>
    <row r="100" spans="1:20" ht="14.5" customHeight="1" x14ac:dyDescent="0.35">
      <c r="A100" s="46"/>
      <c r="B100" s="45"/>
      <c r="C100" s="14"/>
      <c r="D100" s="6"/>
    </row>
    <row r="101" spans="1:20" ht="14.5" customHeight="1" x14ac:dyDescent="0.35">
      <c r="A101" s="46"/>
      <c r="B101" s="45"/>
      <c r="C101" s="14"/>
      <c r="D101" s="6"/>
    </row>
    <row r="102" spans="1:20" ht="14.5" customHeight="1" x14ac:dyDescent="0.35">
      <c r="A102" s="46"/>
      <c r="B102" s="45"/>
      <c r="C102" s="14"/>
      <c r="D102" s="6"/>
      <c r="T102" s="6"/>
    </row>
    <row r="103" spans="1:20" ht="14.5" customHeight="1" x14ac:dyDescent="0.35">
      <c r="A103" s="46"/>
      <c r="B103" s="45"/>
      <c r="C103" s="14"/>
      <c r="D103" s="6"/>
      <c r="T103" s="6"/>
    </row>
    <row r="104" spans="1:20" ht="14.5" customHeight="1" x14ac:dyDescent="0.35">
      <c r="A104" s="46"/>
      <c r="B104" s="45"/>
      <c r="C104" s="14"/>
      <c r="D104" s="6"/>
      <c r="T104" s="6"/>
    </row>
    <row r="105" spans="1:20" ht="14.5" customHeight="1" x14ac:dyDescent="0.35">
      <c r="A105" s="46"/>
      <c r="B105" s="45"/>
      <c r="C105" s="14"/>
      <c r="D105" s="6"/>
    </row>
    <row r="106" spans="1:20" ht="14.5" customHeight="1" x14ac:dyDescent="0.35">
      <c r="A106" s="46"/>
      <c r="B106" s="45"/>
      <c r="C106" s="14"/>
      <c r="D106" s="6"/>
      <c r="T106" s="6"/>
    </row>
    <row r="107" spans="1:20" ht="15" customHeight="1" x14ac:dyDescent="0.35">
      <c r="A107" s="46"/>
      <c r="B107" s="45"/>
      <c r="C107" s="14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D117" s="6"/>
      <c r="T117" s="6"/>
    </row>
    <row r="118" spans="1:20" x14ac:dyDescent="0.35">
      <c r="A118" s="9"/>
      <c r="B118" s="7"/>
      <c r="D118" s="6"/>
      <c r="T118" s="6"/>
    </row>
    <row r="119" spans="1:20" x14ac:dyDescent="0.35">
      <c r="A119" s="9"/>
      <c r="B119" s="7"/>
      <c r="C119" s="10"/>
      <c r="D119" s="6"/>
      <c r="T119" s="6"/>
    </row>
  </sheetData>
  <mergeCells count="6">
    <mergeCell ref="A50:A96"/>
    <mergeCell ref="A1:A2"/>
    <mergeCell ref="B1:I1"/>
    <mergeCell ref="J1:Q1"/>
    <mergeCell ref="R1:Y1"/>
    <mergeCell ref="A3:A4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H56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F21:F96 N69:N70 N73:N96 V3:V10 N26:N60 N3:N13 N18:N19 V22:V32 V84:V96 V37:V79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9"/>
  <sheetViews>
    <sheetView tabSelected="1" zoomScale="40" zoomScaleNormal="40" workbookViewId="0">
      <pane xSplit="1" ySplit="2" topLeftCell="I33" activePane="bottomRight" state="frozen"/>
      <selection pane="topRight" activeCell="B1" sqref="B1"/>
      <selection pane="bottomLeft" activeCell="A3" sqref="A3"/>
      <selection pane="bottomRight" activeCell="S54" sqref="S5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style="6" customWidth="1"/>
    <col min="7" max="7" width="26.54296875" customWidth="1"/>
    <col min="8" max="8" width="20.81640625" style="6" customWidth="1"/>
    <col min="9" max="9" width="17.453125" style="6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style="6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3" width="11.81640625" style="114" customWidth="1"/>
    <col min="24" max="24" width="11.81640625" style="6" customWidth="1"/>
    <col min="25" max="25" width="27.453125" customWidth="1"/>
    <col min="26" max="26" width="22.1796875" customWidth="1"/>
    <col min="27" max="27" width="18.453125" style="114" customWidth="1"/>
    <col min="28" max="28" width="41.81640625" customWidth="1"/>
  </cols>
  <sheetData>
    <row r="1" spans="1:28" s="5" customFormat="1" ht="37.5" customHeight="1" x14ac:dyDescent="0.4">
      <c r="A1" s="177"/>
      <c r="B1" s="171" t="s">
        <v>18</v>
      </c>
      <c r="C1" s="172"/>
      <c r="D1" s="172"/>
      <c r="E1" s="172"/>
      <c r="F1" s="172"/>
      <c r="G1" s="172"/>
      <c r="H1" s="172"/>
      <c r="I1" s="172"/>
      <c r="J1" s="173"/>
      <c r="K1" s="171" t="s">
        <v>19</v>
      </c>
      <c r="L1" s="172"/>
      <c r="M1" s="172"/>
      <c r="N1" s="172"/>
      <c r="O1" s="172"/>
      <c r="P1" s="172"/>
      <c r="Q1" s="172"/>
      <c r="R1" s="172"/>
      <c r="S1" s="173"/>
      <c r="T1" s="171" t="s">
        <v>20</v>
      </c>
      <c r="U1" s="172"/>
      <c r="V1" s="172"/>
      <c r="W1" s="172"/>
      <c r="X1" s="172"/>
      <c r="Y1" s="172"/>
      <c r="Z1" s="172"/>
      <c r="AA1" s="172"/>
      <c r="AB1" s="173"/>
    </row>
    <row r="2" spans="1:28" s="5" customFormat="1" ht="56.15" customHeight="1" thickBot="1" x14ac:dyDescent="0.45">
      <c r="A2" s="178"/>
      <c r="B2" s="24" t="s">
        <v>15</v>
      </c>
      <c r="C2" s="25" t="s">
        <v>14</v>
      </c>
      <c r="D2" s="25" t="s">
        <v>35</v>
      </c>
      <c r="E2" s="25" t="s">
        <v>34</v>
      </c>
      <c r="F2" s="25" t="s">
        <v>16</v>
      </c>
      <c r="G2" s="25" t="s">
        <v>110</v>
      </c>
      <c r="H2" s="26" t="s">
        <v>125</v>
      </c>
      <c r="I2" s="26" t="s">
        <v>136</v>
      </c>
      <c r="J2" s="27" t="s">
        <v>17</v>
      </c>
      <c r="K2" s="28" t="str">
        <f t="shared" ref="K2:R2" si="0">B2</f>
        <v>Catégorie</v>
      </c>
      <c r="L2" s="29" t="str">
        <f t="shared" si="0"/>
        <v>Equipement</v>
      </c>
      <c r="M2" s="29" t="str">
        <f t="shared" si="0"/>
        <v>Unité</v>
      </c>
      <c r="N2" s="29" t="str">
        <f t="shared" si="0"/>
        <v>Quantité</v>
      </c>
      <c r="O2" s="29" t="str">
        <f t="shared" si="0"/>
        <v>Qualité de la donnée</v>
      </c>
      <c r="P2" s="29" t="str">
        <f t="shared" si="0"/>
        <v>Autres opérateurs utilisant les équipements et quelle quantité</v>
      </c>
      <c r="Q2" s="29" t="str">
        <f t="shared" si="0"/>
        <v>Pourcentage de reconditionnement (%)</v>
      </c>
      <c r="R2" s="29" t="str">
        <f t="shared" si="0"/>
        <v>Durée de vie totale (an)</v>
      </c>
      <c r="S2" s="29" t="str">
        <f t="shared" ref="S2" si="1">J2</f>
        <v>Commentaire</v>
      </c>
      <c r="T2" s="30" t="str">
        <f t="shared" ref="T2:AA2" si="2">B2</f>
        <v>Catégorie</v>
      </c>
      <c r="U2" s="31" t="str">
        <f t="shared" si="2"/>
        <v>Equipement</v>
      </c>
      <c r="V2" s="31" t="str">
        <f t="shared" si="2"/>
        <v>Unité</v>
      </c>
      <c r="W2" s="155" t="str">
        <f t="shared" si="2"/>
        <v>Quantité</v>
      </c>
      <c r="X2" s="31" t="str">
        <f t="shared" si="2"/>
        <v>Qualité de la donnée</v>
      </c>
      <c r="Y2" s="31" t="str">
        <f t="shared" si="2"/>
        <v>Autres opérateurs utilisant les équipements et quelle quantité</v>
      </c>
      <c r="Z2" s="31" t="str">
        <f t="shared" si="2"/>
        <v>Pourcentage de reconditionnement (%)</v>
      </c>
      <c r="AA2" s="155" t="str">
        <f t="shared" si="2"/>
        <v>Durée de vie totale (an)</v>
      </c>
      <c r="AB2" s="31" t="str">
        <f t="shared" ref="AB2" si="3">J2</f>
        <v>Commentaire</v>
      </c>
    </row>
    <row r="3" spans="1:28" ht="17.149999999999999" customHeight="1" x14ac:dyDescent="0.35">
      <c r="A3" s="174" t="s">
        <v>79</v>
      </c>
      <c r="B3" s="107" t="s">
        <v>51</v>
      </c>
      <c r="C3" s="12" t="s">
        <v>115</v>
      </c>
      <c r="D3" s="52" t="s">
        <v>47</v>
      </c>
      <c r="E3" s="78">
        <v>50</v>
      </c>
      <c r="F3" s="78" t="s">
        <v>83</v>
      </c>
      <c r="G3" s="32"/>
      <c r="H3" s="78">
        <v>0.2</v>
      </c>
      <c r="I3" s="78">
        <v>10</v>
      </c>
      <c r="J3" s="150"/>
      <c r="K3" s="97" t="s">
        <v>54</v>
      </c>
      <c r="L3" t="s">
        <v>38</v>
      </c>
      <c r="M3" s="52" t="s">
        <v>36</v>
      </c>
      <c r="N3" s="185">
        <v>1000</v>
      </c>
      <c r="O3" s="79" t="s">
        <v>82</v>
      </c>
      <c r="P3" s="34"/>
      <c r="Q3" s="85">
        <v>0</v>
      </c>
      <c r="R3" s="6">
        <v>6</v>
      </c>
      <c r="S3" s="66"/>
      <c r="T3" s="97" t="s">
        <v>51</v>
      </c>
      <c r="U3" s="12" t="s">
        <v>3</v>
      </c>
      <c r="V3" s="52" t="s">
        <v>47</v>
      </c>
      <c r="W3" s="113">
        <v>50</v>
      </c>
      <c r="X3" s="78" t="s">
        <v>83</v>
      </c>
      <c r="Y3" s="32"/>
      <c r="Z3" s="88">
        <v>0.2</v>
      </c>
      <c r="AA3" s="113">
        <v>9</v>
      </c>
      <c r="AB3" s="66"/>
    </row>
    <row r="4" spans="1:28" ht="17.149999999999999" customHeight="1" x14ac:dyDescent="0.35">
      <c r="A4" s="175"/>
      <c r="B4" s="104" t="s">
        <v>51</v>
      </c>
      <c r="C4" t="s">
        <v>48</v>
      </c>
      <c r="D4" s="53" t="s">
        <v>47</v>
      </c>
      <c r="G4" s="33"/>
      <c r="J4" s="67"/>
      <c r="K4" s="98" t="s">
        <v>54</v>
      </c>
      <c r="L4" t="s">
        <v>39</v>
      </c>
      <c r="M4" s="49" t="s">
        <v>36</v>
      </c>
      <c r="N4" s="186"/>
      <c r="O4" s="6"/>
      <c r="P4" s="33"/>
      <c r="Q4" s="84"/>
      <c r="R4" s="6"/>
      <c r="S4" s="67"/>
      <c r="T4" s="98" t="s">
        <v>51</v>
      </c>
      <c r="U4" t="s">
        <v>50</v>
      </c>
      <c r="V4" s="49" t="s">
        <v>47</v>
      </c>
      <c r="W4" s="187"/>
      <c r="Y4" s="33"/>
      <c r="Z4" s="84"/>
      <c r="AB4" s="67"/>
    </row>
    <row r="5" spans="1:28" ht="17.149999999999999" customHeight="1" x14ac:dyDescent="0.35">
      <c r="A5" s="175"/>
      <c r="B5" s="104" t="s">
        <v>51</v>
      </c>
      <c r="C5" t="s">
        <v>49</v>
      </c>
      <c r="D5" s="53" t="s">
        <v>47</v>
      </c>
      <c r="G5" s="33"/>
      <c r="J5" s="67"/>
      <c r="K5" s="98" t="s">
        <v>54</v>
      </c>
      <c r="L5" t="s">
        <v>40</v>
      </c>
      <c r="M5" s="49" t="s">
        <v>36</v>
      </c>
      <c r="N5" s="186"/>
      <c r="O5" s="6"/>
      <c r="P5" s="33"/>
      <c r="Q5" s="84"/>
      <c r="R5" s="6"/>
      <c r="S5" s="67"/>
      <c r="T5" s="98" t="s">
        <v>51</v>
      </c>
      <c r="U5" t="s">
        <v>26</v>
      </c>
      <c r="V5" s="49" t="s">
        <v>47</v>
      </c>
      <c r="W5" s="187"/>
      <c r="Y5" s="33"/>
      <c r="Z5" s="84"/>
      <c r="AB5" s="67"/>
    </row>
    <row r="6" spans="1:28" ht="17.149999999999999" customHeight="1" x14ac:dyDescent="0.35">
      <c r="A6" s="175"/>
      <c r="B6" s="104" t="s">
        <v>51</v>
      </c>
      <c r="C6" t="s">
        <v>22</v>
      </c>
      <c r="D6" s="53" t="s">
        <v>47</v>
      </c>
      <c r="G6" s="33"/>
      <c r="J6" s="67"/>
      <c r="K6" s="98" t="s">
        <v>54</v>
      </c>
      <c r="L6" t="s">
        <v>41</v>
      </c>
      <c r="M6" s="49" t="s">
        <v>36</v>
      </c>
      <c r="N6" s="186"/>
      <c r="O6" s="6"/>
      <c r="P6" s="33"/>
      <c r="Q6" s="84"/>
      <c r="R6" s="6"/>
      <c r="S6" s="67"/>
      <c r="T6" s="98" t="s">
        <v>51</v>
      </c>
      <c r="U6" t="s">
        <v>4</v>
      </c>
      <c r="V6" s="49" t="s">
        <v>47</v>
      </c>
      <c r="W6" s="187"/>
      <c r="Y6" s="33"/>
      <c r="Z6" s="84"/>
      <c r="AB6" s="67"/>
    </row>
    <row r="7" spans="1:28" ht="17.149999999999999" customHeight="1" x14ac:dyDescent="0.35">
      <c r="A7" s="175"/>
      <c r="B7" s="104" t="s">
        <v>51</v>
      </c>
      <c r="C7" t="s">
        <v>23</v>
      </c>
      <c r="D7" s="53" t="s">
        <v>47</v>
      </c>
      <c r="G7" s="33"/>
      <c r="J7" s="67"/>
      <c r="K7" s="98" t="s">
        <v>54</v>
      </c>
      <c r="L7" t="s">
        <v>42</v>
      </c>
      <c r="M7" s="49" t="s">
        <v>36</v>
      </c>
      <c r="N7" s="186"/>
      <c r="O7" s="6"/>
      <c r="P7" s="33"/>
      <c r="Q7" s="84"/>
      <c r="R7" s="6"/>
      <c r="S7" s="67"/>
      <c r="T7" s="98" t="s">
        <v>51</v>
      </c>
      <c r="U7" t="s">
        <v>5</v>
      </c>
      <c r="V7" s="49" t="s">
        <v>47</v>
      </c>
      <c r="W7" s="187"/>
      <c r="Y7" s="33"/>
      <c r="Z7" s="84"/>
      <c r="AB7" s="67"/>
    </row>
    <row r="8" spans="1:28" ht="17.149999999999999" customHeight="1" x14ac:dyDescent="0.35">
      <c r="A8" s="175"/>
      <c r="B8" s="104" t="s">
        <v>51</v>
      </c>
      <c r="C8" t="s">
        <v>2</v>
      </c>
      <c r="D8" s="53" t="s">
        <v>47</v>
      </c>
      <c r="G8" s="33"/>
      <c r="J8" s="67"/>
      <c r="K8" s="98" t="s">
        <v>54</v>
      </c>
      <c r="L8" t="s">
        <v>43</v>
      </c>
      <c r="M8" s="49" t="s">
        <v>36</v>
      </c>
      <c r="N8" s="186"/>
      <c r="O8" s="6"/>
      <c r="P8" s="33"/>
      <c r="Q8" s="84"/>
      <c r="R8" s="6"/>
      <c r="S8" s="67"/>
      <c r="T8" s="98" t="s">
        <v>51</v>
      </c>
      <c r="U8" t="s">
        <v>6</v>
      </c>
      <c r="V8" s="49" t="s">
        <v>47</v>
      </c>
      <c r="W8" s="187"/>
      <c r="Y8" s="33"/>
      <c r="Z8" s="84"/>
      <c r="AB8" s="67"/>
    </row>
    <row r="9" spans="1:28" ht="17.149999999999999" customHeight="1" x14ac:dyDescent="0.35">
      <c r="A9" s="175"/>
      <c r="B9" s="104" t="s">
        <v>51</v>
      </c>
      <c r="C9" t="s">
        <v>24</v>
      </c>
      <c r="D9" s="53" t="s">
        <v>47</v>
      </c>
      <c r="G9" s="33"/>
      <c r="J9" s="67"/>
      <c r="K9" s="98" t="s">
        <v>54</v>
      </c>
      <c r="L9" t="s">
        <v>44</v>
      </c>
      <c r="M9" s="49" t="s">
        <v>36</v>
      </c>
      <c r="N9" s="186"/>
      <c r="O9" s="6"/>
      <c r="P9" s="33"/>
      <c r="Q9" s="84"/>
      <c r="R9" s="6"/>
      <c r="S9" s="67"/>
      <c r="T9" s="98" t="s">
        <v>51</v>
      </c>
      <c r="U9" t="s">
        <v>7</v>
      </c>
      <c r="V9" s="49" t="s">
        <v>47</v>
      </c>
      <c r="W9" s="187"/>
      <c r="Y9" s="33"/>
      <c r="Z9" s="84"/>
      <c r="AB9" s="67"/>
    </row>
    <row r="10" spans="1:28" ht="17.149999999999999" customHeight="1" x14ac:dyDescent="0.35">
      <c r="A10" s="175"/>
      <c r="B10" s="104" t="s">
        <v>51</v>
      </c>
      <c r="C10" t="s">
        <v>25</v>
      </c>
      <c r="D10" s="53" t="s">
        <v>47</v>
      </c>
      <c r="G10" s="33"/>
      <c r="J10" s="67"/>
      <c r="K10" s="98" t="s">
        <v>54</v>
      </c>
      <c r="L10" t="s">
        <v>45</v>
      </c>
      <c r="M10" s="49" t="s">
        <v>36</v>
      </c>
      <c r="N10" s="186"/>
      <c r="O10" s="6"/>
      <c r="P10" s="33"/>
      <c r="Q10" s="84"/>
      <c r="R10" s="6"/>
      <c r="S10" s="67"/>
      <c r="T10" s="99" t="s">
        <v>51</v>
      </c>
      <c r="U10" s="1" t="s">
        <v>8</v>
      </c>
      <c r="V10" s="51" t="s">
        <v>47</v>
      </c>
      <c r="W10" s="187"/>
      <c r="X10" s="80"/>
      <c r="Y10" s="35"/>
      <c r="Z10" s="87"/>
      <c r="AA10" s="116"/>
      <c r="AB10" s="68"/>
    </row>
    <row r="11" spans="1:28" ht="17.149999999999999" customHeight="1" x14ac:dyDescent="0.35">
      <c r="A11" s="175"/>
      <c r="B11" s="104" t="s">
        <v>51</v>
      </c>
      <c r="C11" t="s">
        <v>0</v>
      </c>
      <c r="D11" s="53" t="s">
        <v>36</v>
      </c>
      <c r="E11" s="139"/>
      <c r="G11" s="33"/>
      <c r="J11" s="67"/>
      <c r="K11" s="98" t="s">
        <v>54</v>
      </c>
      <c r="L11" t="s">
        <v>46</v>
      </c>
      <c r="M11" s="55" t="s">
        <v>36</v>
      </c>
      <c r="N11" s="180"/>
      <c r="O11" s="6"/>
      <c r="P11" s="33"/>
      <c r="Q11" s="84"/>
      <c r="R11" s="6"/>
      <c r="S11" s="67"/>
      <c r="T11" s="100" t="s">
        <v>52</v>
      </c>
      <c r="U11" s="2" t="s">
        <v>10</v>
      </c>
      <c r="V11" s="50" t="s">
        <v>47</v>
      </c>
      <c r="W11" s="188"/>
      <c r="X11" s="79"/>
      <c r="Y11" s="34"/>
      <c r="Z11" s="85"/>
      <c r="AA11" s="115"/>
      <c r="AB11" s="69"/>
    </row>
    <row r="12" spans="1:28" ht="17.149999999999999" customHeight="1" x14ac:dyDescent="0.35">
      <c r="A12" s="175"/>
      <c r="B12" s="104" t="s">
        <v>51</v>
      </c>
      <c r="C12" t="s">
        <v>37</v>
      </c>
      <c r="D12" s="53" t="s">
        <v>36</v>
      </c>
      <c r="E12" s="180"/>
      <c r="G12" s="33"/>
      <c r="J12" s="67"/>
      <c r="K12" s="104" t="s">
        <v>92</v>
      </c>
      <c r="L12" s="48" t="s">
        <v>90</v>
      </c>
      <c r="M12" s="62" t="s">
        <v>91</v>
      </c>
      <c r="N12" s="161"/>
      <c r="O12" s="83"/>
      <c r="P12" s="36"/>
      <c r="Q12" s="122"/>
      <c r="R12" s="83"/>
      <c r="S12" s="70" t="s">
        <v>94</v>
      </c>
      <c r="T12" s="101" t="s">
        <v>52</v>
      </c>
      <c r="U12" s="60" t="s">
        <v>9</v>
      </c>
      <c r="V12" s="49" t="s">
        <v>47</v>
      </c>
      <c r="W12" s="187"/>
      <c r="Y12" s="33"/>
      <c r="Z12" s="84"/>
      <c r="AB12" s="67"/>
    </row>
    <row r="13" spans="1:28" ht="17.149999999999999" customHeight="1" x14ac:dyDescent="0.35">
      <c r="A13" s="175"/>
      <c r="B13" s="104" t="s">
        <v>51</v>
      </c>
      <c r="C13" t="s">
        <v>153</v>
      </c>
      <c r="D13" s="53" t="s">
        <v>36</v>
      </c>
      <c r="E13" s="180"/>
      <c r="G13" s="33"/>
      <c r="J13" s="67"/>
      <c r="K13" s="99" t="s">
        <v>93</v>
      </c>
      <c r="L13" s="1" t="s">
        <v>90</v>
      </c>
      <c r="M13" s="55" t="s">
        <v>91</v>
      </c>
      <c r="N13" s="160"/>
      <c r="O13" s="80"/>
      <c r="P13" s="35"/>
      <c r="Q13" s="87"/>
      <c r="R13" s="80"/>
      <c r="S13" s="68" t="s">
        <v>94</v>
      </c>
      <c r="T13" s="102" t="s">
        <v>52</v>
      </c>
      <c r="U13" s="61" t="s">
        <v>27</v>
      </c>
      <c r="V13" s="51" t="s">
        <v>47</v>
      </c>
      <c r="W13" s="183"/>
      <c r="X13" s="80"/>
      <c r="Y13" s="35"/>
      <c r="Z13" s="87"/>
      <c r="AA13" s="116"/>
      <c r="AB13" s="68"/>
    </row>
    <row r="14" spans="1:28" ht="17.149999999999999" customHeight="1" x14ac:dyDescent="0.35">
      <c r="A14" s="175"/>
      <c r="B14" s="104" t="s">
        <v>51</v>
      </c>
      <c r="C14" t="s">
        <v>154</v>
      </c>
      <c r="D14" s="53" t="s">
        <v>36</v>
      </c>
      <c r="E14" s="162"/>
      <c r="G14" s="33"/>
      <c r="J14" s="67"/>
      <c r="K14" s="104" t="s">
        <v>155</v>
      </c>
      <c r="L14" s="4" t="s">
        <v>156</v>
      </c>
      <c r="M14" s="62" t="s">
        <v>157</v>
      </c>
      <c r="N14" s="164"/>
      <c r="O14" s="4"/>
      <c r="P14" s="36"/>
      <c r="Q14" s="122"/>
      <c r="R14" s="133"/>
      <c r="S14" s="134"/>
      <c r="T14" s="101" t="s">
        <v>53</v>
      </c>
      <c r="U14" s="60" t="s">
        <v>11</v>
      </c>
      <c r="V14" s="49" t="s">
        <v>47</v>
      </c>
      <c r="W14" s="187"/>
      <c r="Y14" s="33"/>
      <c r="Z14" s="84"/>
      <c r="AB14" s="67"/>
    </row>
    <row r="15" spans="1:28" ht="17.149999999999999" customHeight="1" x14ac:dyDescent="0.35">
      <c r="A15" s="175"/>
      <c r="B15" s="104" t="s">
        <v>51</v>
      </c>
      <c r="C15" t="s">
        <v>158</v>
      </c>
      <c r="D15" s="53" t="s">
        <v>47</v>
      </c>
      <c r="E15" s="181"/>
      <c r="G15" s="33"/>
      <c r="J15" s="67"/>
      <c r="K15" s="145"/>
      <c r="M15" s="6"/>
      <c r="P15" s="33"/>
      <c r="Q15" s="84"/>
      <c r="R15" s="6"/>
      <c r="T15" s="101" t="s">
        <v>53</v>
      </c>
      <c r="U15" s="60" t="s">
        <v>12</v>
      </c>
      <c r="V15" s="49" t="s">
        <v>47</v>
      </c>
      <c r="W15" s="187"/>
      <c r="Y15" s="33"/>
      <c r="Z15" s="84"/>
      <c r="AB15" s="67"/>
    </row>
    <row r="16" spans="1:28" ht="17.149999999999999" customHeight="1" x14ac:dyDescent="0.35">
      <c r="A16" s="175"/>
      <c r="B16" s="104" t="s">
        <v>51</v>
      </c>
      <c r="C16" t="s">
        <v>159</v>
      </c>
      <c r="D16" s="53" t="s">
        <v>47</v>
      </c>
      <c r="E16" s="181"/>
      <c r="G16" s="33"/>
      <c r="J16" s="67"/>
      <c r="K16" s="145"/>
      <c r="M16" s="6"/>
      <c r="P16" s="33"/>
      <c r="T16" s="101" t="s">
        <v>53</v>
      </c>
      <c r="U16" s="60" t="s">
        <v>28</v>
      </c>
      <c r="V16" s="49" t="s">
        <v>47</v>
      </c>
      <c r="W16" s="187"/>
      <c r="Y16" s="33"/>
      <c r="Z16" s="84"/>
      <c r="AB16" s="67"/>
    </row>
    <row r="17" spans="1:28" ht="17.149999999999999" customHeight="1" x14ac:dyDescent="0.35">
      <c r="A17" s="175"/>
      <c r="B17" s="110" t="s">
        <v>52</v>
      </c>
      <c r="C17" s="3" t="s">
        <v>9</v>
      </c>
      <c r="D17" s="54" t="s">
        <v>47</v>
      </c>
      <c r="E17" s="182"/>
      <c r="F17" s="79"/>
      <c r="G17" s="34"/>
      <c r="H17" s="79"/>
      <c r="I17" s="79"/>
      <c r="J17" s="69"/>
      <c r="P17" s="33"/>
      <c r="T17" s="101" t="s">
        <v>53</v>
      </c>
      <c r="U17" s="60" t="s">
        <v>29</v>
      </c>
      <c r="V17" s="49" t="s">
        <v>47</v>
      </c>
      <c r="W17" s="187"/>
      <c r="Y17" s="33"/>
      <c r="Z17" s="84"/>
      <c r="AB17" s="67"/>
    </row>
    <row r="18" spans="1:28" ht="17.149999999999999" customHeight="1" x14ac:dyDescent="0.35">
      <c r="A18" s="175"/>
      <c r="B18" s="110" t="s">
        <v>52</v>
      </c>
      <c r="C18" t="s">
        <v>27</v>
      </c>
      <c r="D18" s="53" t="s">
        <v>47</v>
      </c>
      <c r="E18" s="183"/>
      <c r="G18" s="33"/>
      <c r="J18" s="67"/>
      <c r="K18" s="17"/>
      <c r="P18" s="33"/>
      <c r="S18" s="13"/>
      <c r="T18" s="101" t="s">
        <v>53</v>
      </c>
      <c r="U18" s="60" t="s">
        <v>30</v>
      </c>
      <c r="V18" s="49" t="s">
        <v>47</v>
      </c>
      <c r="W18" s="187"/>
      <c r="Y18" s="33"/>
      <c r="Z18" s="84"/>
      <c r="AB18" s="67"/>
    </row>
    <row r="19" spans="1:28" ht="17.149999999999999" customHeight="1" x14ac:dyDescent="0.35">
      <c r="A19" s="175"/>
      <c r="B19" s="110" t="s">
        <v>53</v>
      </c>
      <c r="C19" s="3" t="s">
        <v>11</v>
      </c>
      <c r="D19" s="54" t="s">
        <v>47</v>
      </c>
      <c r="E19" s="184"/>
      <c r="F19" s="79"/>
      <c r="G19" s="34"/>
      <c r="H19" s="79"/>
      <c r="I19" s="79"/>
      <c r="J19" s="69"/>
      <c r="K19" s="17"/>
      <c r="P19" s="33"/>
      <c r="S19" s="13"/>
      <c r="T19" s="101" t="s">
        <v>53</v>
      </c>
      <c r="U19" s="60" t="s">
        <v>31</v>
      </c>
      <c r="V19" s="49" t="s">
        <v>47</v>
      </c>
      <c r="W19" s="187"/>
      <c r="Y19" s="33"/>
      <c r="Z19" s="84"/>
      <c r="AB19" s="67"/>
    </row>
    <row r="20" spans="1:28" ht="17.149999999999999" customHeight="1" x14ac:dyDescent="0.35">
      <c r="A20" s="175"/>
      <c r="B20" s="110" t="s">
        <v>53</v>
      </c>
      <c r="C20" s="1" t="s">
        <v>12</v>
      </c>
      <c r="D20" s="55" t="s">
        <v>47</v>
      </c>
      <c r="E20" s="181"/>
      <c r="F20" s="80"/>
      <c r="G20" s="35"/>
      <c r="H20" s="80"/>
      <c r="I20" s="80"/>
      <c r="J20" s="68"/>
      <c r="K20" s="18"/>
      <c r="P20" s="33"/>
      <c r="T20" s="101" t="s">
        <v>53</v>
      </c>
      <c r="U20" s="60" t="s">
        <v>32</v>
      </c>
      <c r="V20" s="49" t="s">
        <v>47</v>
      </c>
      <c r="W20" s="187"/>
      <c r="Y20" s="33"/>
      <c r="Z20" s="84"/>
      <c r="AB20" s="67"/>
    </row>
    <row r="21" spans="1:28" ht="17.149999999999999" customHeight="1" x14ac:dyDescent="0.35">
      <c r="A21" s="175"/>
      <c r="B21" s="104" t="s">
        <v>13</v>
      </c>
      <c r="C21" s="2" t="s">
        <v>13</v>
      </c>
      <c r="D21" s="54" t="s">
        <v>47</v>
      </c>
      <c r="E21" s="50"/>
      <c r="F21" s="79"/>
      <c r="G21" s="34"/>
      <c r="H21" s="79"/>
      <c r="I21" s="79"/>
      <c r="J21" s="71" t="s">
        <v>106</v>
      </c>
      <c r="L21" s="136"/>
      <c r="P21" s="33"/>
      <c r="T21" s="102" t="s">
        <v>53</v>
      </c>
      <c r="U21" s="61" t="s">
        <v>33</v>
      </c>
      <c r="V21" s="51" t="s">
        <v>47</v>
      </c>
      <c r="W21" s="187"/>
      <c r="X21" s="80"/>
      <c r="Y21" s="35"/>
      <c r="Z21" s="87"/>
      <c r="AA21" s="116"/>
      <c r="AB21" s="68"/>
    </row>
    <row r="22" spans="1:28" ht="17.149999999999999" customHeight="1" x14ac:dyDescent="0.35">
      <c r="A22" s="175"/>
      <c r="B22" s="104" t="s">
        <v>13</v>
      </c>
      <c r="C22" s="8" t="s">
        <v>55</v>
      </c>
      <c r="D22" s="53" t="s">
        <v>57</v>
      </c>
      <c r="E22" s="49"/>
      <c r="G22" s="33"/>
      <c r="J22" s="67"/>
      <c r="P22" s="33"/>
      <c r="T22" s="98" t="s">
        <v>74</v>
      </c>
      <c r="U22" t="s">
        <v>74</v>
      </c>
      <c r="V22" s="49" t="s">
        <v>47</v>
      </c>
      <c r="W22" s="188"/>
      <c r="Y22" s="33"/>
      <c r="Z22" s="84"/>
      <c r="AB22" s="67" t="s">
        <v>106</v>
      </c>
    </row>
    <row r="23" spans="1:28" ht="17.149999999999999" customHeight="1" x14ac:dyDescent="0.35">
      <c r="A23" s="175"/>
      <c r="B23" s="104" t="s">
        <v>13</v>
      </c>
      <c r="C23" s="21" t="s">
        <v>56</v>
      </c>
      <c r="D23" s="55" t="s">
        <v>58</v>
      </c>
      <c r="E23" s="51"/>
      <c r="F23" s="80"/>
      <c r="G23" s="35"/>
      <c r="H23" s="80"/>
      <c r="I23" s="80"/>
      <c r="J23" s="68"/>
      <c r="P23" s="33"/>
      <c r="T23" s="98" t="s">
        <v>74</v>
      </c>
      <c r="U23" s="14" t="s">
        <v>75</v>
      </c>
      <c r="V23" s="49" t="s">
        <v>57</v>
      </c>
      <c r="W23" s="187"/>
      <c r="Y23" s="33"/>
      <c r="Z23" s="84"/>
      <c r="AB23" s="67"/>
    </row>
    <row r="24" spans="1:28" ht="17.149999999999999" customHeight="1" x14ac:dyDescent="0.35">
      <c r="A24" s="175"/>
      <c r="B24" s="104" t="s">
        <v>59</v>
      </c>
      <c r="C24" s="2" t="s">
        <v>59</v>
      </c>
      <c r="D24" s="54" t="s">
        <v>47</v>
      </c>
      <c r="F24" s="79"/>
      <c r="G24" s="34"/>
      <c r="H24" s="79"/>
      <c r="I24" s="79"/>
      <c r="J24" s="71" t="s">
        <v>106</v>
      </c>
      <c r="P24" s="33"/>
      <c r="T24" s="98" t="s">
        <v>74</v>
      </c>
      <c r="U24" s="14" t="s">
        <v>76</v>
      </c>
      <c r="V24" s="49" t="s">
        <v>58</v>
      </c>
      <c r="W24" s="152"/>
      <c r="Y24" s="33"/>
      <c r="Z24" s="84"/>
      <c r="AB24" s="67"/>
    </row>
    <row r="25" spans="1:28" ht="17.149999999999999" customHeight="1" x14ac:dyDescent="0.35">
      <c r="A25" s="175"/>
      <c r="B25" s="104" t="s">
        <v>59</v>
      </c>
      <c r="C25" s="8" t="s">
        <v>55</v>
      </c>
      <c r="D25" s="53" t="s">
        <v>57</v>
      </c>
      <c r="G25" s="33"/>
      <c r="J25" s="67"/>
      <c r="P25" s="33"/>
      <c r="T25" s="98" t="s">
        <v>74</v>
      </c>
      <c r="U25" s="23" t="s">
        <v>81</v>
      </c>
      <c r="V25" s="49" t="s">
        <v>47</v>
      </c>
      <c r="W25" s="152"/>
      <c r="Y25" s="33"/>
      <c r="Z25" s="84"/>
      <c r="AB25" s="67"/>
    </row>
    <row r="26" spans="1:28" ht="17.149999999999999" customHeight="1" x14ac:dyDescent="0.35">
      <c r="A26" s="175"/>
      <c r="B26" s="104" t="s">
        <v>59</v>
      </c>
      <c r="C26" s="8" t="s">
        <v>56</v>
      </c>
      <c r="D26" s="53" t="s">
        <v>58</v>
      </c>
      <c r="G26" s="33"/>
      <c r="J26" s="67"/>
      <c r="P26" s="33"/>
      <c r="T26" s="98" t="s">
        <v>74</v>
      </c>
      <c r="U26" s="23" t="s">
        <v>64</v>
      </c>
      <c r="V26" s="49" t="s">
        <v>47</v>
      </c>
      <c r="W26" s="154"/>
      <c r="Y26" s="33"/>
      <c r="Z26" s="84"/>
      <c r="AB26" s="67"/>
    </row>
    <row r="27" spans="1:28" ht="17.149999999999999" customHeight="1" x14ac:dyDescent="0.35">
      <c r="A27" s="175"/>
      <c r="B27" s="104" t="s">
        <v>59</v>
      </c>
      <c r="C27" s="8" t="s">
        <v>60</v>
      </c>
      <c r="D27" s="53" t="s">
        <v>47</v>
      </c>
      <c r="G27" s="33"/>
      <c r="J27" s="67"/>
      <c r="K27" s="17"/>
      <c r="M27" s="6"/>
      <c r="P27" s="33"/>
      <c r="S27" s="13"/>
      <c r="T27" s="103" t="s">
        <v>149</v>
      </c>
      <c r="U27" s="3" t="s">
        <v>151</v>
      </c>
      <c r="V27" s="50" t="s">
        <v>47</v>
      </c>
      <c r="W27" s="152"/>
      <c r="X27" s="79"/>
      <c r="Y27" s="34"/>
      <c r="Z27" s="85"/>
      <c r="AA27" s="115"/>
      <c r="AB27" s="69" t="s">
        <v>106</v>
      </c>
    </row>
    <row r="28" spans="1:28" ht="17.149999999999999" customHeight="1" x14ac:dyDescent="0.35">
      <c r="A28" s="175"/>
      <c r="B28" s="104" t="s">
        <v>59</v>
      </c>
      <c r="C28" s="8" t="s">
        <v>61</v>
      </c>
      <c r="D28" s="53" t="s">
        <v>47</v>
      </c>
      <c r="G28" s="33"/>
      <c r="J28" s="67"/>
      <c r="K28" s="17"/>
      <c r="P28" s="33"/>
      <c r="S28" s="13"/>
      <c r="T28" s="98" t="s">
        <v>149</v>
      </c>
      <c r="U28" s="14" t="s">
        <v>75</v>
      </c>
      <c r="V28" s="49" t="s">
        <v>57</v>
      </c>
      <c r="W28" s="152"/>
      <c r="Y28" s="33"/>
      <c r="Z28" s="84"/>
      <c r="AB28" s="67"/>
    </row>
    <row r="29" spans="1:28" ht="17.149999999999999" customHeight="1" x14ac:dyDescent="0.35">
      <c r="A29" s="175"/>
      <c r="B29" s="104" t="s">
        <v>59</v>
      </c>
      <c r="C29" s="8" t="s">
        <v>62</v>
      </c>
      <c r="D29" s="53" t="s">
        <v>47</v>
      </c>
      <c r="G29" s="33"/>
      <c r="J29" s="67"/>
      <c r="K29" s="17"/>
      <c r="M29" s="6"/>
      <c r="P29" s="33"/>
      <c r="S29" s="13"/>
      <c r="T29" s="99" t="s">
        <v>149</v>
      </c>
      <c r="U29" s="22" t="s">
        <v>76</v>
      </c>
      <c r="V29" s="51" t="s">
        <v>58</v>
      </c>
      <c r="W29" s="152"/>
      <c r="X29" s="80"/>
      <c r="Y29" s="35"/>
      <c r="Z29" s="87"/>
      <c r="AA29" s="116"/>
      <c r="AB29" s="68"/>
    </row>
    <row r="30" spans="1:28" ht="17.149999999999999" customHeight="1" x14ac:dyDescent="0.35">
      <c r="A30" s="175"/>
      <c r="B30" s="104" t="s">
        <v>59</v>
      </c>
      <c r="C30" s="8" t="s">
        <v>63</v>
      </c>
      <c r="D30" s="53" t="s">
        <v>47</v>
      </c>
      <c r="G30" s="33"/>
      <c r="J30" s="67"/>
      <c r="K30" s="17"/>
      <c r="M30" s="6"/>
      <c r="P30" s="33"/>
      <c r="S30" s="13"/>
      <c r="T30" s="103" t="s">
        <v>150</v>
      </c>
      <c r="U30" s="3" t="s">
        <v>152</v>
      </c>
      <c r="V30" s="50" t="s">
        <v>47</v>
      </c>
      <c r="W30" s="153"/>
      <c r="X30" s="79"/>
      <c r="Y30" s="34"/>
      <c r="Z30" s="85"/>
      <c r="AA30" s="115"/>
      <c r="AB30" s="69" t="s">
        <v>106</v>
      </c>
    </row>
    <row r="31" spans="1:28" ht="14.5" customHeight="1" x14ac:dyDescent="0.35">
      <c r="A31" s="175"/>
      <c r="B31" s="104" t="s">
        <v>59</v>
      </c>
      <c r="C31" s="8" t="s">
        <v>64</v>
      </c>
      <c r="D31" s="53" t="s">
        <v>47</v>
      </c>
      <c r="G31" s="33"/>
      <c r="J31" s="67"/>
      <c r="K31" s="17"/>
      <c r="M31" s="6"/>
      <c r="P31" s="33"/>
      <c r="S31" s="13"/>
      <c r="T31" s="98" t="s">
        <v>150</v>
      </c>
      <c r="U31" s="14" t="s">
        <v>75</v>
      </c>
      <c r="V31" s="49" t="s">
        <v>57</v>
      </c>
      <c r="W31" s="152"/>
      <c r="Y31" s="33"/>
      <c r="Z31" s="84"/>
      <c r="AB31" s="67"/>
    </row>
    <row r="32" spans="1:28" ht="17.149999999999999" customHeight="1" x14ac:dyDescent="0.35">
      <c r="A32" s="175"/>
      <c r="B32" s="104" t="s">
        <v>59</v>
      </c>
      <c r="C32" s="8" t="s">
        <v>65</v>
      </c>
      <c r="D32" s="53" t="s">
        <v>47</v>
      </c>
      <c r="G32" s="33"/>
      <c r="J32" s="67"/>
      <c r="K32" s="17"/>
      <c r="P32" s="33"/>
      <c r="S32" s="13"/>
      <c r="T32" s="99" t="s">
        <v>150</v>
      </c>
      <c r="U32" s="22" t="s">
        <v>76</v>
      </c>
      <c r="V32" s="51" t="s">
        <v>58</v>
      </c>
      <c r="W32" s="154"/>
      <c r="X32" s="80"/>
      <c r="Y32" s="35"/>
      <c r="Z32" s="87"/>
      <c r="AA32" s="116"/>
      <c r="AB32" s="68"/>
    </row>
    <row r="33" spans="1:28" ht="14.5" customHeight="1" x14ac:dyDescent="0.35">
      <c r="A33" s="175"/>
      <c r="B33" s="104" t="s">
        <v>59</v>
      </c>
      <c r="C33" s="8" t="s">
        <v>66</v>
      </c>
      <c r="D33" s="53" t="s">
        <v>47</v>
      </c>
      <c r="G33" s="33"/>
      <c r="J33" s="67"/>
      <c r="K33" s="17"/>
      <c r="P33" s="33"/>
      <c r="S33" s="13"/>
      <c r="Y33" s="33"/>
    </row>
    <row r="34" spans="1:28" ht="17.149999999999999" customHeight="1" x14ac:dyDescent="0.35">
      <c r="A34" s="175"/>
      <c r="B34" s="104" t="s">
        <v>59</v>
      </c>
      <c r="C34" s="21" t="s">
        <v>67</v>
      </c>
      <c r="D34" s="55" t="s">
        <v>47</v>
      </c>
      <c r="F34" s="80"/>
      <c r="G34" s="35"/>
      <c r="H34" s="80"/>
      <c r="I34" s="80"/>
      <c r="J34" s="68"/>
      <c r="K34" s="18"/>
      <c r="P34" s="33"/>
      <c r="S34" s="13"/>
      <c r="Y34" s="33"/>
    </row>
    <row r="35" spans="1:28" ht="17.149999999999999" customHeight="1" x14ac:dyDescent="0.35">
      <c r="A35" s="175"/>
      <c r="B35" s="104" t="s">
        <v>68</v>
      </c>
      <c r="C35" t="s">
        <v>69</v>
      </c>
      <c r="D35" s="53" t="s">
        <v>47</v>
      </c>
      <c r="E35" s="50"/>
      <c r="G35" s="33"/>
      <c r="J35" s="71" t="s">
        <v>106</v>
      </c>
      <c r="K35" s="18"/>
      <c r="P35" s="33"/>
      <c r="S35" s="13"/>
      <c r="Y35" s="33"/>
    </row>
    <row r="36" spans="1:28" ht="17.149999999999999" customHeight="1" x14ac:dyDescent="0.35">
      <c r="A36" s="175"/>
      <c r="B36" s="104" t="s">
        <v>68</v>
      </c>
      <c r="C36" s="14" t="s">
        <v>55</v>
      </c>
      <c r="D36" s="53" t="s">
        <v>57</v>
      </c>
      <c r="G36" s="33"/>
      <c r="J36" s="67"/>
      <c r="K36" s="18"/>
      <c r="P36" s="33"/>
      <c r="S36" s="13"/>
      <c r="Y36" s="33"/>
    </row>
    <row r="37" spans="1:28" ht="17.149999999999999" customHeight="1" x14ac:dyDescent="0.35">
      <c r="A37" s="175"/>
      <c r="B37" s="104" t="s">
        <v>68</v>
      </c>
      <c r="C37" s="14" t="s">
        <v>56</v>
      </c>
      <c r="D37" s="53" t="s">
        <v>58</v>
      </c>
      <c r="G37" s="33"/>
      <c r="J37" s="67"/>
      <c r="K37" s="18"/>
      <c r="P37" s="33"/>
      <c r="S37" s="13"/>
      <c r="T37" s="18"/>
      <c r="Y37" s="33"/>
      <c r="AB37" s="13"/>
    </row>
    <row r="38" spans="1:28" ht="17.149999999999999" customHeight="1" x14ac:dyDescent="0.35">
      <c r="A38" s="175"/>
      <c r="B38" s="104" t="s">
        <v>68</v>
      </c>
      <c r="C38" s="14" t="s">
        <v>60</v>
      </c>
      <c r="D38" s="53" t="s">
        <v>47</v>
      </c>
      <c r="G38" s="33"/>
      <c r="J38" s="67"/>
      <c r="K38" s="18"/>
      <c r="P38" s="33"/>
      <c r="S38" s="13"/>
      <c r="T38" s="18"/>
      <c r="Y38" s="33"/>
      <c r="AB38" s="13"/>
    </row>
    <row r="39" spans="1:28" ht="17.149999999999999" customHeight="1" x14ac:dyDescent="0.35">
      <c r="A39" s="175"/>
      <c r="B39" s="104" t="s">
        <v>68</v>
      </c>
      <c r="C39" s="14" t="s">
        <v>77</v>
      </c>
      <c r="D39" s="53" t="s">
        <v>47</v>
      </c>
      <c r="G39" s="33"/>
      <c r="J39" s="67"/>
      <c r="K39" s="18"/>
      <c r="P39" s="33"/>
      <c r="S39" s="13"/>
      <c r="T39" s="18"/>
      <c r="Y39" s="33"/>
      <c r="AB39" s="13"/>
    </row>
    <row r="40" spans="1:28" ht="17.149999999999999" customHeight="1" x14ac:dyDescent="0.35">
      <c r="A40" s="175"/>
      <c r="B40" s="104" t="s">
        <v>68</v>
      </c>
      <c r="C40" s="14" t="s">
        <v>62</v>
      </c>
      <c r="D40" s="53" t="s">
        <v>47</v>
      </c>
      <c r="G40" s="33"/>
      <c r="J40" s="67"/>
      <c r="K40" s="18"/>
      <c r="P40" s="33"/>
      <c r="S40" s="13"/>
      <c r="T40" s="18"/>
      <c r="Y40" s="33"/>
      <c r="AB40" s="13"/>
    </row>
    <row r="41" spans="1:28" ht="17.149999999999999" customHeight="1" x14ac:dyDescent="0.35">
      <c r="A41" s="175"/>
      <c r="B41" s="104" t="s">
        <v>68</v>
      </c>
      <c r="C41" s="14" t="s">
        <v>63</v>
      </c>
      <c r="D41" s="53" t="s">
        <v>47</v>
      </c>
      <c r="G41" s="33"/>
      <c r="J41" s="67"/>
      <c r="K41" s="18"/>
      <c r="P41" s="33"/>
      <c r="S41" s="13"/>
      <c r="T41" s="18"/>
      <c r="Y41" s="33"/>
      <c r="AB41" s="13"/>
    </row>
    <row r="42" spans="1:28" ht="17.149999999999999" customHeight="1" x14ac:dyDescent="0.35">
      <c r="A42" s="175"/>
      <c r="B42" s="104" t="s">
        <v>68</v>
      </c>
      <c r="C42" s="14" t="s">
        <v>64</v>
      </c>
      <c r="D42" s="53" t="s">
        <v>47</v>
      </c>
      <c r="G42" s="33"/>
      <c r="J42" s="67"/>
      <c r="K42" s="18"/>
      <c r="P42" s="33"/>
      <c r="S42" s="13"/>
      <c r="T42" s="18"/>
      <c r="Y42" s="33"/>
      <c r="AB42" s="13"/>
    </row>
    <row r="43" spans="1:28" ht="17.149999999999999" customHeight="1" x14ac:dyDescent="0.35">
      <c r="A43" s="175"/>
      <c r="B43" s="104" t="s">
        <v>68</v>
      </c>
      <c r="C43" s="14" t="s">
        <v>65</v>
      </c>
      <c r="D43" s="53" t="s">
        <v>47</v>
      </c>
      <c r="G43" s="33"/>
      <c r="J43" s="67"/>
      <c r="K43" s="18"/>
      <c r="P43" s="33"/>
      <c r="S43" s="13"/>
      <c r="T43" s="18"/>
      <c r="V43" s="6"/>
      <c r="Y43" s="33"/>
      <c r="AB43" s="13"/>
    </row>
    <row r="44" spans="1:28" ht="17.149999999999999" customHeight="1" x14ac:dyDescent="0.35">
      <c r="A44" s="175"/>
      <c r="B44" s="104" t="s">
        <v>68</v>
      </c>
      <c r="C44" s="14" t="s">
        <v>66</v>
      </c>
      <c r="D44" s="53" t="s">
        <v>47</v>
      </c>
      <c r="G44" s="33"/>
      <c r="J44" s="67"/>
      <c r="K44" s="18"/>
      <c r="P44" s="33"/>
      <c r="S44" s="13"/>
      <c r="T44" s="18"/>
      <c r="V44" s="6"/>
      <c r="Y44" s="33"/>
      <c r="AB44" s="13"/>
    </row>
    <row r="45" spans="1:28" ht="17.149999999999999" customHeight="1" x14ac:dyDescent="0.35">
      <c r="A45" s="175"/>
      <c r="B45" s="104" t="s">
        <v>68</v>
      </c>
      <c r="C45" s="14" t="s">
        <v>67</v>
      </c>
      <c r="D45" s="53" t="s">
        <v>47</v>
      </c>
      <c r="G45" s="33"/>
      <c r="J45" s="67"/>
      <c r="K45" s="18"/>
      <c r="P45" s="33"/>
      <c r="S45" s="13"/>
      <c r="T45" s="18"/>
      <c r="V45" s="6"/>
      <c r="Y45" s="33"/>
      <c r="AB45" s="13"/>
    </row>
    <row r="46" spans="1:28" ht="14.5" customHeight="1" x14ac:dyDescent="0.35">
      <c r="A46" s="175"/>
      <c r="B46" s="104" t="s">
        <v>68</v>
      </c>
      <c r="C46" s="14" t="s">
        <v>70</v>
      </c>
      <c r="D46" s="53" t="s">
        <v>47</v>
      </c>
      <c r="G46" s="33"/>
      <c r="J46" s="67"/>
      <c r="K46" s="18"/>
      <c r="P46" s="33"/>
      <c r="S46" s="13"/>
      <c r="T46" s="18"/>
      <c r="V46" s="6"/>
      <c r="Y46" s="33"/>
      <c r="AB46" s="13"/>
    </row>
    <row r="47" spans="1:28" ht="17.149999999999999" customHeight="1" x14ac:dyDescent="0.35">
      <c r="A47" s="175"/>
      <c r="B47" s="104" t="s">
        <v>68</v>
      </c>
      <c r="C47" s="14" t="s">
        <v>71</v>
      </c>
      <c r="D47" s="53" t="s">
        <v>47</v>
      </c>
      <c r="G47" s="33"/>
      <c r="J47" s="67"/>
      <c r="K47" s="18"/>
      <c r="P47" s="33"/>
      <c r="S47" s="13"/>
      <c r="T47" s="18"/>
      <c r="V47" s="6"/>
      <c r="Y47" s="33"/>
      <c r="AB47" s="13"/>
    </row>
    <row r="48" spans="1:28" ht="17.149999999999999" customHeight="1" x14ac:dyDescent="0.35">
      <c r="A48" s="175"/>
      <c r="B48" s="104" t="s">
        <v>68</v>
      </c>
      <c r="C48" s="14" t="s">
        <v>72</v>
      </c>
      <c r="D48" s="53" t="s">
        <v>36</v>
      </c>
      <c r="G48" s="33"/>
      <c r="J48" s="67"/>
      <c r="K48" s="18"/>
      <c r="P48" s="33"/>
      <c r="S48" s="13"/>
      <c r="T48" s="18"/>
      <c r="Y48" s="33"/>
      <c r="AB48" s="13"/>
    </row>
    <row r="49" spans="1:28" ht="17.149999999999999" customHeight="1" thickBot="1" x14ac:dyDescent="0.4">
      <c r="A49" s="176"/>
      <c r="B49" s="111" t="s">
        <v>68</v>
      </c>
      <c r="C49" s="20" t="s">
        <v>73</v>
      </c>
      <c r="D49" s="56" t="s">
        <v>36</v>
      </c>
      <c r="E49" s="81"/>
      <c r="F49" s="81"/>
      <c r="G49" s="112"/>
      <c r="H49" s="81"/>
      <c r="I49" s="81"/>
      <c r="J49" s="72"/>
      <c r="K49" s="18"/>
      <c r="P49" s="33"/>
      <c r="S49" s="13"/>
      <c r="T49" s="18"/>
      <c r="Y49" s="33"/>
      <c r="AB49" s="13"/>
    </row>
    <row r="50" spans="1:28" ht="14.5" customHeight="1" x14ac:dyDescent="0.35">
      <c r="A50" s="174" t="s">
        <v>80</v>
      </c>
      <c r="B50" s="118" t="s">
        <v>51</v>
      </c>
      <c r="C50" s="12" t="s">
        <v>115</v>
      </c>
      <c r="D50" s="52" t="s">
        <v>47</v>
      </c>
      <c r="E50" s="78">
        <v>100</v>
      </c>
      <c r="F50" s="78" t="s">
        <v>83</v>
      </c>
      <c r="G50" s="12" t="s">
        <v>174</v>
      </c>
      <c r="H50" s="78">
        <v>0</v>
      </c>
      <c r="I50" s="78">
        <v>5</v>
      </c>
      <c r="J50" s="66"/>
      <c r="K50" s="92" t="s">
        <v>54</v>
      </c>
      <c r="L50" s="12" t="s">
        <v>38</v>
      </c>
      <c r="M50" s="52" t="s">
        <v>36</v>
      </c>
      <c r="N50" s="78">
        <v>100</v>
      </c>
      <c r="O50" s="12" t="s">
        <v>84</v>
      </c>
      <c r="P50" s="12" t="s">
        <v>174</v>
      </c>
      <c r="Q50" s="88">
        <v>0.2</v>
      </c>
      <c r="R50" s="88">
        <v>6</v>
      </c>
      <c r="S50" s="66"/>
      <c r="T50" s="97" t="s">
        <v>51</v>
      </c>
      <c r="U50" s="12" t="s">
        <v>3</v>
      </c>
      <c r="V50" s="52" t="s">
        <v>47</v>
      </c>
      <c r="W50" s="113">
        <v>200</v>
      </c>
      <c r="X50" s="78" t="s">
        <v>83</v>
      </c>
      <c r="Y50" s="12" t="s">
        <v>174</v>
      </c>
      <c r="Z50" s="78">
        <v>0.1</v>
      </c>
      <c r="AA50" s="113">
        <v>2</v>
      </c>
      <c r="AB50" s="66"/>
    </row>
    <row r="51" spans="1:28" ht="14.5" customHeight="1" x14ac:dyDescent="0.35">
      <c r="A51" s="175"/>
      <c r="B51" s="119" t="s">
        <v>51</v>
      </c>
      <c r="C51" t="s">
        <v>48</v>
      </c>
      <c r="D51" s="53" t="s">
        <v>47</v>
      </c>
      <c r="J51" s="67"/>
      <c r="K51" s="91" t="s">
        <v>54</v>
      </c>
      <c r="L51" t="s">
        <v>39</v>
      </c>
      <c r="M51" s="53" t="s">
        <v>36</v>
      </c>
      <c r="Q51" s="84"/>
      <c r="R51" s="84"/>
      <c r="S51" s="67"/>
      <c r="T51" s="98" t="s">
        <v>51</v>
      </c>
      <c r="U51" t="s">
        <v>50</v>
      </c>
      <c r="V51" s="53" t="s">
        <v>47</v>
      </c>
      <c r="Z51" s="6"/>
      <c r="AB51" s="67"/>
    </row>
    <row r="52" spans="1:28" ht="14.5" customHeight="1" x14ac:dyDescent="0.35">
      <c r="A52" s="175"/>
      <c r="B52" s="119" t="s">
        <v>51</v>
      </c>
      <c r="C52" t="s">
        <v>49</v>
      </c>
      <c r="D52" s="53" t="s">
        <v>47</v>
      </c>
      <c r="J52" s="67"/>
      <c r="K52" s="91" t="s">
        <v>54</v>
      </c>
      <c r="L52" t="s">
        <v>40</v>
      </c>
      <c r="M52" s="53" t="s">
        <v>36</v>
      </c>
      <c r="Q52" s="84"/>
      <c r="R52" s="84"/>
      <c r="S52" s="67"/>
      <c r="T52" s="98" t="s">
        <v>51</v>
      </c>
      <c r="U52" t="s">
        <v>26</v>
      </c>
      <c r="V52" s="53" t="s">
        <v>47</v>
      </c>
      <c r="Z52" s="6"/>
      <c r="AB52" s="67"/>
    </row>
    <row r="53" spans="1:28" ht="14.5" customHeight="1" x14ac:dyDescent="0.35">
      <c r="A53" s="175"/>
      <c r="B53" s="119" t="s">
        <v>51</v>
      </c>
      <c r="C53" t="s">
        <v>22</v>
      </c>
      <c r="D53" s="53" t="s">
        <v>47</v>
      </c>
      <c r="J53" s="67"/>
      <c r="K53" s="91" t="s">
        <v>54</v>
      </c>
      <c r="L53" t="s">
        <v>41</v>
      </c>
      <c r="M53" s="53" t="s">
        <v>36</v>
      </c>
      <c r="Q53" s="84"/>
      <c r="R53" s="84"/>
      <c r="S53" s="67"/>
      <c r="T53" s="98" t="s">
        <v>51</v>
      </c>
      <c r="U53" t="s">
        <v>4</v>
      </c>
      <c r="V53" s="53" t="s">
        <v>47</v>
      </c>
      <c r="Z53" s="6"/>
      <c r="AB53" s="67"/>
    </row>
    <row r="54" spans="1:28" ht="14.5" customHeight="1" x14ac:dyDescent="0.35">
      <c r="A54" s="175"/>
      <c r="B54" s="119" t="s">
        <v>51</v>
      </c>
      <c r="C54" t="s">
        <v>23</v>
      </c>
      <c r="D54" s="53" t="s">
        <v>47</v>
      </c>
      <c r="J54" s="67"/>
      <c r="K54" s="91" t="s">
        <v>54</v>
      </c>
      <c r="L54" t="s">
        <v>42</v>
      </c>
      <c r="M54" s="53" t="s">
        <v>36</v>
      </c>
      <c r="Q54" s="84"/>
      <c r="R54" s="84"/>
      <c r="S54" s="67"/>
      <c r="T54" s="98" t="s">
        <v>51</v>
      </c>
      <c r="U54" t="s">
        <v>5</v>
      </c>
      <c r="V54" s="53" t="s">
        <v>47</v>
      </c>
      <c r="Z54" s="6"/>
      <c r="AB54" s="67"/>
    </row>
    <row r="55" spans="1:28" ht="14.5" customHeight="1" x14ac:dyDescent="0.35">
      <c r="A55" s="175"/>
      <c r="B55" s="119" t="s">
        <v>51</v>
      </c>
      <c r="C55" t="s">
        <v>2</v>
      </c>
      <c r="D55" s="53" t="s">
        <v>47</v>
      </c>
      <c r="J55" s="67"/>
      <c r="K55" s="91" t="s">
        <v>54</v>
      </c>
      <c r="L55" t="s">
        <v>43</v>
      </c>
      <c r="M55" s="53" t="s">
        <v>36</v>
      </c>
      <c r="Q55" s="84"/>
      <c r="R55" s="84"/>
      <c r="S55" s="67"/>
      <c r="T55" s="98" t="s">
        <v>51</v>
      </c>
      <c r="U55" t="s">
        <v>6</v>
      </c>
      <c r="V55" s="53" t="s">
        <v>47</v>
      </c>
      <c r="Z55" s="6"/>
      <c r="AB55" s="67"/>
    </row>
    <row r="56" spans="1:28" ht="14.5" customHeight="1" x14ac:dyDescent="0.35">
      <c r="A56" s="175"/>
      <c r="B56" s="119" t="s">
        <v>51</v>
      </c>
      <c r="C56" t="s">
        <v>24</v>
      </c>
      <c r="D56" s="53" t="s">
        <v>47</v>
      </c>
      <c r="J56" s="67"/>
      <c r="K56" s="91" t="s">
        <v>54</v>
      </c>
      <c r="L56" t="s">
        <v>44</v>
      </c>
      <c r="M56" s="53" t="s">
        <v>36</v>
      </c>
      <c r="Q56" s="84"/>
      <c r="R56" s="84"/>
      <c r="S56" s="67"/>
      <c r="T56" s="98" t="s">
        <v>51</v>
      </c>
      <c r="U56" s="58" t="s">
        <v>7</v>
      </c>
      <c r="V56" s="53" t="s">
        <v>47</v>
      </c>
      <c r="Z56" s="6"/>
      <c r="AB56" s="67"/>
    </row>
    <row r="57" spans="1:28" ht="14.5" customHeight="1" x14ac:dyDescent="0.35">
      <c r="A57" s="175"/>
      <c r="B57" s="119" t="s">
        <v>51</v>
      </c>
      <c r="C57" t="s">
        <v>25</v>
      </c>
      <c r="D57" s="53" t="s">
        <v>47</v>
      </c>
      <c r="J57" s="67"/>
      <c r="K57" s="91" t="s">
        <v>54</v>
      </c>
      <c r="L57" t="s">
        <v>45</v>
      </c>
      <c r="M57" s="53" t="s">
        <v>36</v>
      </c>
      <c r="Q57" s="84"/>
      <c r="R57" s="84"/>
      <c r="S57" s="67"/>
      <c r="T57" s="99" t="s">
        <v>51</v>
      </c>
      <c r="U57" s="58" t="s">
        <v>8</v>
      </c>
      <c r="V57" s="49" t="s">
        <v>47</v>
      </c>
      <c r="W57" s="152"/>
      <c r="X57" s="80"/>
      <c r="Y57" s="1"/>
      <c r="Z57" s="80"/>
      <c r="AA57" s="116"/>
      <c r="AB57" s="68"/>
    </row>
    <row r="58" spans="1:28" ht="14.5" customHeight="1" x14ac:dyDescent="0.35">
      <c r="A58" s="175"/>
      <c r="B58" s="119" t="s">
        <v>51</v>
      </c>
      <c r="C58" t="s">
        <v>0</v>
      </c>
      <c r="D58" s="53" t="s">
        <v>36</v>
      </c>
      <c r="J58" s="67"/>
      <c r="K58" s="93" t="s">
        <v>54</v>
      </c>
      <c r="L58" s="1" t="s">
        <v>46</v>
      </c>
      <c r="M58" s="55" t="s">
        <v>36</v>
      </c>
      <c r="Q58" s="84"/>
      <c r="R58" s="84"/>
      <c r="S58" s="67"/>
      <c r="T58" s="100" t="s">
        <v>52</v>
      </c>
      <c r="U58" s="2" t="s">
        <v>10</v>
      </c>
      <c r="V58" s="50" t="s">
        <v>47</v>
      </c>
      <c r="W58" s="153"/>
      <c r="Z58" s="6"/>
      <c r="AB58" s="67"/>
    </row>
    <row r="59" spans="1:28" ht="14.5" customHeight="1" x14ac:dyDescent="0.35">
      <c r="A59" s="175"/>
      <c r="B59" s="119" t="s">
        <v>51</v>
      </c>
      <c r="C59" t="s">
        <v>37</v>
      </c>
      <c r="D59" s="53" t="s">
        <v>36</v>
      </c>
      <c r="J59" s="67"/>
      <c r="K59" s="104" t="s">
        <v>92</v>
      </c>
      <c r="L59" s="4" t="s">
        <v>90</v>
      </c>
      <c r="M59" s="62" t="s">
        <v>91</v>
      </c>
      <c r="N59" s="83"/>
      <c r="O59" s="4"/>
      <c r="P59" s="4"/>
      <c r="Q59" s="122"/>
      <c r="R59" s="122"/>
      <c r="S59" s="70" t="s">
        <v>94</v>
      </c>
      <c r="T59" s="101" t="s">
        <v>52</v>
      </c>
      <c r="U59" s="60" t="s">
        <v>9</v>
      </c>
      <c r="V59" s="49" t="s">
        <v>47</v>
      </c>
      <c r="W59" s="152"/>
      <c r="Z59" s="6"/>
      <c r="AB59" s="67"/>
    </row>
    <row r="60" spans="1:28" ht="14.5" customHeight="1" x14ac:dyDescent="0.35">
      <c r="A60" s="175"/>
      <c r="B60" s="119" t="s">
        <v>51</v>
      </c>
      <c r="C60" t="s">
        <v>153</v>
      </c>
      <c r="D60" s="53" t="s">
        <v>36</v>
      </c>
      <c r="J60" s="67"/>
      <c r="K60" s="99" t="s">
        <v>93</v>
      </c>
      <c r="L60" s="1" t="s">
        <v>90</v>
      </c>
      <c r="M60" s="55" t="s">
        <v>91</v>
      </c>
      <c r="N60" s="80"/>
      <c r="O60" s="1"/>
      <c r="P60" s="1"/>
      <c r="Q60" s="87"/>
      <c r="R60" s="87"/>
      <c r="S60" s="68" t="s">
        <v>94</v>
      </c>
      <c r="T60" s="102" t="s">
        <v>52</v>
      </c>
      <c r="U60" s="61" t="s">
        <v>27</v>
      </c>
      <c r="V60" s="51" t="s">
        <v>47</v>
      </c>
      <c r="W60" s="154"/>
      <c r="Z60" s="6"/>
      <c r="AB60" s="67"/>
    </row>
    <row r="61" spans="1:28" ht="14.5" customHeight="1" x14ac:dyDescent="0.35">
      <c r="A61" s="175"/>
      <c r="B61" s="119" t="s">
        <v>51</v>
      </c>
      <c r="C61" t="s">
        <v>154</v>
      </c>
      <c r="D61" s="53" t="s">
        <v>36</v>
      </c>
      <c r="J61" s="67"/>
      <c r="K61" s="104" t="s">
        <v>155</v>
      </c>
      <c r="L61" s="4" t="s">
        <v>156</v>
      </c>
      <c r="M61" s="62" t="s">
        <v>157</v>
      </c>
      <c r="N61" s="83"/>
      <c r="O61" s="4"/>
      <c r="P61" s="4"/>
      <c r="Q61" s="122"/>
      <c r="R61" s="151"/>
      <c r="S61" s="134"/>
      <c r="T61" s="101" t="s">
        <v>53</v>
      </c>
      <c r="U61" s="57" t="s">
        <v>11</v>
      </c>
      <c r="V61" s="50" t="s">
        <v>47</v>
      </c>
      <c r="W61" s="152"/>
      <c r="X61" s="79"/>
      <c r="Y61" s="3"/>
      <c r="Z61" s="79"/>
      <c r="AA61" s="115"/>
      <c r="AB61" s="69"/>
    </row>
    <row r="62" spans="1:28" ht="14.5" customHeight="1" x14ac:dyDescent="0.35">
      <c r="A62" s="175"/>
      <c r="B62" s="119" t="s">
        <v>51</v>
      </c>
      <c r="C62" t="s">
        <v>158</v>
      </c>
      <c r="D62" s="53" t="s">
        <v>47</v>
      </c>
      <c r="E62" s="49"/>
      <c r="G62" s="6"/>
      <c r="J62" s="67"/>
      <c r="K62" s="145"/>
      <c r="M62" s="6"/>
      <c r="Q62" s="84"/>
      <c r="R62" s="84"/>
      <c r="T62" s="101" t="s">
        <v>53</v>
      </c>
      <c r="U62" s="58" t="s">
        <v>12</v>
      </c>
      <c r="V62" s="49" t="s">
        <v>47</v>
      </c>
      <c r="W62" s="152"/>
      <c r="Z62" s="6"/>
      <c r="AB62" s="67"/>
    </row>
    <row r="63" spans="1:28" ht="14.5" customHeight="1" x14ac:dyDescent="0.35">
      <c r="A63" s="175"/>
      <c r="B63" s="119" t="s">
        <v>51</v>
      </c>
      <c r="C63" t="s">
        <v>159</v>
      </c>
      <c r="D63" s="53" t="s">
        <v>47</v>
      </c>
      <c r="E63" s="49"/>
      <c r="G63" s="6"/>
      <c r="J63" s="67"/>
      <c r="K63" s="145"/>
      <c r="M63" s="6"/>
      <c r="T63" s="101" t="s">
        <v>53</v>
      </c>
      <c r="U63" s="58" t="s">
        <v>28</v>
      </c>
      <c r="V63" s="49" t="s">
        <v>47</v>
      </c>
      <c r="W63" s="152"/>
      <c r="Z63" s="6"/>
      <c r="AB63" s="67"/>
    </row>
    <row r="64" spans="1:28" ht="14.5" customHeight="1" x14ac:dyDescent="0.35">
      <c r="A64" s="175"/>
      <c r="B64" s="120" t="s">
        <v>52</v>
      </c>
      <c r="C64" s="3" t="s">
        <v>9</v>
      </c>
      <c r="D64" s="54" t="s">
        <v>47</v>
      </c>
      <c r="E64" s="50"/>
      <c r="F64" s="79"/>
      <c r="G64" s="3"/>
      <c r="H64" s="79"/>
      <c r="I64" s="79"/>
      <c r="J64" s="69"/>
      <c r="T64" s="101" t="s">
        <v>53</v>
      </c>
      <c r="U64" s="58" t="s">
        <v>29</v>
      </c>
      <c r="V64" s="49" t="s">
        <v>47</v>
      </c>
      <c r="W64" s="152"/>
      <c r="Z64" s="6"/>
      <c r="AB64" s="67"/>
    </row>
    <row r="65" spans="1:28" ht="14.5" customHeight="1" x14ac:dyDescent="0.35">
      <c r="A65" s="175"/>
      <c r="B65" s="120" t="s">
        <v>52</v>
      </c>
      <c r="C65" t="s">
        <v>27</v>
      </c>
      <c r="D65" s="53" t="s">
        <v>47</v>
      </c>
      <c r="E65" s="51"/>
      <c r="F65" s="80"/>
      <c r="G65" s="1"/>
      <c r="H65" s="80"/>
      <c r="I65" s="80"/>
      <c r="J65" s="68"/>
      <c r="K65" s="18"/>
      <c r="S65" s="13"/>
      <c r="T65" s="101" t="s">
        <v>53</v>
      </c>
      <c r="U65" s="58" t="s">
        <v>30</v>
      </c>
      <c r="V65" s="49" t="s">
        <v>47</v>
      </c>
      <c r="W65" s="152"/>
      <c r="Z65" s="6"/>
      <c r="AB65" s="67"/>
    </row>
    <row r="66" spans="1:28" ht="14.5" customHeight="1" x14ac:dyDescent="0.35">
      <c r="A66" s="175"/>
      <c r="B66" s="120" t="s">
        <v>53</v>
      </c>
      <c r="C66" s="3" t="s">
        <v>11</v>
      </c>
      <c r="D66" s="54" t="s">
        <v>47</v>
      </c>
      <c r="J66" s="67"/>
      <c r="K66" s="18"/>
      <c r="S66" s="13"/>
      <c r="T66" s="101" t="s">
        <v>53</v>
      </c>
      <c r="U66" s="58" t="s">
        <v>31</v>
      </c>
      <c r="V66" s="49" t="s">
        <v>47</v>
      </c>
      <c r="W66" s="152"/>
      <c r="Z66" s="6"/>
      <c r="AB66" s="67"/>
    </row>
    <row r="67" spans="1:28" ht="14.5" customHeight="1" x14ac:dyDescent="0.35">
      <c r="A67" s="175"/>
      <c r="B67" s="120" t="s">
        <v>53</v>
      </c>
      <c r="C67" s="1" t="s">
        <v>12</v>
      </c>
      <c r="D67" s="55" t="s">
        <v>47</v>
      </c>
      <c r="J67" s="67"/>
      <c r="K67" s="18"/>
      <c r="S67" s="13"/>
      <c r="T67" s="101" t="s">
        <v>53</v>
      </c>
      <c r="U67" s="58" t="s">
        <v>32</v>
      </c>
      <c r="V67" s="49" t="s">
        <v>47</v>
      </c>
      <c r="W67" s="152"/>
      <c r="Z67" s="6"/>
      <c r="AB67" s="67"/>
    </row>
    <row r="68" spans="1:28" ht="14.5" customHeight="1" x14ac:dyDescent="0.35">
      <c r="A68" s="175"/>
      <c r="B68" s="119" t="s">
        <v>13</v>
      </c>
      <c r="C68" s="2" t="s">
        <v>13</v>
      </c>
      <c r="D68" s="54" t="s">
        <v>47</v>
      </c>
      <c r="E68" s="50"/>
      <c r="F68" s="79"/>
      <c r="G68" s="3"/>
      <c r="H68" s="79"/>
      <c r="I68" s="79"/>
      <c r="J68" s="71" t="s">
        <v>106</v>
      </c>
      <c r="K68" s="18"/>
      <c r="S68" s="13"/>
      <c r="T68" s="102" t="s">
        <v>53</v>
      </c>
      <c r="U68" s="59" t="s">
        <v>33</v>
      </c>
      <c r="V68" s="51" t="s">
        <v>47</v>
      </c>
      <c r="W68" s="152"/>
      <c r="X68" s="80"/>
      <c r="Y68" s="1"/>
      <c r="Z68" s="80"/>
      <c r="AA68" s="116"/>
      <c r="AB68" s="68"/>
    </row>
    <row r="69" spans="1:28" ht="14.5" customHeight="1" x14ac:dyDescent="0.35">
      <c r="A69" s="175"/>
      <c r="B69" s="119" t="s">
        <v>13</v>
      </c>
      <c r="C69" s="8" t="s">
        <v>55</v>
      </c>
      <c r="D69" s="53" t="s">
        <v>57</v>
      </c>
      <c r="E69" s="49"/>
      <c r="J69" s="67"/>
      <c r="K69" s="17"/>
      <c r="S69" s="13"/>
      <c r="T69" s="98" t="s">
        <v>74</v>
      </c>
      <c r="U69" s="58" t="s">
        <v>74</v>
      </c>
      <c r="V69" s="49" t="s">
        <v>47</v>
      </c>
      <c r="W69" s="153"/>
      <c r="Z69" s="6"/>
      <c r="AB69" s="67" t="s">
        <v>106</v>
      </c>
    </row>
    <row r="70" spans="1:28" ht="14.5" customHeight="1" x14ac:dyDescent="0.35">
      <c r="A70" s="175"/>
      <c r="B70" s="119" t="s">
        <v>13</v>
      </c>
      <c r="C70" s="21" t="s">
        <v>56</v>
      </c>
      <c r="D70" s="55" t="s">
        <v>58</v>
      </c>
      <c r="E70" s="51"/>
      <c r="F70" s="80"/>
      <c r="G70" s="1"/>
      <c r="H70" s="80"/>
      <c r="I70" s="80"/>
      <c r="J70" s="68"/>
      <c r="K70" s="17"/>
      <c r="S70" s="13"/>
      <c r="T70" s="98" t="s">
        <v>74</v>
      </c>
      <c r="U70" s="63" t="s">
        <v>75</v>
      </c>
      <c r="V70" s="49" t="s">
        <v>57</v>
      </c>
      <c r="W70" s="152"/>
      <c r="Z70" s="6"/>
      <c r="AB70" s="67"/>
    </row>
    <row r="71" spans="1:28" ht="14.5" customHeight="1" x14ac:dyDescent="0.35">
      <c r="A71" s="175"/>
      <c r="B71" s="119" t="s">
        <v>59</v>
      </c>
      <c r="C71" s="2" t="s">
        <v>59</v>
      </c>
      <c r="D71" s="53" t="s">
        <v>47</v>
      </c>
      <c r="F71" s="79"/>
      <c r="G71" s="3"/>
      <c r="H71" s="79"/>
      <c r="I71" s="79"/>
      <c r="J71" s="71" t="s">
        <v>106</v>
      </c>
      <c r="K71" s="18"/>
      <c r="S71" s="13"/>
      <c r="T71" s="98" t="s">
        <v>74</v>
      </c>
      <c r="U71" s="63" t="s">
        <v>76</v>
      </c>
      <c r="V71" s="49" t="s">
        <v>58</v>
      </c>
      <c r="W71" s="152"/>
      <c r="Z71" s="6"/>
      <c r="AB71" s="67"/>
    </row>
    <row r="72" spans="1:28" ht="14.5" customHeight="1" x14ac:dyDescent="0.35">
      <c r="A72" s="175"/>
      <c r="B72" s="119" t="s">
        <v>59</v>
      </c>
      <c r="C72" s="8" t="s">
        <v>55</v>
      </c>
      <c r="D72" s="53" t="s">
        <v>57</v>
      </c>
      <c r="J72" s="67"/>
      <c r="K72" s="18"/>
      <c r="S72" s="13"/>
      <c r="T72" s="98" t="s">
        <v>74</v>
      </c>
      <c r="U72" s="64" t="s">
        <v>81</v>
      </c>
      <c r="V72" s="49" t="s">
        <v>47</v>
      </c>
      <c r="W72" s="152"/>
      <c r="Z72" s="6"/>
      <c r="AB72" s="67"/>
    </row>
    <row r="73" spans="1:28" ht="14.5" customHeight="1" x14ac:dyDescent="0.35">
      <c r="A73" s="175"/>
      <c r="B73" s="119" t="s">
        <v>59</v>
      </c>
      <c r="C73" s="8" t="s">
        <v>56</v>
      </c>
      <c r="D73" s="53" t="s">
        <v>58</v>
      </c>
      <c r="J73" s="67"/>
      <c r="K73" s="18"/>
      <c r="S73" s="13"/>
      <c r="T73" s="98" t="s">
        <v>74</v>
      </c>
      <c r="U73" s="64" t="s">
        <v>64</v>
      </c>
      <c r="V73" s="49" t="s">
        <v>47</v>
      </c>
      <c r="W73" s="154"/>
      <c r="Z73" s="6"/>
      <c r="AB73" s="67"/>
    </row>
    <row r="74" spans="1:28" ht="14.5" customHeight="1" x14ac:dyDescent="0.35">
      <c r="A74" s="175"/>
      <c r="B74" s="119" t="s">
        <v>59</v>
      </c>
      <c r="C74" s="8" t="s">
        <v>60</v>
      </c>
      <c r="D74" s="53" t="s">
        <v>47</v>
      </c>
      <c r="J74" s="67"/>
      <c r="K74" s="17"/>
      <c r="M74" s="6"/>
      <c r="S74" s="13"/>
      <c r="T74" s="103" t="s">
        <v>149</v>
      </c>
      <c r="U74" s="57" t="s">
        <v>151</v>
      </c>
      <c r="V74" s="50" t="s">
        <v>47</v>
      </c>
      <c r="W74" s="152"/>
      <c r="X74" s="79"/>
      <c r="Y74" s="3"/>
      <c r="Z74" s="79"/>
      <c r="AA74" s="115"/>
      <c r="AB74" s="69" t="s">
        <v>106</v>
      </c>
    </row>
    <row r="75" spans="1:28" ht="14.5" customHeight="1" x14ac:dyDescent="0.35">
      <c r="A75" s="175"/>
      <c r="B75" s="119" t="s">
        <v>59</v>
      </c>
      <c r="C75" s="8" t="s">
        <v>61</v>
      </c>
      <c r="D75" s="53" t="s">
        <v>47</v>
      </c>
      <c r="J75" s="67"/>
      <c r="K75" s="17"/>
      <c r="S75" s="13"/>
      <c r="T75" s="98" t="s">
        <v>149</v>
      </c>
      <c r="U75" s="63" t="s">
        <v>75</v>
      </c>
      <c r="V75" s="49" t="s">
        <v>57</v>
      </c>
      <c r="W75" s="152"/>
      <c r="Z75" s="6"/>
      <c r="AB75" s="67"/>
    </row>
    <row r="76" spans="1:28" ht="14.5" customHeight="1" x14ac:dyDescent="0.35">
      <c r="A76" s="175"/>
      <c r="B76" s="119" t="s">
        <v>59</v>
      </c>
      <c r="C76" s="8" t="s">
        <v>62</v>
      </c>
      <c r="D76" s="53" t="s">
        <v>47</v>
      </c>
      <c r="J76" s="67"/>
      <c r="K76" s="17"/>
      <c r="M76" s="6"/>
      <c r="S76" s="13"/>
      <c r="T76" s="99" t="s">
        <v>149</v>
      </c>
      <c r="U76" s="65" t="s">
        <v>76</v>
      </c>
      <c r="V76" s="51" t="s">
        <v>58</v>
      </c>
      <c r="W76" s="152"/>
      <c r="X76" s="80"/>
      <c r="Y76" s="1"/>
      <c r="Z76" s="80"/>
      <c r="AA76" s="116"/>
      <c r="AB76" s="68"/>
    </row>
    <row r="77" spans="1:28" ht="14.5" customHeight="1" x14ac:dyDescent="0.35">
      <c r="A77" s="175"/>
      <c r="B77" s="119" t="s">
        <v>59</v>
      </c>
      <c r="C77" s="8" t="s">
        <v>63</v>
      </c>
      <c r="D77" s="53" t="s">
        <v>47</v>
      </c>
      <c r="J77" s="67"/>
      <c r="K77" s="17"/>
      <c r="M77" s="6"/>
      <c r="S77" s="13"/>
      <c r="T77" s="103" t="s">
        <v>150</v>
      </c>
      <c r="U77" s="57" t="s">
        <v>152</v>
      </c>
      <c r="V77" s="50" t="s">
        <v>47</v>
      </c>
      <c r="W77" s="153"/>
      <c r="X77" s="79"/>
      <c r="Y77" s="3"/>
      <c r="Z77" s="79"/>
      <c r="AA77" s="115"/>
      <c r="AB77" s="69" t="s">
        <v>106</v>
      </c>
    </row>
    <row r="78" spans="1:28" ht="14.5" customHeight="1" x14ac:dyDescent="0.35">
      <c r="A78" s="175"/>
      <c r="B78" s="119" t="s">
        <v>59</v>
      </c>
      <c r="C78" s="8" t="s">
        <v>64</v>
      </c>
      <c r="D78" s="53" t="s">
        <v>47</v>
      </c>
      <c r="J78" s="67"/>
      <c r="K78" s="17"/>
      <c r="M78" s="6"/>
      <c r="S78" s="13"/>
      <c r="T78" s="98" t="s">
        <v>150</v>
      </c>
      <c r="U78" s="63" t="s">
        <v>75</v>
      </c>
      <c r="V78" s="49" t="s">
        <v>57</v>
      </c>
      <c r="W78" s="152"/>
      <c r="Z78" s="6"/>
      <c r="AB78" s="67"/>
    </row>
    <row r="79" spans="1:28" ht="14.5" customHeight="1" x14ac:dyDescent="0.35">
      <c r="A79" s="175"/>
      <c r="B79" s="119" t="s">
        <v>59</v>
      </c>
      <c r="C79" s="8" t="s">
        <v>65</v>
      </c>
      <c r="D79" s="53" t="s">
        <v>47</v>
      </c>
      <c r="J79" s="67"/>
      <c r="K79" s="17"/>
      <c r="S79" s="13"/>
      <c r="T79" s="99" t="s">
        <v>150</v>
      </c>
      <c r="U79" s="65" t="s">
        <v>76</v>
      </c>
      <c r="V79" s="51" t="s">
        <v>58</v>
      </c>
      <c r="W79" s="154"/>
      <c r="X79" s="80"/>
      <c r="Y79" s="1"/>
      <c r="Z79" s="80"/>
      <c r="AA79" s="116"/>
      <c r="AB79" s="68"/>
    </row>
    <row r="80" spans="1:28" ht="14.5" customHeight="1" x14ac:dyDescent="0.35">
      <c r="A80" s="175"/>
      <c r="B80" s="119" t="s">
        <v>59</v>
      </c>
      <c r="C80" s="8" t="s">
        <v>66</v>
      </c>
      <c r="D80" s="53" t="s">
        <v>47</v>
      </c>
      <c r="J80" s="67"/>
      <c r="K80" s="17"/>
      <c r="S80" s="13"/>
    </row>
    <row r="81" spans="1:28" ht="14.5" customHeight="1" x14ac:dyDescent="0.35">
      <c r="A81" s="175"/>
      <c r="B81" s="119" t="s">
        <v>59</v>
      </c>
      <c r="C81" s="21" t="s">
        <v>67</v>
      </c>
      <c r="D81" s="55" t="s">
        <v>47</v>
      </c>
      <c r="F81" s="80"/>
      <c r="G81" s="1"/>
      <c r="H81" s="80"/>
      <c r="I81" s="80"/>
      <c r="J81" s="68"/>
      <c r="K81" s="18"/>
      <c r="S81" s="13"/>
    </row>
    <row r="82" spans="1:28" ht="14.5" customHeight="1" x14ac:dyDescent="0.35">
      <c r="A82" s="175"/>
      <c r="B82" s="119" t="s">
        <v>68</v>
      </c>
      <c r="C82" t="s">
        <v>69</v>
      </c>
      <c r="D82" s="53" t="s">
        <v>47</v>
      </c>
      <c r="E82" s="50"/>
      <c r="G82" s="3"/>
      <c r="J82" s="71" t="s">
        <v>106</v>
      </c>
      <c r="K82" s="18"/>
      <c r="S82" s="13"/>
    </row>
    <row r="83" spans="1:28" ht="14.5" customHeight="1" x14ac:dyDescent="0.35">
      <c r="A83" s="175"/>
      <c r="B83" s="119" t="s">
        <v>68</v>
      </c>
      <c r="C83" s="14" t="s">
        <v>55</v>
      </c>
      <c r="D83" s="53" t="s">
        <v>57</v>
      </c>
      <c r="J83" s="67"/>
      <c r="K83" s="18"/>
      <c r="S83" s="13"/>
    </row>
    <row r="84" spans="1:28" ht="14.5" customHeight="1" x14ac:dyDescent="0.35">
      <c r="A84" s="175"/>
      <c r="B84" s="119" t="s">
        <v>68</v>
      </c>
      <c r="C84" s="14" t="s">
        <v>56</v>
      </c>
      <c r="D84" s="53" t="s">
        <v>58</v>
      </c>
      <c r="J84" s="67"/>
      <c r="K84" s="18"/>
      <c r="S84" s="13"/>
      <c r="T84" s="18"/>
      <c r="AB84" s="13"/>
    </row>
    <row r="85" spans="1:28" ht="14.5" customHeight="1" x14ac:dyDescent="0.35">
      <c r="A85" s="175"/>
      <c r="B85" s="119" t="s">
        <v>68</v>
      </c>
      <c r="C85" s="14" t="s">
        <v>60</v>
      </c>
      <c r="D85" s="53" t="s">
        <v>47</v>
      </c>
      <c r="J85" s="67"/>
      <c r="K85" s="18"/>
      <c r="S85" s="13"/>
      <c r="T85" s="18"/>
      <c r="AB85" s="13"/>
    </row>
    <row r="86" spans="1:28" ht="14.5" customHeight="1" x14ac:dyDescent="0.35">
      <c r="A86" s="175"/>
      <c r="B86" s="119" t="s">
        <v>68</v>
      </c>
      <c r="C86" s="14" t="s">
        <v>77</v>
      </c>
      <c r="D86" s="53" t="s">
        <v>47</v>
      </c>
      <c r="J86" s="67"/>
      <c r="K86" s="18"/>
      <c r="S86" s="13"/>
      <c r="T86" s="18"/>
      <c r="AB86" s="13"/>
    </row>
    <row r="87" spans="1:28" ht="14.5" customHeight="1" x14ac:dyDescent="0.35">
      <c r="A87" s="175"/>
      <c r="B87" s="119" t="s">
        <v>68</v>
      </c>
      <c r="C87" s="14" t="s">
        <v>62</v>
      </c>
      <c r="D87" s="53" t="s">
        <v>47</v>
      </c>
      <c r="J87" s="67"/>
      <c r="K87" s="18"/>
      <c r="S87" s="13"/>
      <c r="T87" s="18"/>
      <c r="AB87" s="13"/>
    </row>
    <row r="88" spans="1:28" ht="15" customHeight="1" x14ac:dyDescent="0.35">
      <c r="A88" s="175"/>
      <c r="B88" s="119" t="s">
        <v>68</v>
      </c>
      <c r="C88" s="14" t="s">
        <v>63</v>
      </c>
      <c r="D88" s="53" t="s">
        <v>47</v>
      </c>
      <c r="J88" s="67"/>
      <c r="K88" s="18"/>
      <c r="S88" s="13"/>
      <c r="T88" s="18"/>
      <c r="AB88" s="13"/>
    </row>
    <row r="89" spans="1:28" ht="17.149999999999999" customHeight="1" x14ac:dyDescent="0.35">
      <c r="A89" s="175"/>
      <c r="B89" s="104" t="s">
        <v>68</v>
      </c>
      <c r="C89" s="14" t="s">
        <v>64</v>
      </c>
      <c r="D89" s="53" t="s">
        <v>47</v>
      </c>
      <c r="J89" s="67"/>
      <c r="K89" s="18"/>
      <c r="S89" s="13"/>
      <c r="T89" s="18"/>
      <c r="AB89" s="13"/>
    </row>
    <row r="90" spans="1:28" ht="14.5" customHeight="1" x14ac:dyDescent="0.35">
      <c r="A90" s="175"/>
      <c r="B90" s="119" t="s">
        <v>68</v>
      </c>
      <c r="C90" s="14" t="s">
        <v>65</v>
      </c>
      <c r="D90" s="53" t="s">
        <v>47</v>
      </c>
      <c r="J90" s="67"/>
      <c r="K90" s="18"/>
      <c r="S90" s="13"/>
      <c r="T90" s="18"/>
      <c r="V90" s="6"/>
      <c r="AB90" s="13"/>
    </row>
    <row r="91" spans="1:28" ht="14.5" customHeight="1" x14ac:dyDescent="0.35">
      <c r="A91" s="175"/>
      <c r="B91" s="119" t="s">
        <v>68</v>
      </c>
      <c r="C91" s="14" t="s">
        <v>66</v>
      </c>
      <c r="D91" s="53" t="s">
        <v>47</v>
      </c>
      <c r="J91" s="67"/>
      <c r="K91" s="18"/>
      <c r="S91" s="13"/>
      <c r="T91" s="18"/>
      <c r="V91" s="6"/>
      <c r="AB91" s="13"/>
    </row>
    <row r="92" spans="1:28" ht="14.5" customHeight="1" x14ac:dyDescent="0.35">
      <c r="A92" s="175"/>
      <c r="B92" s="119" t="s">
        <v>68</v>
      </c>
      <c r="C92" s="14" t="s">
        <v>67</v>
      </c>
      <c r="D92" s="53" t="s">
        <v>47</v>
      </c>
      <c r="J92" s="67"/>
      <c r="K92" s="18"/>
      <c r="S92" s="13"/>
      <c r="T92" s="18"/>
      <c r="V92" s="6"/>
      <c r="AB92" s="13"/>
    </row>
    <row r="93" spans="1:28" ht="15" customHeight="1" x14ac:dyDescent="0.35">
      <c r="A93" s="175"/>
      <c r="B93" s="119" t="s">
        <v>68</v>
      </c>
      <c r="C93" s="14" t="s">
        <v>70</v>
      </c>
      <c r="D93" s="53" t="s">
        <v>47</v>
      </c>
      <c r="J93" s="67"/>
      <c r="K93" s="18"/>
      <c r="S93" s="13"/>
      <c r="T93" s="18"/>
      <c r="V93" s="6"/>
      <c r="AB93" s="13"/>
    </row>
    <row r="94" spans="1:28" ht="14.5" customHeight="1" x14ac:dyDescent="0.35">
      <c r="A94" s="175"/>
      <c r="B94" s="119" t="s">
        <v>68</v>
      </c>
      <c r="C94" s="14" t="s">
        <v>71</v>
      </c>
      <c r="D94" s="53" t="s">
        <v>47</v>
      </c>
      <c r="J94" s="67"/>
      <c r="K94" s="18"/>
      <c r="S94" s="13"/>
      <c r="T94" s="18"/>
      <c r="V94" s="6"/>
      <c r="AB94" s="13"/>
    </row>
    <row r="95" spans="1:28" ht="14.5" customHeight="1" x14ac:dyDescent="0.35">
      <c r="A95" s="175"/>
      <c r="B95" s="119" t="s">
        <v>68</v>
      </c>
      <c r="C95" s="14" t="s">
        <v>72</v>
      </c>
      <c r="D95" s="53" t="s">
        <v>36</v>
      </c>
      <c r="J95" s="67"/>
      <c r="K95" s="18"/>
      <c r="S95" s="13"/>
      <c r="T95" s="18"/>
      <c r="AB95" s="13"/>
    </row>
    <row r="96" spans="1:28" ht="14.5" customHeight="1" thickBot="1" x14ac:dyDescent="0.4">
      <c r="A96" s="176"/>
      <c r="B96" s="121" t="s">
        <v>68</v>
      </c>
      <c r="C96" s="20" t="s">
        <v>73</v>
      </c>
      <c r="D96" s="56" t="s">
        <v>36</v>
      </c>
      <c r="E96" s="81"/>
      <c r="F96" s="81"/>
      <c r="G96" s="15"/>
      <c r="H96" s="81"/>
      <c r="I96" s="81"/>
      <c r="J96" s="72"/>
      <c r="K96" s="19"/>
      <c r="L96" s="15"/>
      <c r="M96" s="15"/>
      <c r="N96" s="81"/>
      <c r="O96" s="15"/>
      <c r="P96" s="15"/>
      <c r="Q96" s="15"/>
      <c r="R96" s="15"/>
      <c r="S96" s="16"/>
      <c r="T96" s="19"/>
      <c r="U96" s="15"/>
      <c r="V96" s="15"/>
      <c r="W96" s="117"/>
      <c r="X96" s="81"/>
      <c r="Y96" s="15"/>
      <c r="Z96" s="15"/>
      <c r="AA96" s="117"/>
      <c r="AB96" s="16"/>
    </row>
    <row r="97" spans="1:22" ht="14.5" customHeight="1" x14ac:dyDescent="0.35">
      <c r="A97" s="46"/>
      <c r="B97" s="45"/>
      <c r="C97" s="14"/>
      <c r="D97" s="6"/>
    </row>
    <row r="98" spans="1:22" ht="14.5" customHeight="1" x14ac:dyDescent="0.35">
      <c r="A98" s="46"/>
      <c r="B98" s="45"/>
      <c r="C98" s="14"/>
      <c r="D98" s="6"/>
    </row>
    <row r="99" spans="1:22" ht="14.5" customHeight="1" x14ac:dyDescent="0.35">
      <c r="A99" s="46"/>
      <c r="B99" s="45"/>
      <c r="C99" s="14"/>
      <c r="D99" s="6"/>
    </row>
    <row r="100" spans="1:22" ht="14.5" customHeight="1" x14ac:dyDescent="0.35">
      <c r="A100" s="46"/>
      <c r="B100" s="45"/>
      <c r="C100" s="45"/>
      <c r="D100" s="14"/>
    </row>
    <row r="101" spans="1:22" ht="14.5" customHeight="1" x14ac:dyDescent="0.4">
      <c r="A101" s="46"/>
      <c r="B101" s="45"/>
      <c r="C101" s="5"/>
      <c r="D101" s="149"/>
    </row>
    <row r="102" spans="1:22" ht="14.5" customHeight="1" x14ac:dyDescent="0.4">
      <c r="A102" s="46"/>
      <c r="B102" s="45"/>
      <c r="C102" s="5"/>
      <c r="D102" s="149"/>
      <c r="V102" s="6"/>
    </row>
    <row r="103" spans="1:22" ht="14.5" customHeight="1" x14ac:dyDescent="0.4">
      <c r="A103" s="46"/>
      <c r="B103" s="45"/>
      <c r="C103" s="5"/>
      <c r="D103" s="149"/>
      <c r="V103" s="6"/>
    </row>
    <row r="104" spans="1:22" ht="14.5" customHeight="1" x14ac:dyDescent="0.4">
      <c r="A104" s="46"/>
      <c r="B104" s="45"/>
      <c r="C104" s="5"/>
      <c r="D104" s="149"/>
      <c r="V104" s="6"/>
    </row>
    <row r="105" spans="1:22" ht="14.5" customHeight="1" x14ac:dyDescent="0.35">
      <c r="A105" s="46"/>
      <c r="B105" s="45"/>
      <c r="C105" s="14"/>
      <c r="D105" s="6"/>
    </row>
    <row r="106" spans="1:22" ht="14.5" customHeight="1" x14ac:dyDescent="0.35">
      <c r="A106" s="46"/>
      <c r="B106" s="45"/>
      <c r="C106" s="14"/>
      <c r="D106" s="6"/>
      <c r="V106" s="6"/>
    </row>
    <row r="107" spans="1:22" ht="15" customHeight="1" x14ac:dyDescent="0.35">
      <c r="A107" s="46"/>
      <c r="B107" s="45"/>
      <c r="C107" s="14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D111" s="6"/>
      <c r="V111" s="6"/>
    </row>
    <row r="112" spans="1:22" x14ac:dyDescent="0.35">
      <c r="A112" s="9"/>
      <c r="B112" s="7"/>
      <c r="D112" s="6"/>
      <c r="V112" s="6"/>
    </row>
    <row r="113" spans="1:22" x14ac:dyDescent="0.35">
      <c r="A113" s="9"/>
      <c r="B113" s="7"/>
      <c r="D113" s="6"/>
      <c r="V113" s="6"/>
    </row>
    <row r="114" spans="1:22" x14ac:dyDescent="0.35">
      <c r="A114" s="9"/>
      <c r="B114" s="7"/>
      <c r="D114" s="6"/>
      <c r="V114" s="6"/>
    </row>
    <row r="115" spans="1:22" x14ac:dyDescent="0.35">
      <c r="A115" s="9"/>
      <c r="B115" s="7"/>
      <c r="D115" s="6"/>
      <c r="V115" s="6"/>
    </row>
    <row r="116" spans="1:22" x14ac:dyDescent="0.35">
      <c r="A116" s="9"/>
      <c r="B116" s="7"/>
      <c r="D116" s="6"/>
      <c r="V116" s="6"/>
    </row>
    <row r="117" spans="1:22" x14ac:dyDescent="0.35">
      <c r="A117" s="9"/>
      <c r="B117" s="7"/>
      <c r="D117" s="6"/>
      <c r="V117" s="6"/>
    </row>
    <row r="118" spans="1:22" x14ac:dyDescent="0.35">
      <c r="A118" s="9"/>
      <c r="B118" s="7"/>
      <c r="D118" s="6"/>
      <c r="V118" s="6"/>
    </row>
    <row r="119" spans="1:22" x14ac:dyDescent="0.35">
      <c r="A119" s="9"/>
      <c r="B119" s="7"/>
      <c r="C119" s="10"/>
      <c r="D119" s="6"/>
      <c r="V119" s="6"/>
    </row>
  </sheetData>
  <mergeCells count="6">
    <mergeCell ref="A50:A96"/>
    <mergeCell ref="A1:A2"/>
    <mergeCell ref="B1:J1"/>
    <mergeCell ref="K1:S1"/>
    <mergeCell ref="T1:AB1"/>
    <mergeCell ref="A3:A49"/>
  </mergeCells>
  <phoneticPr fontId="1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B2DBE0-B740-40DE-9CF3-3BB9CAC5F456}">
          <x14:formula1>
            <xm:f>aide!$C$54:$C$56</xm:f>
          </x14:formula1>
          <xm:sqref>O73:O96 O69:O70 X75:X76 O3:O13 O18:O19 X37:X49 O26:O60 X78:X79 X84:X96 F3:F96 X57:X73 X3:X32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I16"/>
  <sheetViews>
    <sheetView workbookViewId="0">
      <selection activeCell="B6" sqref="B6"/>
    </sheetView>
  </sheetViews>
  <sheetFormatPr baseColWidth="10" defaultRowHeight="14.5" x14ac:dyDescent="0.35"/>
  <cols>
    <col min="1" max="1" width="2.54296875" customWidth="1"/>
    <col min="2" max="2" width="23.54296875" customWidth="1"/>
    <col min="3" max="3" width="16.36328125" customWidth="1"/>
    <col min="4" max="4" width="24.54296875" customWidth="1"/>
    <col min="5" max="5" width="38.81640625" customWidth="1"/>
    <col min="6" max="6" width="38.26953125" customWidth="1"/>
    <col min="7" max="7" width="19.90625" customWidth="1"/>
    <col min="8" max="8" width="15.54296875" bestFit="1" customWidth="1"/>
  </cols>
  <sheetData>
    <row r="2" spans="2:9" x14ac:dyDescent="0.35">
      <c r="C2" s="179" t="s">
        <v>18</v>
      </c>
      <c r="D2" s="179"/>
      <c r="E2" s="179" t="s">
        <v>20</v>
      </c>
      <c r="F2" s="179"/>
    </row>
    <row r="3" spans="2:9" ht="30" customHeight="1" x14ac:dyDescent="0.35">
      <c r="B3" s="75"/>
      <c r="C3" s="74" t="s">
        <v>130</v>
      </c>
      <c r="D3" s="73" t="s">
        <v>131</v>
      </c>
      <c r="E3" s="73" t="s">
        <v>130</v>
      </c>
      <c r="F3" s="73" t="s">
        <v>131</v>
      </c>
    </row>
    <row r="4" spans="2:9" ht="30" customHeight="1" x14ac:dyDescent="0.35">
      <c r="B4" s="165" t="s">
        <v>173</v>
      </c>
      <c r="C4" s="166">
        <f>7170000+5176000</f>
        <v>12346000</v>
      </c>
      <c r="D4" s="166">
        <v>26894203.602000002</v>
      </c>
      <c r="E4" s="166">
        <f>2167526+25231645.82</f>
        <v>27399171.82</v>
      </c>
      <c r="F4" s="84">
        <v>3215400.4385939501</v>
      </c>
    </row>
    <row r="5" spans="2:9" ht="145" x14ac:dyDescent="0.35">
      <c r="B5" s="156" t="s">
        <v>132</v>
      </c>
      <c r="C5" s="157" t="s">
        <v>160</v>
      </c>
      <c r="D5" s="157" t="s">
        <v>161</v>
      </c>
      <c r="E5" s="157" t="s">
        <v>162</v>
      </c>
      <c r="F5" s="157" t="s">
        <v>163</v>
      </c>
    </row>
    <row r="6" spans="2:9" x14ac:dyDescent="0.35">
      <c r="B6" s="6"/>
      <c r="C6" s="159">
        <f>C4/(C4+E4)</f>
        <v>0.31062892509090678</v>
      </c>
      <c r="D6" s="159">
        <f>D4/(D4+F4)</f>
        <v>0.89321013872321509</v>
      </c>
      <c r="E6" s="159">
        <f>E4/(C4+E4)</f>
        <v>0.68937107490909322</v>
      </c>
      <c r="F6" s="159">
        <f>F4/(F4+D4)</f>
        <v>0.1067898612767849</v>
      </c>
    </row>
    <row r="7" spans="2:9" x14ac:dyDescent="0.35">
      <c r="B7" s="6"/>
    </row>
    <row r="8" spans="2:9" x14ac:dyDescent="0.35">
      <c r="B8" s="6"/>
      <c r="C8" t="s">
        <v>164</v>
      </c>
      <c r="D8" t="s">
        <v>165</v>
      </c>
      <c r="E8" t="s">
        <v>166</v>
      </c>
      <c r="F8" t="s">
        <v>20</v>
      </c>
      <c r="G8" t="s">
        <v>167</v>
      </c>
      <c r="H8" t="s">
        <v>16</v>
      </c>
      <c r="I8" t="s">
        <v>17</v>
      </c>
    </row>
    <row r="9" spans="2:9" x14ac:dyDescent="0.35">
      <c r="B9" s="6" t="s">
        <v>168</v>
      </c>
      <c r="C9">
        <v>327065</v>
      </c>
      <c r="D9">
        <v>259704</v>
      </c>
      <c r="E9">
        <v>294371</v>
      </c>
      <c r="F9">
        <v>772657</v>
      </c>
      <c r="G9">
        <v>208621</v>
      </c>
      <c r="H9" t="s">
        <v>83</v>
      </c>
      <c r="I9" s="158" t="s">
        <v>169</v>
      </c>
    </row>
    <row r="10" spans="2:9" x14ac:dyDescent="0.35">
      <c r="B10" s="6"/>
      <c r="G10" t="s">
        <v>172</v>
      </c>
    </row>
    <row r="11" spans="2:9" x14ac:dyDescent="0.35">
      <c r="B11" s="6" t="s">
        <v>170</v>
      </c>
      <c r="C11">
        <f>(C9+(D9+E9+G9*0.5)*C6)*1.2</f>
        <v>637894.29619252705</v>
      </c>
      <c r="G11">
        <f>(C9+D9+E9+F9+G9*0.5)*1.2</f>
        <v>2109729</v>
      </c>
    </row>
    <row r="12" spans="2:9" x14ac:dyDescent="0.35">
      <c r="B12" s="6" t="s">
        <v>171</v>
      </c>
      <c r="C12">
        <f>(F9+(D9+E9+G9*0.5)*E6)*1.2</f>
        <v>1471834.7038074729</v>
      </c>
    </row>
    <row r="13" spans="2:9" x14ac:dyDescent="0.35">
      <c r="B13" s="6" t="s">
        <v>172</v>
      </c>
      <c r="C13">
        <f>SUM(C11:C12)</f>
        <v>2109729</v>
      </c>
    </row>
    <row r="14" spans="2:9" x14ac:dyDescent="0.35">
      <c r="B14" s="6"/>
    </row>
    <row r="15" spans="2:9" x14ac:dyDescent="0.35">
      <c r="B15" s="6"/>
    </row>
    <row r="16" spans="2:9" x14ac:dyDescent="0.35">
      <c r="B16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aide</vt:lpstr>
      <vt:lpstr>achats_2022</vt:lpstr>
      <vt:lpstr>démontage_2022</vt:lpstr>
      <vt:lpstr>parc_entier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2023-11-03T14:40:46Z</dcterms:modified>
</cp:coreProperties>
</file>