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\Escritorio\algadi_prueba\prueba\aplicacion_inicidencias\data\"/>
    </mc:Choice>
  </mc:AlternateContent>
  <xr:revisionPtr revIDLastSave="0" documentId="13_ncr:1_{F4EA8E47-E784-47E9-B025-EE0E6C75A5BC}" xr6:coauthVersionLast="47" xr6:coauthVersionMax="47" xr10:uidLastSave="{00000000-0000-0000-0000-000000000000}"/>
  <bookViews>
    <workbookView xWindow="-108" yWindow="-108" windowWidth="23256" windowHeight="12456" activeTab="2" xr2:uid="{53350E30-C850-44F5-A454-3588421425D6}"/>
  </bookViews>
  <sheets>
    <sheet name="tarifas_incidencias" sheetId="1" r:id="rId1"/>
    <sheet name="trabajadores" sheetId="2" r:id="rId2"/>
    <sheet name="centros" sheetId="3" r:id="rId3"/>
    <sheet name="maestro_centros" sheetId="4" r:id="rId4"/>
  </sheets>
  <externalReferences>
    <externalReference r:id="rId5"/>
  </externalReferences>
  <definedNames>
    <definedName name="_xlnm._FilterDatabase" localSheetId="1" hidden="1">trabajadores!$A$1:$AT$454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T454" i="2" l="1"/>
  <c r="AR454" i="2"/>
  <c r="AO454" i="2"/>
  <c r="AP454" i="2" s="1"/>
  <c r="AN454" i="2"/>
  <c r="AT453" i="2"/>
  <c r="AR453" i="2"/>
  <c r="AO453" i="2"/>
  <c r="AP453" i="2" s="1"/>
  <c r="AN453" i="2"/>
  <c r="AT452" i="2"/>
  <c r="AR452" i="2"/>
  <c r="AO452" i="2"/>
  <c r="AP452" i="2" s="1"/>
  <c r="AN452" i="2"/>
  <c r="AT451" i="2"/>
  <c r="AR451" i="2"/>
  <c r="AO451" i="2"/>
  <c r="AP451" i="2" s="1"/>
  <c r="AN451" i="2"/>
  <c r="AT450" i="2"/>
  <c r="AR450" i="2"/>
  <c r="AO450" i="2"/>
  <c r="AP450" i="2" s="1"/>
  <c r="AN450" i="2"/>
  <c r="AT449" i="2"/>
  <c r="AR449" i="2"/>
  <c r="AO449" i="2"/>
  <c r="AP449" i="2" s="1"/>
  <c r="AN449" i="2"/>
  <c r="AT448" i="2"/>
  <c r="AR448" i="2"/>
  <c r="AO448" i="2"/>
  <c r="AP448" i="2" s="1"/>
  <c r="AN448" i="2"/>
  <c r="AT447" i="2"/>
  <c r="AR447" i="2"/>
  <c r="AP447" i="2"/>
  <c r="AO447" i="2"/>
  <c r="AN447" i="2"/>
  <c r="AT446" i="2"/>
  <c r="AR446" i="2"/>
  <c r="AO446" i="2"/>
  <c r="AP446" i="2" s="1"/>
  <c r="AN446" i="2"/>
  <c r="AT445" i="2"/>
  <c r="AR445" i="2"/>
  <c r="AP445" i="2"/>
  <c r="AO445" i="2"/>
  <c r="AN445" i="2"/>
  <c r="AT444" i="2"/>
  <c r="AR444" i="2"/>
  <c r="AO444" i="2"/>
  <c r="AP444" i="2" s="1"/>
  <c r="AN444" i="2"/>
  <c r="AT443" i="2"/>
  <c r="AR443" i="2"/>
  <c r="AO443" i="2"/>
  <c r="AP443" i="2" s="1"/>
  <c r="AN443" i="2"/>
  <c r="AT442" i="2"/>
  <c r="AR442" i="2"/>
  <c r="AO442" i="2"/>
  <c r="AP442" i="2" s="1"/>
  <c r="AQ442" i="2" s="1"/>
  <c r="AN442" i="2"/>
  <c r="AT441" i="2"/>
  <c r="AR441" i="2"/>
  <c r="AO441" i="2"/>
  <c r="AP441" i="2" s="1"/>
  <c r="AN441" i="2"/>
  <c r="AT440" i="2"/>
  <c r="AR440" i="2"/>
  <c r="AP440" i="2"/>
  <c r="AQ440" i="2" s="1"/>
  <c r="AO440" i="2"/>
  <c r="AN440" i="2"/>
  <c r="AT439" i="2"/>
  <c r="AR439" i="2"/>
  <c r="AO439" i="2"/>
  <c r="AP439" i="2" s="1"/>
  <c r="AQ439" i="2" s="1"/>
  <c r="AN439" i="2"/>
  <c r="AT438" i="2"/>
  <c r="AR438" i="2"/>
  <c r="AO438" i="2"/>
  <c r="AP438" i="2" s="1"/>
  <c r="AS438" i="2" s="1"/>
  <c r="AN438" i="2"/>
  <c r="AT437" i="2"/>
  <c r="AR437" i="2"/>
  <c r="AO437" i="2"/>
  <c r="AP437" i="2" s="1"/>
  <c r="AS437" i="2" s="1"/>
  <c r="AN437" i="2"/>
  <c r="AT436" i="2"/>
  <c r="AR436" i="2"/>
  <c r="AO436" i="2"/>
  <c r="AP436" i="2" s="1"/>
  <c r="AN436" i="2"/>
  <c r="AT435" i="2"/>
  <c r="AR435" i="2"/>
  <c r="AO435" i="2"/>
  <c r="AP435" i="2" s="1"/>
  <c r="AS435" i="2" s="1"/>
  <c r="AN435" i="2"/>
  <c r="AT434" i="2"/>
  <c r="AR434" i="2"/>
  <c r="AP434" i="2"/>
  <c r="AQ434" i="2" s="1"/>
  <c r="AO434" i="2"/>
  <c r="AN434" i="2"/>
  <c r="AT433" i="2"/>
  <c r="AR433" i="2"/>
  <c r="AO433" i="2"/>
  <c r="AP433" i="2" s="1"/>
  <c r="AS433" i="2" s="1"/>
  <c r="AN433" i="2"/>
  <c r="AT432" i="2"/>
  <c r="AR432" i="2"/>
  <c r="AO432" i="2"/>
  <c r="AP432" i="2" s="1"/>
  <c r="AS432" i="2" s="1"/>
  <c r="AN432" i="2"/>
  <c r="AT431" i="2"/>
  <c r="AR431" i="2"/>
  <c r="AO431" i="2"/>
  <c r="AP431" i="2" s="1"/>
  <c r="AN431" i="2"/>
  <c r="AT430" i="2"/>
  <c r="AR430" i="2"/>
  <c r="AO430" i="2"/>
  <c r="AP430" i="2" s="1"/>
  <c r="AS430" i="2" s="1"/>
  <c r="AN430" i="2"/>
  <c r="AT429" i="2"/>
  <c r="AR429" i="2"/>
  <c r="AO429" i="2"/>
  <c r="AP429" i="2" s="1"/>
  <c r="AS429" i="2" s="1"/>
  <c r="AN429" i="2"/>
  <c r="AT428" i="2"/>
  <c r="AR428" i="2"/>
  <c r="AO428" i="2"/>
  <c r="AP428" i="2" s="1"/>
  <c r="AN428" i="2"/>
  <c r="AT427" i="2"/>
  <c r="AR427" i="2"/>
  <c r="AO427" i="2"/>
  <c r="AP427" i="2" s="1"/>
  <c r="AS427" i="2" s="1"/>
  <c r="AN427" i="2"/>
  <c r="AT426" i="2"/>
  <c r="AR426" i="2"/>
  <c r="AO426" i="2"/>
  <c r="AP426" i="2" s="1"/>
  <c r="AN426" i="2"/>
  <c r="AT425" i="2"/>
  <c r="AR425" i="2"/>
  <c r="AO425" i="2"/>
  <c r="AP425" i="2" s="1"/>
  <c r="AN425" i="2"/>
  <c r="AT424" i="2"/>
  <c r="AR424" i="2"/>
  <c r="AO424" i="2"/>
  <c r="AP424" i="2" s="1"/>
  <c r="AQ424" i="2" s="1"/>
  <c r="AN424" i="2"/>
  <c r="AT423" i="2"/>
  <c r="AR423" i="2"/>
  <c r="AP423" i="2"/>
  <c r="AO423" i="2"/>
  <c r="AN423" i="2"/>
  <c r="AT422" i="2"/>
  <c r="AR422" i="2"/>
  <c r="AO422" i="2"/>
  <c r="AP422" i="2" s="1"/>
  <c r="AS422" i="2" s="1"/>
  <c r="AN422" i="2"/>
  <c r="AT421" i="2"/>
  <c r="AR421" i="2"/>
  <c r="AO421" i="2"/>
  <c r="AP421" i="2" s="1"/>
  <c r="AQ421" i="2" s="1"/>
  <c r="AN421" i="2"/>
  <c r="AT420" i="2"/>
  <c r="AR420" i="2"/>
  <c r="AO420" i="2"/>
  <c r="AP420" i="2" s="1"/>
  <c r="AN420" i="2"/>
  <c r="AT419" i="2"/>
  <c r="AR419" i="2"/>
  <c r="AO419" i="2"/>
  <c r="AP419" i="2" s="1"/>
  <c r="AQ419" i="2" s="1"/>
  <c r="AN419" i="2"/>
  <c r="AT418" i="2"/>
  <c r="AR418" i="2"/>
  <c r="AO418" i="2"/>
  <c r="AP418" i="2" s="1"/>
  <c r="AQ418" i="2" s="1"/>
  <c r="AN418" i="2"/>
  <c r="AT417" i="2"/>
  <c r="AR417" i="2"/>
  <c r="AO417" i="2"/>
  <c r="AP417" i="2" s="1"/>
  <c r="AN417" i="2"/>
  <c r="AT416" i="2"/>
  <c r="AR416" i="2"/>
  <c r="AO416" i="2"/>
  <c r="AP416" i="2" s="1"/>
  <c r="AS416" i="2" s="1"/>
  <c r="AN416" i="2"/>
  <c r="AT415" i="2"/>
  <c r="AR415" i="2"/>
  <c r="AO415" i="2"/>
  <c r="AP415" i="2" s="1"/>
  <c r="AN415" i="2"/>
  <c r="AT414" i="2"/>
  <c r="AR414" i="2"/>
  <c r="AO414" i="2"/>
  <c r="AP414" i="2" s="1"/>
  <c r="AS414" i="2" s="1"/>
  <c r="AN414" i="2"/>
  <c r="AT413" i="2"/>
  <c r="AR413" i="2"/>
  <c r="AO413" i="2"/>
  <c r="AP413" i="2" s="1"/>
  <c r="AS413" i="2" s="1"/>
  <c r="AN413" i="2"/>
  <c r="AT412" i="2"/>
  <c r="AR412" i="2"/>
  <c r="AO412" i="2"/>
  <c r="AP412" i="2" s="1"/>
  <c r="AN412" i="2"/>
  <c r="AT411" i="2"/>
  <c r="AR411" i="2"/>
  <c r="AO411" i="2"/>
  <c r="AP411" i="2" s="1"/>
  <c r="AS411" i="2" s="1"/>
  <c r="AN411" i="2"/>
  <c r="AT410" i="2"/>
  <c r="AR410" i="2"/>
  <c r="AO410" i="2"/>
  <c r="AP410" i="2" s="1"/>
  <c r="AS410" i="2" s="1"/>
  <c r="AN410" i="2"/>
  <c r="AT409" i="2"/>
  <c r="AR409" i="2"/>
  <c r="AO409" i="2"/>
  <c r="AP409" i="2" s="1"/>
  <c r="AN409" i="2"/>
  <c r="AT408" i="2"/>
  <c r="AR408" i="2"/>
  <c r="AP408" i="2"/>
  <c r="AS408" i="2" s="1"/>
  <c r="AO408" i="2"/>
  <c r="AN408" i="2"/>
  <c r="AT407" i="2"/>
  <c r="AR407" i="2"/>
  <c r="AO407" i="2"/>
  <c r="AP407" i="2" s="1"/>
  <c r="AN407" i="2"/>
  <c r="AT406" i="2"/>
  <c r="AR406" i="2"/>
  <c r="AO406" i="2"/>
  <c r="AP406" i="2" s="1"/>
  <c r="AS406" i="2" s="1"/>
  <c r="AN406" i="2"/>
  <c r="AT405" i="2"/>
  <c r="AR405" i="2"/>
  <c r="AP405" i="2"/>
  <c r="AS405" i="2" s="1"/>
  <c r="AO405" i="2"/>
  <c r="AN405" i="2"/>
  <c r="AT404" i="2"/>
  <c r="AR404" i="2"/>
  <c r="AO404" i="2"/>
  <c r="AP404" i="2" s="1"/>
  <c r="AN404" i="2"/>
  <c r="AT403" i="2"/>
  <c r="AR403" i="2"/>
  <c r="AO403" i="2"/>
  <c r="AP403" i="2" s="1"/>
  <c r="AQ403" i="2" s="1"/>
  <c r="AN403" i="2"/>
  <c r="AT402" i="2"/>
  <c r="AR402" i="2"/>
  <c r="AP402" i="2"/>
  <c r="AQ402" i="2" s="1"/>
  <c r="AO402" i="2"/>
  <c r="AN402" i="2"/>
  <c r="AT401" i="2"/>
  <c r="AR401" i="2"/>
  <c r="AO401" i="2"/>
  <c r="AP401" i="2" s="1"/>
  <c r="AS401" i="2" s="1"/>
  <c r="AN401" i="2"/>
  <c r="AT400" i="2"/>
  <c r="AS400" i="2"/>
  <c r="AR400" i="2"/>
  <c r="AQ400" i="2"/>
  <c r="AO400" i="2"/>
  <c r="AN400" i="2"/>
  <c r="AT399" i="2"/>
  <c r="AR399" i="2"/>
  <c r="AO399" i="2"/>
  <c r="AP399" i="2" s="1"/>
  <c r="AS399" i="2" s="1"/>
  <c r="AN399" i="2"/>
  <c r="AT398" i="2"/>
  <c r="AR398" i="2"/>
  <c r="AP398" i="2"/>
  <c r="AQ398" i="2" s="1"/>
  <c r="AO398" i="2"/>
  <c r="AN398" i="2"/>
  <c r="AT397" i="2"/>
  <c r="AR397" i="2"/>
  <c r="AO397" i="2"/>
  <c r="AP397" i="2" s="1"/>
  <c r="AN397" i="2"/>
  <c r="AT396" i="2"/>
  <c r="AR396" i="2"/>
  <c r="AO396" i="2"/>
  <c r="AP396" i="2" s="1"/>
  <c r="AN396" i="2"/>
  <c r="AT395" i="2"/>
  <c r="AR395" i="2"/>
  <c r="AO395" i="2"/>
  <c r="AP395" i="2" s="1"/>
  <c r="AQ395" i="2" s="1"/>
  <c r="AN395" i="2"/>
  <c r="AT394" i="2"/>
  <c r="AR394" i="2"/>
  <c r="AO394" i="2"/>
  <c r="AP394" i="2" s="1"/>
  <c r="AN394" i="2"/>
  <c r="AT393" i="2"/>
  <c r="AR393" i="2"/>
  <c r="AO393" i="2"/>
  <c r="AP393" i="2" s="1"/>
  <c r="AS393" i="2" s="1"/>
  <c r="AN393" i="2"/>
  <c r="AT392" i="2"/>
  <c r="AR392" i="2"/>
  <c r="AO392" i="2"/>
  <c r="AP392" i="2" s="1"/>
  <c r="AQ392" i="2" s="1"/>
  <c r="AN392" i="2"/>
  <c r="AT391" i="2"/>
  <c r="AR391" i="2"/>
  <c r="AO391" i="2"/>
  <c r="AP391" i="2" s="1"/>
  <c r="AS391" i="2" s="1"/>
  <c r="AN391" i="2"/>
  <c r="AT390" i="2"/>
  <c r="AR390" i="2"/>
  <c r="AO390" i="2"/>
  <c r="AP390" i="2" s="1"/>
  <c r="AQ390" i="2" s="1"/>
  <c r="AN390" i="2"/>
  <c r="AT389" i="2"/>
  <c r="AR389" i="2"/>
  <c r="AO389" i="2"/>
  <c r="AP389" i="2" s="1"/>
  <c r="AN389" i="2"/>
  <c r="AT388" i="2"/>
  <c r="AR388" i="2"/>
  <c r="AO388" i="2"/>
  <c r="AP388" i="2" s="1"/>
  <c r="AS388" i="2" s="1"/>
  <c r="AN388" i="2"/>
  <c r="AT387" i="2"/>
  <c r="AR387" i="2"/>
  <c r="AP387" i="2"/>
  <c r="AS387" i="2" s="1"/>
  <c r="AO387" i="2"/>
  <c r="AN387" i="2"/>
  <c r="AT386" i="2"/>
  <c r="AR386" i="2"/>
  <c r="AO386" i="2"/>
  <c r="AP386" i="2" s="1"/>
  <c r="AN386" i="2"/>
  <c r="AT385" i="2"/>
  <c r="AR385" i="2"/>
  <c r="AO385" i="2"/>
  <c r="AP385" i="2" s="1"/>
  <c r="AN385" i="2"/>
  <c r="AT384" i="2"/>
  <c r="AR384" i="2"/>
  <c r="AO384" i="2"/>
  <c r="AP384" i="2" s="1"/>
  <c r="AQ384" i="2" s="1"/>
  <c r="AN384" i="2"/>
  <c r="AT383" i="2"/>
  <c r="AR383" i="2"/>
  <c r="AO383" i="2"/>
  <c r="AP383" i="2" s="1"/>
  <c r="AS383" i="2" s="1"/>
  <c r="AN383" i="2"/>
  <c r="AT382" i="2"/>
  <c r="AR382" i="2"/>
  <c r="AO382" i="2"/>
  <c r="AP382" i="2" s="1"/>
  <c r="AS382" i="2" s="1"/>
  <c r="AN382" i="2"/>
  <c r="AT381" i="2"/>
  <c r="AR381" i="2"/>
  <c r="AO381" i="2"/>
  <c r="AP381" i="2" s="1"/>
  <c r="AN381" i="2"/>
  <c r="AT380" i="2"/>
  <c r="AR380" i="2"/>
  <c r="AO380" i="2"/>
  <c r="AP380" i="2" s="1"/>
  <c r="AN380" i="2"/>
  <c r="AT379" i="2"/>
  <c r="AR379" i="2"/>
  <c r="AO379" i="2"/>
  <c r="AP379" i="2" s="1"/>
  <c r="AQ379" i="2" s="1"/>
  <c r="AN379" i="2"/>
  <c r="AT378" i="2"/>
  <c r="AR378" i="2"/>
  <c r="AO378" i="2"/>
  <c r="AP378" i="2" s="1"/>
  <c r="AN378" i="2"/>
  <c r="AT377" i="2"/>
  <c r="AR377" i="2"/>
  <c r="AO377" i="2"/>
  <c r="AP377" i="2" s="1"/>
  <c r="AS377" i="2" s="1"/>
  <c r="AN377" i="2"/>
  <c r="AT376" i="2"/>
  <c r="AR376" i="2"/>
  <c r="AO376" i="2"/>
  <c r="AP376" i="2" s="1"/>
  <c r="AN376" i="2"/>
  <c r="AT375" i="2"/>
  <c r="AR375" i="2"/>
  <c r="AO375" i="2"/>
  <c r="AP375" i="2" s="1"/>
  <c r="AS375" i="2" s="1"/>
  <c r="AN375" i="2"/>
  <c r="AT374" i="2"/>
  <c r="AR374" i="2"/>
  <c r="AO374" i="2"/>
  <c r="AP374" i="2" s="1"/>
  <c r="AQ374" i="2" s="1"/>
  <c r="AN374" i="2"/>
  <c r="AT373" i="2"/>
  <c r="AR373" i="2"/>
  <c r="AO373" i="2"/>
  <c r="AP373" i="2" s="1"/>
  <c r="AN373" i="2"/>
  <c r="AT372" i="2"/>
  <c r="AR372" i="2"/>
  <c r="AO372" i="2"/>
  <c r="AP372" i="2" s="1"/>
  <c r="AS372" i="2" s="1"/>
  <c r="AN372" i="2"/>
  <c r="AT371" i="2"/>
  <c r="AR371" i="2"/>
  <c r="AO371" i="2"/>
  <c r="AP371" i="2" s="1"/>
  <c r="AN371" i="2"/>
  <c r="AT370" i="2"/>
  <c r="AR370" i="2"/>
  <c r="AO370" i="2"/>
  <c r="AP370" i="2" s="1"/>
  <c r="AN370" i="2"/>
  <c r="AT369" i="2"/>
  <c r="AR369" i="2"/>
  <c r="AO369" i="2"/>
  <c r="AP369" i="2" s="1"/>
  <c r="AS369" i="2" s="1"/>
  <c r="AN369" i="2"/>
  <c r="AT368" i="2"/>
  <c r="AR368" i="2"/>
  <c r="AP368" i="2"/>
  <c r="AQ368" i="2" s="1"/>
  <c r="AO368" i="2"/>
  <c r="AN368" i="2"/>
  <c r="AT367" i="2"/>
  <c r="AR367" i="2"/>
  <c r="AO367" i="2"/>
  <c r="AP367" i="2" s="1"/>
  <c r="AS367" i="2" s="1"/>
  <c r="AN367" i="2"/>
  <c r="AT366" i="2"/>
  <c r="AR366" i="2"/>
  <c r="AP366" i="2"/>
  <c r="AQ366" i="2" s="1"/>
  <c r="AO366" i="2"/>
  <c r="AN366" i="2"/>
  <c r="AT365" i="2"/>
  <c r="AR365" i="2"/>
  <c r="AO365" i="2"/>
  <c r="AP365" i="2" s="1"/>
  <c r="AN365" i="2"/>
  <c r="AT364" i="2"/>
  <c r="AR364" i="2"/>
  <c r="AO364" i="2"/>
  <c r="AP364" i="2" s="1"/>
  <c r="AN364" i="2"/>
  <c r="AT363" i="2"/>
  <c r="AR363" i="2"/>
  <c r="AO363" i="2"/>
  <c r="AP363" i="2" s="1"/>
  <c r="AQ363" i="2" s="1"/>
  <c r="AN363" i="2"/>
  <c r="AT362" i="2"/>
  <c r="AR362" i="2"/>
  <c r="AO362" i="2"/>
  <c r="AP362" i="2" s="1"/>
  <c r="AS362" i="2" s="1"/>
  <c r="AN362" i="2"/>
  <c r="AT361" i="2"/>
  <c r="AR361" i="2"/>
  <c r="AO361" i="2"/>
  <c r="AP361" i="2" s="1"/>
  <c r="AS361" i="2" s="1"/>
  <c r="AN361" i="2"/>
  <c r="AT360" i="2"/>
  <c r="AR360" i="2"/>
  <c r="AO360" i="2"/>
  <c r="AP360" i="2" s="1"/>
  <c r="AN360" i="2"/>
  <c r="AT359" i="2"/>
  <c r="AR359" i="2"/>
  <c r="AO359" i="2"/>
  <c r="AP359" i="2" s="1"/>
  <c r="AS359" i="2" s="1"/>
  <c r="AN359" i="2"/>
  <c r="AT358" i="2"/>
  <c r="AR358" i="2"/>
  <c r="AP358" i="2"/>
  <c r="AS358" i="2" s="1"/>
  <c r="AO358" i="2"/>
  <c r="AN358" i="2"/>
  <c r="AT357" i="2"/>
  <c r="AR357" i="2"/>
  <c r="AO357" i="2"/>
  <c r="AP357" i="2" s="1"/>
  <c r="AN357" i="2"/>
  <c r="AT356" i="2"/>
  <c r="AR356" i="2"/>
  <c r="AO356" i="2"/>
  <c r="AP356" i="2" s="1"/>
  <c r="AS356" i="2" s="1"/>
  <c r="AN356" i="2"/>
  <c r="AT355" i="2"/>
  <c r="AR355" i="2"/>
  <c r="AO355" i="2"/>
  <c r="AP355" i="2" s="1"/>
  <c r="AN355" i="2"/>
  <c r="AT354" i="2"/>
  <c r="AR354" i="2"/>
  <c r="AO354" i="2"/>
  <c r="AP354" i="2" s="1"/>
  <c r="AN354" i="2"/>
  <c r="AT353" i="2"/>
  <c r="AR353" i="2"/>
  <c r="AO353" i="2"/>
  <c r="AP353" i="2" s="1"/>
  <c r="AS353" i="2" s="1"/>
  <c r="AN353" i="2"/>
  <c r="AT352" i="2"/>
  <c r="AR352" i="2"/>
  <c r="AO352" i="2"/>
  <c r="AP352" i="2" s="1"/>
  <c r="AQ352" i="2" s="1"/>
  <c r="AN352" i="2"/>
  <c r="AT351" i="2"/>
  <c r="AR351" i="2"/>
  <c r="AO351" i="2"/>
  <c r="AP351" i="2" s="1"/>
  <c r="AS351" i="2" s="1"/>
  <c r="AN351" i="2"/>
  <c r="AT350" i="2"/>
  <c r="AR350" i="2"/>
  <c r="AO350" i="2"/>
  <c r="AP350" i="2" s="1"/>
  <c r="AS350" i="2" s="1"/>
  <c r="AN350" i="2"/>
  <c r="AT349" i="2"/>
  <c r="AR349" i="2"/>
  <c r="AO349" i="2"/>
  <c r="AP349" i="2" s="1"/>
  <c r="AN349" i="2"/>
  <c r="AT348" i="2"/>
  <c r="AR348" i="2"/>
  <c r="AO348" i="2"/>
  <c r="AP348" i="2" s="1"/>
  <c r="AN348" i="2"/>
  <c r="AT347" i="2"/>
  <c r="AR347" i="2"/>
  <c r="AP347" i="2"/>
  <c r="AQ347" i="2" s="1"/>
  <c r="AO347" i="2"/>
  <c r="AN347" i="2"/>
  <c r="AT346" i="2"/>
  <c r="AR346" i="2"/>
  <c r="AO346" i="2"/>
  <c r="AP346" i="2" s="1"/>
  <c r="AN346" i="2"/>
  <c r="AT345" i="2"/>
  <c r="AR345" i="2"/>
  <c r="AO345" i="2"/>
  <c r="AP345" i="2" s="1"/>
  <c r="AQ345" i="2" s="1"/>
  <c r="AN345" i="2"/>
  <c r="AT344" i="2"/>
  <c r="AR344" i="2"/>
  <c r="AO344" i="2"/>
  <c r="AP344" i="2" s="1"/>
  <c r="AN344" i="2"/>
  <c r="AT343" i="2"/>
  <c r="AS343" i="2"/>
  <c r="AR343" i="2"/>
  <c r="AQ343" i="2"/>
  <c r="AO343" i="2"/>
  <c r="AN343" i="2"/>
  <c r="AT342" i="2"/>
  <c r="AR342" i="2"/>
  <c r="AO342" i="2"/>
  <c r="AP342" i="2" s="1"/>
  <c r="AN342" i="2"/>
  <c r="AT341" i="2"/>
  <c r="AR341" i="2"/>
  <c r="AO341" i="2"/>
  <c r="AP341" i="2" s="1"/>
  <c r="AN341" i="2"/>
  <c r="AT340" i="2"/>
  <c r="AR340" i="2"/>
  <c r="AP340" i="2"/>
  <c r="AQ340" i="2" s="1"/>
  <c r="AO340" i="2"/>
  <c r="AN340" i="2"/>
  <c r="AT339" i="2"/>
  <c r="AR339" i="2"/>
  <c r="AO339" i="2"/>
  <c r="AP339" i="2" s="1"/>
  <c r="AN339" i="2"/>
  <c r="AT338" i="2"/>
  <c r="AR338" i="2"/>
  <c r="AO338" i="2"/>
  <c r="AP338" i="2" s="1"/>
  <c r="AQ338" i="2" s="1"/>
  <c r="AN338" i="2"/>
  <c r="AT337" i="2"/>
  <c r="AR337" i="2"/>
  <c r="AO337" i="2"/>
  <c r="AP337" i="2" s="1"/>
  <c r="AQ337" i="2" s="1"/>
  <c r="AN337" i="2"/>
  <c r="AT336" i="2"/>
  <c r="AR336" i="2"/>
  <c r="AO336" i="2"/>
  <c r="AP336" i="2" s="1"/>
  <c r="AN336" i="2"/>
  <c r="AT335" i="2"/>
  <c r="AR335" i="2"/>
  <c r="AO335" i="2"/>
  <c r="AP335" i="2" s="1"/>
  <c r="AS335" i="2" s="1"/>
  <c r="AN335" i="2"/>
  <c r="AT334" i="2"/>
  <c r="AR334" i="2"/>
  <c r="AO334" i="2"/>
  <c r="AP334" i="2" s="1"/>
  <c r="AN334" i="2"/>
  <c r="AT333" i="2"/>
  <c r="AR333" i="2"/>
  <c r="AO333" i="2"/>
  <c r="AP333" i="2" s="1"/>
  <c r="AS333" i="2" s="1"/>
  <c r="AN333" i="2"/>
  <c r="AT332" i="2"/>
  <c r="AR332" i="2"/>
  <c r="AO332" i="2"/>
  <c r="AP332" i="2" s="1"/>
  <c r="AS332" i="2" s="1"/>
  <c r="AN332" i="2"/>
  <c r="AT331" i="2"/>
  <c r="AR331" i="2"/>
  <c r="AO331" i="2"/>
  <c r="AP331" i="2" s="1"/>
  <c r="AN331" i="2"/>
  <c r="AT330" i="2"/>
  <c r="AR330" i="2"/>
  <c r="AO330" i="2"/>
  <c r="AP330" i="2" s="1"/>
  <c r="AN330" i="2"/>
  <c r="AT329" i="2"/>
  <c r="AR329" i="2"/>
  <c r="AP329" i="2"/>
  <c r="AQ329" i="2" s="1"/>
  <c r="AO329" i="2"/>
  <c r="AN329" i="2"/>
  <c r="AT328" i="2"/>
  <c r="AR328" i="2"/>
  <c r="AO328" i="2"/>
  <c r="AP328" i="2" s="1"/>
  <c r="AN328" i="2"/>
  <c r="AT327" i="2"/>
  <c r="AR327" i="2"/>
  <c r="AO327" i="2"/>
  <c r="AP327" i="2" s="1"/>
  <c r="AS327" i="2" s="1"/>
  <c r="AN327" i="2"/>
  <c r="AT326" i="2"/>
  <c r="AR326" i="2"/>
  <c r="AO326" i="2"/>
  <c r="AP326" i="2" s="1"/>
  <c r="AN326" i="2"/>
  <c r="AT325" i="2"/>
  <c r="AR325" i="2"/>
  <c r="AO325" i="2"/>
  <c r="AP325" i="2" s="1"/>
  <c r="AN325" i="2"/>
  <c r="AT324" i="2"/>
  <c r="AR324" i="2"/>
  <c r="AP324" i="2"/>
  <c r="AQ324" i="2" s="1"/>
  <c r="AO324" i="2"/>
  <c r="AN324" i="2"/>
  <c r="AT323" i="2"/>
  <c r="AR323" i="2"/>
  <c r="AO323" i="2"/>
  <c r="AP323" i="2" s="1"/>
  <c r="AN323" i="2"/>
  <c r="AT322" i="2"/>
  <c r="AR322" i="2"/>
  <c r="AO322" i="2"/>
  <c r="AP322" i="2" s="1"/>
  <c r="AQ322" i="2" s="1"/>
  <c r="AN322" i="2"/>
  <c r="AT321" i="2"/>
  <c r="AR321" i="2"/>
  <c r="AO321" i="2"/>
  <c r="AP321" i="2" s="1"/>
  <c r="AQ321" i="2" s="1"/>
  <c r="AN321" i="2"/>
  <c r="AT320" i="2"/>
  <c r="AR320" i="2"/>
  <c r="AO320" i="2"/>
  <c r="AP320" i="2" s="1"/>
  <c r="AS320" i="2" s="1"/>
  <c r="AN320" i="2"/>
  <c r="AT319" i="2"/>
  <c r="AR319" i="2"/>
  <c r="AO319" i="2"/>
  <c r="AP319" i="2" s="1"/>
  <c r="AQ319" i="2" s="1"/>
  <c r="AN319" i="2"/>
  <c r="AT318" i="2"/>
  <c r="AR318" i="2"/>
  <c r="AO318" i="2"/>
  <c r="AP318" i="2" s="1"/>
  <c r="AN318" i="2"/>
  <c r="AT317" i="2"/>
  <c r="AR317" i="2"/>
  <c r="AO317" i="2"/>
  <c r="AP317" i="2" s="1"/>
  <c r="AS317" i="2" s="1"/>
  <c r="AN317" i="2"/>
  <c r="AT316" i="2"/>
  <c r="AR316" i="2"/>
  <c r="AO316" i="2"/>
  <c r="AP316" i="2" s="1"/>
  <c r="AQ316" i="2" s="1"/>
  <c r="AN316" i="2"/>
  <c r="AT315" i="2"/>
  <c r="AR315" i="2"/>
  <c r="AO315" i="2"/>
  <c r="AP315" i="2" s="1"/>
  <c r="AN315" i="2"/>
  <c r="AT314" i="2"/>
  <c r="AR314" i="2"/>
  <c r="AO314" i="2"/>
  <c r="AP314" i="2" s="1"/>
  <c r="AN314" i="2"/>
  <c r="AT313" i="2"/>
  <c r="AR313" i="2"/>
  <c r="AP313" i="2"/>
  <c r="AQ313" i="2" s="1"/>
  <c r="AO313" i="2"/>
  <c r="AN313" i="2"/>
  <c r="AT312" i="2"/>
  <c r="AR312" i="2"/>
  <c r="AO312" i="2"/>
  <c r="AP312" i="2" s="1"/>
  <c r="AS312" i="2" s="1"/>
  <c r="AN312" i="2"/>
  <c r="AT311" i="2"/>
  <c r="AR311" i="2"/>
  <c r="AP311" i="2"/>
  <c r="AQ311" i="2" s="1"/>
  <c r="AO311" i="2"/>
  <c r="AN311" i="2"/>
  <c r="AT310" i="2"/>
  <c r="AR310" i="2"/>
  <c r="AP310" i="2"/>
  <c r="AO310" i="2"/>
  <c r="AN310" i="2"/>
  <c r="AT309" i="2"/>
  <c r="AR309" i="2"/>
  <c r="AO309" i="2"/>
  <c r="AP309" i="2" s="1"/>
  <c r="AN309" i="2"/>
  <c r="AT308" i="2"/>
  <c r="AR308" i="2"/>
  <c r="AO308" i="2"/>
  <c r="AP308" i="2" s="1"/>
  <c r="AQ308" i="2" s="1"/>
  <c r="AN308" i="2"/>
  <c r="AT307" i="2"/>
  <c r="AR307" i="2"/>
  <c r="AO307" i="2"/>
  <c r="AP307" i="2" s="1"/>
  <c r="AN307" i="2"/>
  <c r="AT306" i="2"/>
  <c r="AR306" i="2"/>
  <c r="AO306" i="2"/>
  <c r="AP306" i="2" s="1"/>
  <c r="AS306" i="2" s="1"/>
  <c r="AN306" i="2"/>
  <c r="AT305" i="2"/>
  <c r="AR305" i="2"/>
  <c r="AO305" i="2"/>
  <c r="AP305" i="2" s="1"/>
  <c r="AN305" i="2"/>
  <c r="AT304" i="2"/>
  <c r="AR304" i="2"/>
  <c r="AO304" i="2"/>
  <c r="AP304" i="2" s="1"/>
  <c r="AS304" i="2" s="1"/>
  <c r="AN304" i="2"/>
  <c r="AT303" i="2"/>
  <c r="AR303" i="2"/>
  <c r="AP303" i="2"/>
  <c r="AS303" i="2" s="1"/>
  <c r="AO303" i="2"/>
  <c r="AN303" i="2"/>
  <c r="AT302" i="2"/>
  <c r="AS302" i="2"/>
  <c r="AR302" i="2"/>
  <c r="AQ302" i="2"/>
  <c r="AO302" i="2"/>
  <c r="AN302" i="2"/>
  <c r="AT301" i="2"/>
  <c r="AR301" i="2"/>
  <c r="AO301" i="2"/>
  <c r="AP301" i="2" s="1"/>
  <c r="AQ301" i="2" s="1"/>
  <c r="AN301" i="2"/>
  <c r="AT300" i="2"/>
  <c r="AR300" i="2"/>
  <c r="AP300" i="2"/>
  <c r="AS300" i="2" s="1"/>
  <c r="AO300" i="2"/>
  <c r="AN300" i="2"/>
  <c r="AT299" i="2"/>
  <c r="AR299" i="2"/>
  <c r="AO299" i="2"/>
  <c r="AP299" i="2" s="1"/>
  <c r="AS299" i="2" s="1"/>
  <c r="AN299" i="2"/>
  <c r="AT298" i="2"/>
  <c r="AR298" i="2"/>
  <c r="AO298" i="2"/>
  <c r="AP298" i="2" s="1"/>
  <c r="AN298" i="2"/>
  <c r="AT297" i="2"/>
  <c r="AR297" i="2"/>
  <c r="AO297" i="2"/>
  <c r="AP297" i="2" s="1"/>
  <c r="AS297" i="2" s="1"/>
  <c r="AN297" i="2"/>
  <c r="AT296" i="2"/>
  <c r="AR296" i="2"/>
  <c r="AO296" i="2"/>
  <c r="AP296" i="2" s="1"/>
  <c r="AQ296" i="2" s="1"/>
  <c r="AN296" i="2"/>
  <c r="AT295" i="2"/>
  <c r="AR295" i="2"/>
  <c r="AO295" i="2"/>
  <c r="AP295" i="2" s="1"/>
  <c r="AQ295" i="2" s="1"/>
  <c r="AN295" i="2"/>
  <c r="AT294" i="2"/>
  <c r="AR294" i="2"/>
  <c r="AO294" i="2"/>
  <c r="AP294" i="2" s="1"/>
  <c r="AN294" i="2"/>
  <c r="AT293" i="2"/>
  <c r="AR293" i="2"/>
  <c r="AO293" i="2"/>
  <c r="AP293" i="2" s="1"/>
  <c r="AN293" i="2"/>
  <c r="AT292" i="2"/>
  <c r="AR292" i="2"/>
  <c r="AO292" i="2"/>
  <c r="AP292" i="2" s="1"/>
  <c r="AN292" i="2"/>
  <c r="AT291" i="2"/>
  <c r="AR291" i="2"/>
  <c r="AO291" i="2"/>
  <c r="AP291" i="2" s="1"/>
  <c r="AN291" i="2"/>
  <c r="AT290" i="2"/>
  <c r="AR290" i="2"/>
  <c r="AO290" i="2"/>
  <c r="AP290" i="2" s="1"/>
  <c r="AQ290" i="2" s="1"/>
  <c r="AN290" i="2"/>
  <c r="AT289" i="2"/>
  <c r="AR289" i="2"/>
  <c r="AO289" i="2"/>
  <c r="AP289" i="2" s="1"/>
  <c r="AS289" i="2" s="1"/>
  <c r="AN289" i="2"/>
  <c r="AT288" i="2"/>
  <c r="AR288" i="2"/>
  <c r="AO288" i="2"/>
  <c r="AP288" i="2" s="1"/>
  <c r="AS288" i="2" s="1"/>
  <c r="AN288" i="2"/>
  <c r="AT287" i="2"/>
  <c r="AR287" i="2"/>
  <c r="AO287" i="2"/>
  <c r="AP287" i="2" s="1"/>
  <c r="AN287" i="2"/>
  <c r="AT286" i="2"/>
  <c r="AR286" i="2"/>
  <c r="AO286" i="2"/>
  <c r="AP286" i="2" s="1"/>
  <c r="AN286" i="2"/>
  <c r="AT285" i="2"/>
  <c r="AR285" i="2"/>
  <c r="AP285" i="2"/>
  <c r="AQ285" i="2" s="1"/>
  <c r="AO285" i="2"/>
  <c r="AN285" i="2"/>
  <c r="AT284" i="2"/>
  <c r="AR284" i="2"/>
  <c r="AO284" i="2"/>
  <c r="AP284" i="2" s="1"/>
  <c r="AN284" i="2"/>
  <c r="AT283" i="2"/>
  <c r="AS283" i="2"/>
  <c r="AR283" i="2"/>
  <c r="AQ283" i="2"/>
  <c r="AO283" i="2"/>
  <c r="AN283" i="2"/>
  <c r="AT282" i="2"/>
  <c r="AR282" i="2"/>
  <c r="AO282" i="2"/>
  <c r="AP282" i="2" s="1"/>
  <c r="AS282" i="2" s="1"/>
  <c r="AN282" i="2"/>
  <c r="AT281" i="2"/>
  <c r="AR281" i="2"/>
  <c r="AO281" i="2"/>
  <c r="AP281" i="2" s="1"/>
  <c r="AS281" i="2" s="1"/>
  <c r="AN281" i="2"/>
  <c r="AT280" i="2"/>
  <c r="AR280" i="2"/>
  <c r="AO280" i="2"/>
  <c r="AP280" i="2" s="1"/>
  <c r="AN280" i="2"/>
  <c r="AT279" i="2"/>
  <c r="AR279" i="2"/>
  <c r="AO279" i="2"/>
  <c r="AP279" i="2" s="1"/>
  <c r="AS279" i="2" s="1"/>
  <c r="AN279" i="2"/>
  <c r="AT278" i="2"/>
  <c r="AR278" i="2"/>
  <c r="AP278" i="2"/>
  <c r="AQ278" i="2" s="1"/>
  <c r="AO278" i="2"/>
  <c r="AN278" i="2"/>
  <c r="AT277" i="2"/>
  <c r="AR277" i="2"/>
  <c r="AO277" i="2"/>
  <c r="AP277" i="2" s="1"/>
  <c r="AN277" i="2"/>
  <c r="AT276" i="2"/>
  <c r="AR276" i="2"/>
  <c r="AO276" i="2"/>
  <c r="AP276" i="2" s="1"/>
  <c r="AS276" i="2" s="1"/>
  <c r="AN276" i="2"/>
  <c r="AT275" i="2"/>
  <c r="AR275" i="2"/>
  <c r="AO275" i="2"/>
  <c r="AP275" i="2" s="1"/>
  <c r="AN275" i="2"/>
  <c r="AT274" i="2"/>
  <c r="AR274" i="2"/>
  <c r="AO274" i="2"/>
  <c r="AP274" i="2" s="1"/>
  <c r="AS274" i="2" s="1"/>
  <c r="AN274" i="2"/>
  <c r="AT273" i="2"/>
  <c r="AR273" i="2"/>
  <c r="AO273" i="2"/>
  <c r="AP273" i="2" s="1"/>
  <c r="AS273" i="2" s="1"/>
  <c r="AN273" i="2"/>
  <c r="AT272" i="2"/>
  <c r="AR272" i="2"/>
  <c r="AO272" i="2"/>
  <c r="AP272" i="2" s="1"/>
  <c r="AN272" i="2"/>
  <c r="AT271" i="2"/>
  <c r="AR271" i="2"/>
  <c r="AO271" i="2"/>
  <c r="AP271" i="2" s="1"/>
  <c r="AS271" i="2" s="1"/>
  <c r="AN271" i="2"/>
  <c r="AT270" i="2"/>
  <c r="AR270" i="2"/>
  <c r="AO270" i="2"/>
  <c r="AP270" i="2" s="1"/>
  <c r="AN270" i="2"/>
  <c r="AT269" i="2"/>
  <c r="AR269" i="2"/>
  <c r="AO269" i="2"/>
  <c r="AP269" i="2" s="1"/>
  <c r="AN269" i="2"/>
  <c r="AT268" i="2"/>
  <c r="AR268" i="2"/>
  <c r="AP268" i="2"/>
  <c r="AS268" i="2" s="1"/>
  <c r="AO268" i="2"/>
  <c r="AN268" i="2"/>
  <c r="AT267" i="2"/>
  <c r="AR267" i="2"/>
  <c r="AP267" i="2"/>
  <c r="AQ267" i="2" s="1"/>
  <c r="AO267" i="2"/>
  <c r="AN267" i="2"/>
  <c r="AT266" i="2"/>
  <c r="AR266" i="2"/>
  <c r="AO266" i="2"/>
  <c r="AP266" i="2" s="1"/>
  <c r="AS266" i="2" s="1"/>
  <c r="AN266" i="2"/>
  <c r="AT265" i="2"/>
  <c r="AR265" i="2"/>
  <c r="AO265" i="2"/>
  <c r="AP265" i="2" s="1"/>
  <c r="AS265" i="2" s="1"/>
  <c r="AN265" i="2"/>
  <c r="AT264" i="2"/>
  <c r="AR264" i="2"/>
  <c r="AO264" i="2"/>
  <c r="AP264" i="2" s="1"/>
  <c r="AN264" i="2"/>
  <c r="AT263" i="2"/>
  <c r="AR263" i="2"/>
  <c r="AP263" i="2"/>
  <c r="AQ263" i="2" s="1"/>
  <c r="AO263" i="2"/>
  <c r="AN263" i="2"/>
  <c r="AT262" i="2"/>
  <c r="AR262" i="2"/>
  <c r="AO262" i="2"/>
  <c r="AP262" i="2" s="1"/>
  <c r="AN262" i="2"/>
  <c r="AT261" i="2"/>
  <c r="AR261" i="2"/>
  <c r="AO261" i="2"/>
  <c r="AP261" i="2" s="1"/>
  <c r="AN261" i="2"/>
  <c r="AT260" i="2"/>
  <c r="AR260" i="2"/>
  <c r="AO260" i="2"/>
  <c r="AP260" i="2" s="1"/>
  <c r="AQ260" i="2" s="1"/>
  <c r="AN260" i="2"/>
  <c r="AT259" i="2"/>
  <c r="AR259" i="2"/>
  <c r="AO259" i="2"/>
  <c r="AP259" i="2" s="1"/>
  <c r="AN259" i="2"/>
  <c r="AT258" i="2"/>
  <c r="AR258" i="2"/>
  <c r="AO258" i="2"/>
  <c r="AP258" i="2" s="1"/>
  <c r="AS258" i="2" s="1"/>
  <c r="AN258" i="2"/>
  <c r="AT257" i="2"/>
  <c r="AR257" i="2"/>
  <c r="AO257" i="2"/>
  <c r="AP257" i="2" s="1"/>
  <c r="AS257" i="2" s="1"/>
  <c r="AN257" i="2"/>
  <c r="AT256" i="2"/>
  <c r="AR256" i="2"/>
  <c r="AO256" i="2"/>
  <c r="AP256" i="2" s="1"/>
  <c r="AN256" i="2"/>
  <c r="AT255" i="2"/>
  <c r="AR255" i="2"/>
  <c r="AO255" i="2"/>
  <c r="AP255" i="2" s="1"/>
  <c r="AS255" i="2" s="1"/>
  <c r="AN255" i="2"/>
  <c r="AT254" i="2"/>
  <c r="AR254" i="2"/>
  <c r="AO254" i="2"/>
  <c r="AP254" i="2" s="1"/>
  <c r="AN254" i="2"/>
  <c r="AT253" i="2"/>
  <c r="AR253" i="2"/>
  <c r="AO253" i="2"/>
  <c r="AP253" i="2" s="1"/>
  <c r="AN253" i="2"/>
  <c r="AT252" i="2"/>
  <c r="AR252" i="2"/>
  <c r="AO252" i="2"/>
  <c r="AP252" i="2" s="1"/>
  <c r="AN252" i="2"/>
  <c r="AT251" i="2"/>
  <c r="AR251" i="2"/>
  <c r="AO251" i="2"/>
  <c r="AP251" i="2" s="1"/>
  <c r="AQ251" i="2" s="1"/>
  <c r="AN251" i="2"/>
  <c r="AT250" i="2"/>
  <c r="AR250" i="2"/>
  <c r="AO250" i="2"/>
  <c r="AP250" i="2" s="1"/>
  <c r="AS250" i="2" s="1"/>
  <c r="AN250" i="2"/>
  <c r="AT249" i="2"/>
  <c r="AR249" i="2"/>
  <c r="AO249" i="2"/>
  <c r="AP249" i="2" s="1"/>
  <c r="AQ249" i="2" s="1"/>
  <c r="AN249" i="2"/>
  <c r="AT248" i="2"/>
  <c r="AR248" i="2"/>
  <c r="AO248" i="2"/>
  <c r="AP248" i="2" s="1"/>
  <c r="AN248" i="2"/>
  <c r="AT247" i="2"/>
  <c r="AS247" i="2"/>
  <c r="AR247" i="2"/>
  <c r="AQ247" i="2"/>
  <c r="AO247" i="2"/>
  <c r="AN247" i="2"/>
  <c r="AT246" i="2"/>
  <c r="AR246" i="2"/>
  <c r="AO246" i="2"/>
  <c r="AP246" i="2" s="1"/>
  <c r="AN246" i="2"/>
  <c r="AT245" i="2"/>
  <c r="AR245" i="2"/>
  <c r="AO245" i="2"/>
  <c r="AP245" i="2" s="1"/>
  <c r="AN245" i="2"/>
  <c r="AT244" i="2"/>
  <c r="AR244" i="2"/>
  <c r="AO244" i="2"/>
  <c r="AP244" i="2" s="1"/>
  <c r="AQ244" i="2" s="1"/>
  <c r="AN244" i="2"/>
  <c r="AT243" i="2"/>
  <c r="AR243" i="2"/>
  <c r="AO243" i="2"/>
  <c r="AP243" i="2" s="1"/>
  <c r="AS243" i="2" s="1"/>
  <c r="AN243" i="2"/>
  <c r="AT242" i="2"/>
  <c r="AR242" i="2"/>
  <c r="AP242" i="2"/>
  <c r="AQ242" i="2" s="1"/>
  <c r="AO242" i="2"/>
  <c r="AN242" i="2"/>
  <c r="AT241" i="2"/>
  <c r="AS241" i="2"/>
  <c r="AR241" i="2"/>
  <c r="AQ241" i="2"/>
  <c r="AO241" i="2"/>
  <c r="AN241" i="2"/>
  <c r="AT240" i="2"/>
  <c r="AR240" i="2"/>
  <c r="AO240" i="2"/>
  <c r="AP240" i="2" s="1"/>
  <c r="AN240" i="2"/>
  <c r="AT239" i="2"/>
  <c r="AR239" i="2"/>
  <c r="AO239" i="2"/>
  <c r="AP239" i="2" s="1"/>
  <c r="AN239" i="2"/>
  <c r="AT238" i="2"/>
  <c r="AR238" i="2"/>
  <c r="AO238" i="2"/>
  <c r="AP238" i="2" s="1"/>
  <c r="AN238" i="2"/>
  <c r="AT237" i="2"/>
  <c r="AR237" i="2"/>
  <c r="AO237" i="2"/>
  <c r="AP237" i="2" s="1"/>
  <c r="AQ237" i="2" s="1"/>
  <c r="AN237" i="2"/>
  <c r="AT236" i="2"/>
  <c r="AR236" i="2"/>
  <c r="AO236" i="2"/>
  <c r="AP236" i="2" s="1"/>
  <c r="AS236" i="2" s="1"/>
  <c r="AN236" i="2"/>
  <c r="AT235" i="2"/>
  <c r="AR235" i="2"/>
  <c r="AP235" i="2"/>
  <c r="AS235" i="2" s="1"/>
  <c r="AO235" i="2"/>
  <c r="AN235" i="2"/>
  <c r="AT234" i="2"/>
  <c r="AR234" i="2"/>
  <c r="AO234" i="2"/>
  <c r="AP234" i="2" s="1"/>
  <c r="AN234" i="2"/>
  <c r="AT233" i="2"/>
  <c r="AR233" i="2"/>
  <c r="AO233" i="2"/>
  <c r="AP233" i="2" s="1"/>
  <c r="AN233" i="2"/>
  <c r="AT232" i="2"/>
  <c r="AR232" i="2"/>
  <c r="AO232" i="2"/>
  <c r="AP232" i="2" s="1"/>
  <c r="AQ232" i="2" s="1"/>
  <c r="AN232" i="2"/>
  <c r="AT231" i="2"/>
  <c r="AR231" i="2"/>
  <c r="AO231" i="2"/>
  <c r="AP231" i="2" s="1"/>
  <c r="AS231" i="2" s="1"/>
  <c r="AN231" i="2"/>
  <c r="AT230" i="2"/>
  <c r="AR230" i="2"/>
  <c r="AO230" i="2"/>
  <c r="AP230" i="2" s="1"/>
  <c r="AN230" i="2"/>
  <c r="AT229" i="2"/>
  <c r="AR229" i="2"/>
  <c r="AO229" i="2"/>
  <c r="AP229" i="2" s="1"/>
  <c r="AN229" i="2"/>
  <c r="AT228" i="2"/>
  <c r="AR228" i="2"/>
  <c r="AO228" i="2"/>
  <c r="AP228" i="2" s="1"/>
  <c r="AS228" i="2" s="1"/>
  <c r="AN228" i="2"/>
  <c r="AT227" i="2"/>
  <c r="AR227" i="2"/>
  <c r="AP227" i="2"/>
  <c r="AS227" i="2" s="1"/>
  <c r="AO227" i="2"/>
  <c r="AN227" i="2"/>
  <c r="AT226" i="2"/>
  <c r="AR226" i="2"/>
  <c r="AO226" i="2"/>
  <c r="AP226" i="2" s="1"/>
  <c r="AS226" i="2" s="1"/>
  <c r="AN226" i="2"/>
  <c r="AT225" i="2"/>
  <c r="AS225" i="2"/>
  <c r="AR225" i="2"/>
  <c r="AQ225" i="2"/>
  <c r="AO225" i="2"/>
  <c r="AN225" i="2"/>
  <c r="AT224" i="2"/>
  <c r="AR224" i="2"/>
  <c r="AO224" i="2"/>
  <c r="AP224" i="2" s="1"/>
  <c r="AS224" i="2" s="1"/>
  <c r="AN224" i="2"/>
  <c r="AT223" i="2"/>
  <c r="AR223" i="2"/>
  <c r="AO223" i="2"/>
  <c r="AP223" i="2" s="1"/>
  <c r="AS223" i="2" s="1"/>
  <c r="AN223" i="2"/>
  <c r="AT222" i="2"/>
  <c r="AR222" i="2"/>
  <c r="AO222" i="2"/>
  <c r="AP222" i="2" s="1"/>
  <c r="AN222" i="2"/>
  <c r="AT221" i="2"/>
  <c r="AR221" i="2"/>
  <c r="AO221" i="2"/>
  <c r="AP221" i="2" s="1"/>
  <c r="AS221" i="2" s="1"/>
  <c r="AN221" i="2"/>
  <c r="AT220" i="2"/>
  <c r="AR220" i="2"/>
  <c r="AP220" i="2"/>
  <c r="AS220" i="2" s="1"/>
  <c r="AO220" i="2"/>
  <c r="AN220" i="2"/>
  <c r="AT219" i="2"/>
  <c r="AR219" i="2"/>
  <c r="AO219" i="2"/>
  <c r="AP219" i="2" s="1"/>
  <c r="AN219" i="2"/>
  <c r="AT218" i="2"/>
  <c r="AS218" i="2"/>
  <c r="AR218" i="2"/>
  <c r="AQ218" i="2"/>
  <c r="AO218" i="2"/>
  <c r="AN218" i="2"/>
  <c r="AT217" i="2"/>
  <c r="AR217" i="2"/>
  <c r="AO217" i="2"/>
  <c r="AP217" i="2" s="1"/>
  <c r="AN217" i="2"/>
  <c r="AT216" i="2"/>
  <c r="AR216" i="2"/>
  <c r="AO216" i="2"/>
  <c r="AP216" i="2" s="1"/>
  <c r="AQ216" i="2" s="1"/>
  <c r="AN216" i="2"/>
  <c r="AT215" i="2"/>
  <c r="AR215" i="2"/>
  <c r="AO215" i="2"/>
  <c r="AP215" i="2" s="1"/>
  <c r="AN215" i="2"/>
  <c r="AT214" i="2"/>
  <c r="AR214" i="2"/>
  <c r="AO214" i="2"/>
  <c r="AP214" i="2" s="1"/>
  <c r="AS214" i="2" s="1"/>
  <c r="AN214" i="2"/>
  <c r="AT213" i="2"/>
  <c r="AR213" i="2"/>
  <c r="AO213" i="2"/>
  <c r="AP213" i="2" s="1"/>
  <c r="AQ213" i="2" s="1"/>
  <c r="AN213" i="2"/>
  <c r="AT212" i="2"/>
  <c r="AR212" i="2"/>
  <c r="AO212" i="2"/>
  <c r="AP212" i="2" s="1"/>
  <c r="AN212" i="2"/>
  <c r="AT211" i="2"/>
  <c r="AR211" i="2"/>
  <c r="AO211" i="2"/>
  <c r="AP211" i="2" s="1"/>
  <c r="AS211" i="2" s="1"/>
  <c r="AN211" i="2"/>
  <c r="AT210" i="2"/>
  <c r="AR210" i="2"/>
  <c r="AO210" i="2"/>
  <c r="AP210" i="2" s="1"/>
  <c r="AN210" i="2"/>
  <c r="AT209" i="2"/>
  <c r="AR209" i="2"/>
  <c r="AO209" i="2"/>
  <c r="AP209" i="2" s="1"/>
  <c r="AN209" i="2"/>
  <c r="AT208" i="2"/>
  <c r="AR208" i="2"/>
  <c r="AO208" i="2"/>
  <c r="AP208" i="2" s="1"/>
  <c r="AQ208" i="2" s="1"/>
  <c r="AN208" i="2"/>
  <c r="AT207" i="2"/>
  <c r="AR207" i="2"/>
  <c r="AP207" i="2"/>
  <c r="AQ207" i="2" s="1"/>
  <c r="AO207" i="2"/>
  <c r="AN207" i="2"/>
  <c r="AT206" i="2"/>
  <c r="AR206" i="2"/>
  <c r="AO206" i="2"/>
  <c r="AP206" i="2" s="1"/>
  <c r="AS206" i="2" s="1"/>
  <c r="AN206" i="2"/>
  <c r="AT205" i="2"/>
  <c r="AR205" i="2"/>
  <c r="AO205" i="2"/>
  <c r="AP205" i="2" s="1"/>
  <c r="AQ205" i="2" s="1"/>
  <c r="AN205" i="2"/>
  <c r="AT204" i="2"/>
  <c r="AR204" i="2"/>
  <c r="AO204" i="2"/>
  <c r="AP204" i="2" s="1"/>
  <c r="AN204" i="2"/>
  <c r="AT203" i="2"/>
  <c r="AR203" i="2"/>
  <c r="AO203" i="2"/>
  <c r="AP203" i="2" s="1"/>
  <c r="AS203" i="2" s="1"/>
  <c r="AN203" i="2"/>
  <c r="AT202" i="2"/>
  <c r="AR202" i="2"/>
  <c r="AP202" i="2"/>
  <c r="AQ202" i="2" s="1"/>
  <c r="AO202" i="2"/>
  <c r="AN202" i="2"/>
  <c r="AT201" i="2"/>
  <c r="AR201" i="2"/>
  <c r="AO201" i="2"/>
  <c r="AP201" i="2" s="1"/>
  <c r="AS201" i="2" s="1"/>
  <c r="AN201" i="2"/>
  <c r="AT200" i="2"/>
  <c r="AR200" i="2"/>
  <c r="AO200" i="2"/>
  <c r="AP200" i="2" s="1"/>
  <c r="AS200" i="2" s="1"/>
  <c r="AN200" i="2"/>
  <c r="AT199" i="2"/>
  <c r="AR199" i="2"/>
  <c r="AO199" i="2"/>
  <c r="AP199" i="2" s="1"/>
  <c r="AN199" i="2"/>
  <c r="AT198" i="2"/>
  <c r="AR198" i="2"/>
  <c r="AO198" i="2"/>
  <c r="AP198" i="2" s="1"/>
  <c r="AS198" i="2" s="1"/>
  <c r="AN198" i="2"/>
  <c r="AT197" i="2"/>
  <c r="AR197" i="2"/>
  <c r="AO197" i="2"/>
  <c r="AP197" i="2" s="1"/>
  <c r="AS197" i="2" s="1"/>
  <c r="AN197" i="2"/>
  <c r="AT196" i="2"/>
  <c r="AR196" i="2"/>
  <c r="AO196" i="2"/>
  <c r="AP196" i="2" s="1"/>
  <c r="AN196" i="2"/>
  <c r="AT195" i="2"/>
  <c r="AR195" i="2"/>
  <c r="AO195" i="2"/>
  <c r="AP195" i="2" s="1"/>
  <c r="AS195" i="2" s="1"/>
  <c r="AN195" i="2"/>
  <c r="AT194" i="2"/>
  <c r="AR194" i="2"/>
  <c r="AO194" i="2"/>
  <c r="AP194" i="2" s="1"/>
  <c r="AN194" i="2"/>
  <c r="AT193" i="2"/>
  <c r="AR193" i="2"/>
  <c r="AO193" i="2"/>
  <c r="AP193" i="2" s="1"/>
  <c r="AN193" i="2"/>
  <c r="AT192" i="2"/>
  <c r="AR192" i="2"/>
  <c r="AO192" i="2"/>
  <c r="AP192" i="2" s="1"/>
  <c r="AQ192" i="2" s="1"/>
  <c r="AN192" i="2"/>
  <c r="AT191" i="2"/>
  <c r="AR191" i="2"/>
  <c r="AO191" i="2"/>
  <c r="AP191" i="2" s="1"/>
  <c r="AQ191" i="2" s="1"/>
  <c r="AN191" i="2"/>
  <c r="AT190" i="2"/>
  <c r="AR190" i="2"/>
  <c r="AO190" i="2"/>
  <c r="AP190" i="2" s="1"/>
  <c r="AS190" i="2" s="1"/>
  <c r="AN190" i="2"/>
  <c r="AT189" i="2"/>
  <c r="AR189" i="2"/>
  <c r="AO189" i="2"/>
  <c r="AP189" i="2" s="1"/>
  <c r="AS189" i="2" s="1"/>
  <c r="AN189" i="2"/>
  <c r="AT188" i="2"/>
  <c r="AR188" i="2"/>
  <c r="AO188" i="2"/>
  <c r="AP188" i="2" s="1"/>
  <c r="AN188" i="2"/>
  <c r="AT187" i="2"/>
  <c r="AR187" i="2"/>
  <c r="AO187" i="2"/>
  <c r="AP187" i="2" s="1"/>
  <c r="AN187" i="2"/>
  <c r="AT186" i="2"/>
  <c r="AR186" i="2"/>
  <c r="AO186" i="2"/>
  <c r="AP186" i="2" s="1"/>
  <c r="AQ186" i="2" s="1"/>
  <c r="AN186" i="2"/>
  <c r="AT185" i="2"/>
  <c r="AR185" i="2"/>
  <c r="AO185" i="2"/>
  <c r="AP185" i="2" s="1"/>
  <c r="AN185" i="2"/>
  <c r="AT184" i="2"/>
  <c r="AR184" i="2"/>
  <c r="AO184" i="2"/>
  <c r="AP184" i="2" s="1"/>
  <c r="AQ184" i="2" s="1"/>
  <c r="AN184" i="2"/>
  <c r="AT183" i="2"/>
  <c r="AR183" i="2"/>
  <c r="AO183" i="2"/>
  <c r="AP183" i="2" s="1"/>
  <c r="AN183" i="2"/>
  <c r="AT182" i="2"/>
  <c r="AR182" i="2"/>
  <c r="AO182" i="2"/>
  <c r="AP182" i="2" s="1"/>
  <c r="AQ182" i="2" s="1"/>
  <c r="AN182" i="2"/>
  <c r="AT181" i="2"/>
  <c r="AR181" i="2"/>
  <c r="AP181" i="2"/>
  <c r="AS181" i="2" s="1"/>
  <c r="AO181" i="2"/>
  <c r="AN181" i="2"/>
  <c r="AT180" i="2"/>
  <c r="AR180" i="2"/>
  <c r="AO180" i="2"/>
  <c r="AP180" i="2" s="1"/>
  <c r="AS180" i="2" s="1"/>
  <c r="AN180" i="2"/>
  <c r="AT179" i="2"/>
  <c r="AR179" i="2"/>
  <c r="AO179" i="2"/>
  <c r="AP179" i="2" s="1"/>
  <c r="AS179" i="2" s="1"/>
  <c r="AN179" i="2"/>
  <c r="AT178" i="2"/>
  <c r="AR178" i="2"/>
  <c r="AO178" i="2"/>
  <c r="AP178" i="2" s="1"/>
  <c r="AN178" i="2"/>
  <c r="AT177" i="2"/>
  <c r="AR177" i="2"/>
  <c r="AO177" i="2"/>
  <c r="AP177" i="2" s="1"/>
  <c r="AN177" i="2"/>
  <c r="AT176" i="2"/>
  <c r="AR176" i="2"/>
  <c r="AP176" i="2"/>
  <c r="AQ176" i="2" s="1"/>
  <c r="AO176" i="2"/>
  <c r="AN176" i="2"/>
  <c r="AT175" i="2"/>
  <c r="AR175" i="2"/>
  <c r="AO175" i="2"/>
  <c r="AP175" i="2" s="1"/>
  <c r="AN175" i="2"/>
  <c r="AT174" i="2"/>
  <c r="AR174" i="2"/>
  <c r="AO174" i="2"/>
  <c r="AP174" i="2" s="1"/>
  <c r="AS174" i="2" s="1"/>
  <c r="AN174" i="2"/>
  <c r="AT173" i="2"/>
  <c r="AR173" i="2"/>
  <c r="AP173" i="2"/>
  <c r="AS173" i="2" s="1"/>
  <c r="AO173" i="2"/>
  <c r="AN173" i="2"/>
  <c r="AT172" i="2"/>
  <c r="AR172" i="2"/>
  <c r="AO172" i="2"/>
  <c r="AP172" i="2" s="1"/>
  <c r="AN172" i="2"/>
  <c r="AT171" i="2"/>
  <c r="AR171" i="2"/>
  <c r="AO171" i="2"/>
  <c r="AP171" i="2" s="1"/>
  <c r="AS171" i="2" s="1"/>
  <c r="AN171" i="2"/>
  <c r="AT170" i="2"/>
  <c r="AR170" i="2"/>
  <c r="AP170" i="2"/>
  <c r="AQ170" i="2" s="1"/>
  <c r="AO170" i="2"/>
  <c r="AN170" i="2"/>
  <c r="AT169" i="2"/>
  <c r="AR169" i="2"/>
  <c r="AO169" i="2"/>
  <c r="AP169" i="2" s="1"/>
  <c r="AN169" i="2"/>
  <c r="AT168" i="2"/>
  <c r="AR168" i="2"/>
  <c r="AO168" i="2"/>
  <c r="AP168" i="2" s="1"/>
  <c r="AS168" i="2" s="1"/>
  <c r="AN168" i="2"/>
  <c r="AT167" i="2"/>
  <c r="AR167" i="2"/>
  <c r="AO167" i="2"/>
  <c r="AP167" i="2" s="1"/>
  <c r="AN167" i="2"/>
  <c r="AT166" i="2"/>
  <c r="AR166" i="2"/>
  <c r="AO166" i="2"/>
  <c r="AP166" i="2" s="1"/>
  <c r="AS166" i="2" s="1"/>
  <c r="AN166" i="2"/>
  <c r="AT165" i="2"/>
  <c r="AR165" i="2"/>
  <c r="AO165" i="2"/>
  <c r="AP165" i="2" s="1"/>
  <c r="AS165" i="2" s="1"/>
  <c r="AN165" i="2"/>
  <c r="AT164" i="2"/>
  <c r="AS164" i="2"/>
  <c r="AR164" i="2"/>
  <c r="AQ164" i="2"/>
  <c r="AO164" i="2"/>
  <c r="AN164" i="2"/>
  <c r="AT163" i="2"/>
  <c r="AR163" i="2"/>
  <c r="AP163" i="2"/>
  <c r="AQ163" i="2" s="1"/>
  <c r="AO163" i="2"/>
  <c r="AN163" i="2"/>
  <c r="AT162" i="2"/>
  <c r="AR162" i="2"/>
  <c r="AO162" i="2"/>
  <c r="AP162" i="2" s="1"/>
  <c r="AN162" i="2"/>
  <c r="AT161" i="2"/>
  <c r="AR161" i="2"/>
  <c r="AO161" i="2"/>
  <c r="AP161" i="2" s="1"/>
  <c r="AQ161" i="2" s="1"/>
  <c r="AN161" i="2"/>
  <c r="AT160" i="2"/>
  <c r="AR160" i="2"/>
  <c r="AO160" i="2"/>
  <c r="AP160" i="2" s="1"/>
  <c r="AN160" i="2"/>
  <c r="AT159" i="2"/>
  <c r="AR159" i="2"/>
  <c r="AO159" i="2"/>
  <c r="AP159" i="2" s="1"/>
  <c r="AS159" i="2" s="1"/>
  <c r="AN159" i="2"/>
  <c r="AT158" i="2"/>
  <c r="AR158" i="2"/>
  <c r="AO158" i="2"/>
  <c r="AP158" i="2" s="1"/>
  <c r="AS158" i="2" s="1"/>
  <c r="AN158" i="2"/>
  <c r="AT157" i="2"/>
  <c r="AR157" i="2"/>
  <c r="AO157" i="2"/>
  <c r="AP157" i="2" s="1"/>
  <c r="AN157" i="2"/>
  <c r="AT156" i="2"/>
  <c r="AR156" i="2"/>
  <c r="AO156" i="2"/>
  <c r="AP156" i="2" s="1"/>
  <c r="AS156" i="2" s="1"/>
  <c r="AN156" i="2"/>
  <c r="AT155" i="2"/>
  <c r="AR155" i="2"/>
  <c r="AO155" i="2"/>
  <c r="AP155" i="2" s="1"/>
  <c r="AQ155" i="2" s="1"/>
  <c r="AN155" i="2"/>
  <c r="AT154" i="2"/>
  <c r="AR154" i="2"/>
  <c r="AO154" i="2"/>
  <c r="AP154" i="2" s="1"/>
  <c r="AN154" i="2"/>
  <c r="AT153" i="2"/>
  <c r="AR153" i="2"/>
  <c r="AO153" i="2"/>
  <c r="AP153" i="2" s="1"/>
  <c r="AS153" i="2" s="1"/>
  <c r="AN153" i="2"/>
  <c r="AT152" i="2"/>
  <c r="AR152" i="2"/>
  <c r="AO152" i="2"/>
  <c r="AP152" i="2" s="1"/>
  <c r="AQ152" i="2" s="1"/>
  <c r="AN152" i="2"/>
  <c r="AT151" i="2"/>
  <c r="AR151" i="2"/>
  <c r="AO151" i="2"/>
  <c r="AP151" i="2" s="1"/>
  <c r="AS151" i="2" s="1"/>
  <c r="AN151" i="2"/>
  <c r="AT150" i="2"/>
  <c r="AR150" i="2"/>
  <c r="AO150" i="2"/>
  <c r="AP150" i="2" s="1"/>
  <c r="AS150" i="2" s="1"/>
  <c r="AN150" i="2"/>
  <c r="AT149" i="2"/>
  <c r="AR149" i="2"/>
  <c r="AO149" i="2"/>
  <c r="AP149" i="2" s="1"/>
  <c r="AN149" i="2"/>
  <c r="AT148" i="2"/>
  <c r="AR148" i="2"/>
  <c r="AO148" i="2"/>
  <c r="AP148" i="2" s="1"/>
  <c r="AN148" i="2"/>
  <c r="AT147" i="2"/>
  <c r="AR147" i="2"/>
  <c r="AO147" i="2"/>
  <c r="AP147" i="2" s="1"/>
  <c r="AQ147" i="2" s="1"/>
  <c r="AN147" i="2"/>
  <c r="AT146" i="2"/>
  <c r="AR146" i="2"/>
  <c r="AO146" i="2"/>
  <c r="AP146" i="2" s="1"/>
  <c r="AN146" i="2"/>
  <c r="AT145" i="2"/>
  <c r="AR145" i="2"/>
  <c r="AO145" i="2"/>
  <c r="AP145" i="2" s="1"/>
  <c r="AS145" i="2" s="1"/>
  <c r="AN145" i="2"/>
  <c r="AT144" i="2"/>
  <c r="AR144" i="2"/>
  <c r="AP144" i="2"/>
  <c r="AQ144" i="2" s="1"/>
  <c r="AO144" i="2"/>
  <c r="AN144" i="2"/>
  <c r="AT143" i="2"/>
  <c r="AR143" i="2"/>
  <c r="AO143" i="2"/>
  <c r="AP143" i="2" s="1"/>
  <c r="AS143" i="2" s="1"/>
  <c r="AN143" i="2"/>
  <c r="AT142" i="2"/>
  <c r="AR142" i="2"/>
  <c r="AO142" i="2"/>
  <c r="AP142" i="2" s="1"/>
  <c r="AN142" i="2"/>
  <c r="AT141" i="2"/>
  <c r="AR141" i="2"/>
  <c r="AO141" i="2"/>
  <c r="AP141" i="2" s="1"/>
  <c r="AN141" i="2"/>
  <c r="AT140" i="2"/>
  <c r="AR140" i="2"/>
  <c r="AO140" i="2"/>
  <c r="AP140" i="2" s="1"/>
  <c r="AS140" i="2" s="1"/>
  <c r="AN140" i="2"/>
  <c r="AT139" i="2"/>
  <c r="AR139" i="2"/>
  <c r="AP139" i="2"/>
  <c r="AS139" i="2" s="1"/>
  <c r="AN139" i="2"/>
  <c r="AT138" i="2"/>
  <c r="AR138" i="2"/>
  <c r="AP138" i="2"/>
  <c r="AS138" i="2" s="1"/>
  <c r="AN138" i="2"/>
  <c r="AT137" i="2"/>
  <c r="AR137" i="2"/>
  <c r="AP137" i="2"/>
  <c r="AQ137" i="2" s="1"/>
  <c r="AN137" i="2"/>
  <c r="AT136" i="2"/>
  <c r="AR136" i="2"/>
  <c r="AP136" i="2"/>
  <c r="AS136" i="2" s="1"/>
  <c r="AN136" i="2"/>
  <c r="AT135" i="2"/>
  <c r="AR135" i="2"/>
  <c r="AO135" i="2"/>
  <c r="AP135" i="2" s="1"/>
  <c r="AQ135" i="2" s="1"/>
  <c r="AN135" i="2"/>
  <c r="AT134" i="2"/>
  <c r="AR134" i="2"/>
  <c r="AO134" i="2"/>
  <c r="AP134" i="2" s="1"/>
  <c r="AS134" i="2" s="1"/>
  <c r="AN134" i="2"/>
  <c r="AT133" i="2"/>
  <c r="AR133" i="2"/>
  <c r="AO133" i="2"/>
  <c r="AP133" i="2" s="1"/>
  <c r="AN133" i="2"/>
  <c r="AT132" i="2"/>
  <c r="AR132" i="2"/>
  <c r="AO132" i="2"/>
  <c r="AP132" i="2" s="1"/>
  <c r="AN132" i="2"/>
  <c r="AT131" i="2"/>
  <c r="AR131" i="2"/>
  <c r="AO131" i="2"/>
  <c r="AP131" i="2" s="1"/>
  <c r="AS131" i="2" s="1"/>
  <c r="AN131" i="2"/>
  <c r="AT130" i="2"/>
  <c r="AR130" i="2"/>
  <c r="AP130" i="2"/>
  <c r="AS130" i="2" s="1"/>
  <c r="AO130" i="2"/>
  <c r="AN130" i="2"/>
  <c r="AT129" i="2"/>
  <c r="AR129" i="2"/>
  <c r="AO129" i="2"/>
  <c r="AP129" i="2" s="1"/>
  <c r="AQ129" i="2" s="1"/>
  <c r="AN129" i="2"/>
  <c r="AT128" i="2"/>
  <c r="AR128" i="2"/>
  <c r="AO128" i="2"/>
  <c r="AP128" i="2" s="1"/>
  <c r="AS128" i="2" s="1"/>
  <c r="AN128" i="2"/>
  <c r="AT127" i="2"/>
  <c r="AR127" i="2"/>
  <c r="AO127" i="2"/>
  <c r="AP127" i="2" s="1"/>
  <c r="AN127" i="2"/>
  <c r="AT126" i="2"/>
  <c r="AR126" i="2"/>
  <c r="AO126" i="2"/>
  <c r="AP126" i="2" s="1"/>
  <c r="AN126" i="2"/>
  <c r="AT125" i="2"/>
  <c r="AR125" i="2"/>
  <c r="AO125" i="2"/>
  <c r="AP125" i="2" s="1"/>
  <c r="AN125" i="2"/>
  <c r="AT124" i="2"/>
  <c r="AR124" i="2"/>
  <c r="AO124" i="2"/>
  <c r="AP124" i="2" s="1"/>
  <c r="AQ124" i="2" s="1"/>
  <c r="AN124" i="2"/>
  <c r="AT123" i="2"/>
  <c r="AR123" i="2"/>
  <c r="AO123" i="2"/>
  <c r="AP123" i="2" s="1"/>
  <c r="AS123" i="2" s="1"/>
  <c r="AN123" i="2"/>
  <c r="AT122" i="2"/>
  <c r="AR122" i="2"/>
  <c r="AP122" i="2"/>
  <c r="AS122" i="2" s="1"/>
  <c r="AO122" i="2"/>
  <c r="AN122" i="2"/>
  <c r="AT121" i="2"/>
  <c r="AR121" i="2"/>
  <c r="AO121" i="2"/>
  <c r="AP121" i="2" s="1"/>
  <c r="AN121" i="2"/>
  <c r="AT120" i="2"/>
  <c r="AR120" i="2"/>
  <c r="AO120" i="2"/>
  <c r="AP120" i="2" s="1"/>
  <c r="AN120" i="2"/>
  <c r="AT119" i="2"/>
  <c r="AR119" i="2"/>
  <c r="AP119" i="2"/>
  <c r="AQ119" i="2" s="1"/>
  <c r="AO119" i="2"/>
  <c r="AN119" i="2"/>
  <c r="AT118" i="2"/>
  <c r="AR118" i="2"/>
  <c r="AP118" i="2"/>
  <c r="AS118" i="2" s="1"/>
  <c r="AO118" i="2"/>
  <c r="AN118" i="2"/>
  <c r="AT117" i="2"/>
  <c r="AR117" i="2"/>
  <c r="AO117" i="2"/>
  <c r="AP117" i="2" s="1"/>
  <c r="AS117" i="2" s="1"/>
  <c r="AN117" i="2"/>
  <c r="AT116" i="2"/>
  <c r="AR116" i="2"/>
  <c r="AO116" i="2"/>
  <c r="AP116" i="2" s="1"/>
  <c r="AN116" i="2"/>
  <c r="AT115" i="2"/>
  <c r="AR115" i="2"/>
  <c r="AO115" i="2"/>
  <c r="AP115" i="2" s="1"/>
  <c r="AQ115" i="2" s="1"/>
  <c r="AN115" i="2"/>
  <c r="AT114" i="2"/>
  <c r="AR114" i="2"/>
  <c r="AO114" i="2"/>
  <c r="AP114" i="2" s="1"/>
  <c r="AQ114" i="2" s="1"/>
  <c r="AN114" i="2"/>
  <c r="AT113" i="2"/>
  <c r="AR113" i="2"/>
  <c r="AO113" i="2"/>
  <c r="AP113" i="2" s="1"/>
  <c r="AQ113" i="2" s="1"/>
  <c r="AN113" i="2"/>
  <c r="AT112" i="2"/>
  <c r="AR112" i="2"/>
  <c r="AO112" i="2"/>
  <c r="AP112" i="2" s="1"/>
  <c r="AN112" i="2"/>
  <c r="AT111" i="2"/>
  <c r="AR111" i="2"/>
  <c r="AO111" i="2"/>
  <c r="AP111" i="2" s="1"/>
  <c r="AN111" i="2"/>
  <c r="AT110" i="2"/>
  <c r="AR110" i="2"/>
  <c r="AO110" i="2"/>
  <c r="AP110" i="2" s="1"/>
  <c r="AN110" i="2"/>
  <c r="AT109" i="2"/>
  <c r="AR109" i="2"/>
  <c r="AO109" i="2"/>
  <c r="AP109" i="2" s="1"/>
  <c r="AN109" i="2"/>
  <c r="AT108" i="2"/>
  <c r="AR108" i="2"/>
  <c r="AP108" i="2"/>
  <c r="AQ108" i="2" s="1"/>
  <c r="AO108" i="2"/>
  <c r="AN108" i="2"/>
  <c r="AT107" i="2"/>
  <c r="AR107" i="2"/>
  <c r="AO107" i="2"/>
  <c r="AP107" i="2" s="1"/>
  <c r="AS107" i="2" s="1"/>
  <c r="AN107" i="2"/>
  <c r="AT106" i="2"/>
  <c r="AR106" i="2"/>
  <c r="AO106" i="2"/>
  <c r="AP106" i="2" s="1"/>
  <c r="AS106" i="2" s="1"/>
  <c r="AN106" i="2"/>
  <c r="AT105" i="2"/>
  <c r="AS105" i="2"/>
  <c r="AR105" i="2"/>
  <c r="AQ105" i="2"/>
  <c r="AO105" i="2"/>
  <c r="AN105" i="2"/>
  <c r="AT104" i="2"/>
  <c r="AR104" i="2"/>
  <c r="AO104" i="2"/>
  <c r="AP104" i="2" s="1"/>
  <c r="AN104" i="2"/>
  <c r="AT103" i="2"/>
  <c r="AR103" i="2"/>
  <c r="AO103" i="2"/>
  <c r="AP103" i="2" s="1"/>
  <c r="AN103" i="2"/>
  <c r="AT102" i="2"/>
  <c r="AS102" i="2"/>
  <c r="AR102" i="2"/>
  <c r="AQ102" i="2"/>
  <c r="AO102" i="2"/>
  <c r="AN102" i="2"/>
  <c r="AT101" i="2"/>
  <c r="AR101" i="2"/>
  <c r="AO101" i="2"/>
  <c r="AP101" i="2" s="1"/>
  <c r="AS101" i="2" s="1"/>
  <c r="AN101" i="2"/>
  <c r="AT100" i="2"/>
  <c r="AR100" i="2"/>
  <c r="AP100" i="2"/>
  <c r="AS100" i="2" s="1"/>
  <c r="AO100" i="2"/>
  <c r="AN100" i="2"/>
  <c r="AT99" i="2"/>
  <c r="AR99" i="2"/>
  <c r="AO99" i="2"/>
  <c r="AP99" i="2" s="1"/>
  <c r="AN99" i="2"/>
  <c r="AT98" i="2"/>
  <c r="AR98" i="2"/>
  <c r="AO98" i="2"/>
  <c r="AP98" i="2" s="1"/>
  <c r="AS98" i="2" s="1"/>
  <c r="AN98" i="2"/>
  <c r="AT97" i="2"/>
  <c r="AR97" i="2"/>
  <c r="AO97" i="2"/>
  <c r="AP97" i="2" s="1"/>
  <c r="AQ97" i="2" s="1"/>
  <c r="AN97" i="2"/>
  <c r="AT96" i="2"/>
  <c r="AR96" i="2"/>
  <c r="AO96" i="2"/>
  <c r="AP96" i="2" s="1"/>
  <c r="AN96" i="2"/>
  <c r="AT95" i="2"/>
  <c r="AR95" i="2"/>
  <c r="AO95" i="2"/>
  <c r="AP95" i="2" s="1"/>
  <c r="AQ95" i="2" s="1"/>
  <c r="AN95" i="2"/>
  <c r="AT94" i="2"/>
  <c r="AR94" i="2"/>
  <c r="AO94" i="2"/>
  <c r="AP94" i="2" s="1"/>
  <c r="AQ94" i="2" s="1"/>
  <c r="AN94" i="2"/>
  <c r="AT93" i="2"/>
  <c r="AR93" i="2"/>
  <c r="AO93" i="2"/>
  <c r="AP93" i="2" s="1"/>
  <c r="AS93" i="2" s="1"/>
  <c r="AN93" i="2"/>
  <c r="AT92" i="2"/>
  <c r="AR92" i="2"/>
  <c r="AO92" i="2"/>
  <c r="AP92" i="2" s="1"/>
  <c r="AQ92" i="2" s="1"/>
  <c r="AN92" i="2"/>
  <c r="AT91" i="2"/>
  <c r="AR91" i="2"/>
  <c r="AP91" i="2"/>
  <c r="AO91" i="2"/>
  <c r="AN91" i="2"/>
  <c r="AT90" i="2"/>
  <c r="AR90" i="2"/>
  <c r="AO90" i="2"/>
  <c r="AP90" i="2" s="1"/>
  <c r="AN90" i="2"/>
  <c r="AT89" i="2"/>
  <c r="AR89" i="2"/>
  <c r="AO89" i="2"/>
  <c r="AP89" i="2" s="1"/>
  <c r="AQ89" i="2" s="1"/>
  <c r="AN89" i="2"/>
  <c r="AT88" i="2"/>
  <c r="AR88" i="2"/>
  <c r="AO88" i="2"/>
  <c r="AP88" i="2" s="1"/>
  <c r="AN88" i="2"/>
  <c r="AT87" i="2"/>
  <c r="AR87" i="2"/>
  <c r="AO87" i="2"/>
  <c r="AP87" i="2" s="1"/>
  <c r="AQ87" i="2" s="1"/>
  <c r="AN87" i="2"/>
  <c r="AT86" i="2"/>
  <c r="AS86" i="2"/>
  <c r="AR86" i="2"/>
  <c r="AQ86" i="2"/>
  <c r="AO86" i="2"/>
  <c r="AN86" i="2"/>
  <c r="AT85" i="2"/>
  <c r="AR85" i="2"/>
  <c r="AO85" i="2"/>
  <c r="AP85" i="2" s="1"/>
  <c r="AS85" i="2" s="1"/>
  <c r="AN85" i="2"/>
  <c r="AT84" i="2"/>
  <c r="AR84" i="2"/>
  <c r="AP84" i="2"/>
  <c r="AO84" i="2"/>
  <c r="AN84" i="2"/>
  <c r="AT83" i="2"/>
  <c r="AR83" i="2"/>
  <c r="AO83" i="2"/>
  <c r="AP83" i="2" s="1"/>
  <c r="AN83" i="2"/>
  <c r="AT82" i="2"/>
  <c r="AR82" i="2"/>
  <c r="AO82" i="2"/>
  <c r="AP82" i="2" s="1"/>
  <c r="AQ82" i="2" s="1"/>
  <c r="AN82" i="2"/>
  <c r="AT81" i="2"/>
  <c r="AR81" i="2"/>
  <c r="AO81" i="2"/>
  <c r="AP81" i="2" s="1"/>
  <c r="AS81" i="2" s="1"/>
  <c r="AN81" i="2"/>
  <c r="AT80" i="2"/>
  <c r="AR80" i="2"/>
  <c r="AO80" i="2"/>
  <c r="AP80" i="2" s="1"/>
  <c r="AS80" i="2" s="1"/>
  <c r="AN80" i="2"/>
  <c r="AT79" i="2"/>
  <c r="AR79" i="2"/>
  <c r="AO79" i="2"/>
  <c r="AP79" i="2" s="1"/>
  <c r="AN79" i="2"/>
  <c r="AT78" i="2"/>
  <c r="AR78" i="2"/>
  <c r="AO78" i="2"/>
  <c r="AP78" i="2" s="1"/>
  <c r="AN78" i="2"/>
  <c r="AT77" i="2"/>
  <c r="AR77" i="2"/>
  <c r="AP77" i="2"/>
  <c r="AS77" i="2" s="1"/>
  <c r="AO77" i="2"/>
  <c r="AN77" i="2"/>
  <c r="AT76" i="2"/>
  <c r="AR76" i="2"/>
  <c r="AO76" i="2"/>
  <c r="AP76" i="2" s="1"/>
  <c r="AQ76" i="2" s="1"/>
  <c r="AN76" i="2"/>
  <c r="AT75" i="2"/>
  <c r="AR75" i="2"/>
  <c r="AO75" i="2"/>
  <c r="AP75" i="2" s="1"/>
  <c r="AS75" i="2" s="1"/>
  <c r="AN75" i="2"/>
  <c r="AT74" i="2"/>
  <c r="AR74" i="2"/>
  <c r="AO74" i="2"/>
  <c r="AP74" i="2" s="1"/>
  <c r="AS74" i="2" s="1"/>
  <c r="AN74" i="2"/>
  <c r="AT73" i="2"/>
  <c r="AR73" i="2"/>
  <c r="AO73" i="2"/>
  <c r="AP73" i="2" s="1"/>
  <c r="AQ73" i="2" s="1"/>
  <c r="AN73" i="2"/>
  <c r="AT72" i="2"/>
  <c r="AR72" i="2"/>
  <c r="AO72" i="2"/>
  <c r="AP72" i="2" s="1"/>
  <c r="AQ72" i="2" s="1"/>
  <c r="AN72" i="2"/>
  <c r="AT71" i="2"/>
  <c r="AR71" i="2"/>
  <c r="AO71" i="2"/>
  <c r="AP71" i="2" s="1"/>
  <c r="AQ71" i="2" s="1"/>
  <c r="AN71" i="2"/>
  <c r="AT70" i="2"/>
  <c r="AR70" i="2"/>
  <c r="AO70" i="2"/>
  <c r="AP70" i="2" s="1"/>
  <c r="AN70" i="2"/>
  <c r="AT69" i="2"/>
  <c r="AR69" i="2"/>
  <c r="AO69" i="2"/>
  <c r="AP69" i="2" s="1"/>
  <c r="AN69" i="2"/>
  <c r="AT68" i="2"/>
  <c r="AR68" i="2"/>
  <c r="AO68" i="2"/>
  <c r="AP68" i="2" s="1"/>
  <c r="AN68" i="2"/>
  <c r="AT67" i="2"/>
  <c r="AR67" i="2"/>
  <c r="AO67" i="2"/>
  <c r="AP67" i="2" s="1"/>
  <c r="AN67" i="2"/>
  <c r="AT66" i="2"/>
  <c r="AR66" i="2"/>
  <c r="AP66" i="2"/>
  <c r="AQ66" i="2" s="1"/>
  <c r="AO66" i="2"/>
  <c r="AN66" i="2"/>
  <c r="AT65" i="2"/>
  <c r="AR65" i="2"/>
  <c r="AO65" i="2"/>
  <c r="AP65" i="2" s="1"/>
  <c r="AN65" i="2"/>
  <c r="AT64" i="2"/>
  <c r="AR64" i="2"/>
  <c r="AO64" i="2"/>
  <c r="AP64" i="2" s="1"/>
  <c r="AS64" i="2" s="1"/>
  <c r="AN64" i="2"/>
  <c r="AT63" i="2"/>
  <c r="AR63" i="2"/>
  <c r="AO63" i="2"/>
  <c r="AP63" i="2" s="1"/>
  <c r="AQ63" i="2" s="1"/>
  <c r="AN63" i="2"/>
  <c r="AT62" i="2"/>
  <c r="AS62" i="2"/>
  <c r="AR62" i="2"/>
  <c r="AQ62" i="2"/>
  <c r="AO62" i="2"/>
  <c r="AN62" i="2"/>
  <c r="AT61" i="2"/>
  <c r="AR61" i="2"/>
  <c r="AO61" i="2"/>
  <c r="AP61" i="2" s="1"/>
  <c r="AN61" i="2"/>
  <c r="AT60" i="2"/>
  <c r="AR60" i="2"/>
  <c r="AO60" i="2"/>
  <c r="AP60" i="2" s="1"/>
  <c r="AN60" i="2"/>
  <c r="AT59" i="2"/>
  <c r="AR59" i="2"/>
  <c r="AO59" i="2"/>
  <c r="AP59" i="2" s="1"/>
  <c r="AN59" i="2"/>
  <c r="AT58" i="2"/>
  <c r="AS58" i="2"/>
  <c r="AR58" i="2"/>
  <c r="AQ58" i="2"/>
  <c r="AO58" i="2"/>
  <c r="AN58" i="2"/>
  <c r="AT57" i="2"/>
  <c r="AR57" i="2"/>
  <c r="AO57" i="2"/>
  <c r="AP57" i="2" s="1"/>
  <c r="AN57" i="2"/>
  <c r="AT56" i="2"/>
  <c r="AR56" i="2"/>
  <c r="AO56" i="2"/>
  <c r="AP56" i="2" s="1"/>
  <c r="AS56" i="2" s="1"/>
  <c r="AN56" i="2"/>
  <c r="AT55" i="2"/>
  <c r="AR55" i="2"/>
  <c r="AO55" i="2"/>
  <c r="AP55" i="2" s="1"/>
  <c r="AN55" i="2"/>
  <c r="AT54" i="2"/>
  <c r="AR54" i="2"/>
  <c r="AO54" i="2"/>
  <c r="AP54" i="2" s="1"/>
  <c r="AS54" i="2" s="1"/>
  <c r="AN54" i="2"/>
  <c r="AT53" i="2"/>
  <c r="AR53" i="2"/>
  <c r="AO53" i="2"/>
  <c r="AP53" i="2" s="1"/>
  <c r="AQ53" i="2" s="1"/>
  <c r="AN53" i="2"/>
  <c r="AT52" i="2"/>
  <c r="AR52" i="2"/>
  <c r="AO52" i="2"/>
  <c r="AP52" i="2" s="1"/>
  <c r="AN52" i="2"/>
  <c r="AT51" i="2"/>
  <c r="AR51" i="2"/>
  <c r="AO51" i="2"/>
  <c r="AP51" i="2" s="1"/>
  <c r="AN51" i="2"/>
  <c r="AT50" i="2"/>
  <c r="AS50" i="2"/>
  <c r="AR50" i="2"/>
  <c r="AQ50" i="2"/>
  <c r="AO50" i="2"/>
  <c r="AN50" i="2"/>
  <c r="AT49" i="2"/>
  <c r="AR49" i="2"/>
  <c r="AO49" i="2"/>
  <c r="AP49" i="2" s="1"/>
  <c r="AQ49" i="2" s="1"/>
  <c r="AN49" i="2"/>
  <c r="AT48" i="2"/>
  <c r="AR48" i="2"/>
  <c r="AO48" i="2"/>
  <c r="AP48" i="2" s="1"/>
  <c r="AS48" i="2" s="1"/>
  <c r="AN48" i="2"/>
  <c r="AT47" i="2"/>
  <c r="AR47" i="2"/>
  <c r="AO47" i="2"/>
  <c r="AP47" i="2" s="1"/>
  <c r="AN47" i="2"/>
  <c r="AT46" i="2"/>
  <c r="AR46" i="2"/>
  <c r="AO46" i="2"/>
  <c r="AP46" i="2" s="1"/>
  <c r="AQ46" i="2" s="1"/>
  <c r="AN46" i="2"/>
  <c r="AT45" i="2"/>
  <c r="AR45" i="2"/>
  <c r="AP45" i="2"/>
  <c r="AQ45" i="2" s="1"/>
  <c r="AO45" i="2"/>
  <c r="AN45" i="2"/>
  <c r="AT44" i="2"/>
  <c r="AR44" i="2"/>
  <c r="AO44" i="2"/>
  <c r="AP44" i="2" s="1"/>
  <c r="AN44" i="2"/>
  <c r="AT43" i="2"/>
  <c r="AR43" i="2"/>
  <c r="AO43" i="2"/>
  <c r="AP43" i="2" s="1"/>
  <c r="AS43" i="2" s="1"/>
  <c r="AN43" i="2"/>
  <c r="AT42" i="2"/>
  <c r="AR42" i="2"/>
  <c r="AO42" i="2"/>
  <c r="AP42" i="2" s="1"/>
  <c r="AN42" i="2"/>
  <c r="AT41" i="2"/>
  <c r="AR41" i="2"/>
  <c r="AO41" i="2"/>
  <c r="AP41" i="2" s="1"/>
  <c r="AN41" i="2"/>
  <c r="AT40" i="2"/>
  <c r="AS40" i="2"/>
  <c r="AR40" i="2"/>
  <c r="AQ40" i="2"/>
  <c r="AO40" i="2"/>
  <c r="AN40" i="2"/>
  <c r="AT39" i="2"/>
  <c r="AR39" i="2"/>
  <c r="AO39" i="2"/>
  <c r="AP39" i="2" s="1"/>
  <c r="AN39" i="2"/>
  <c r="AT38" i="2"/>
  <c r="AR38" i="2"/>
  <c r="AP38" i="2"/>
  <c r="AS38" i="2" s="1"/>
  <c r="AN38" i="2"/>
  <c r="AT37" i="2"/>
  <c r="AR37" i="2"/>
  <c r="AO37" i="2"/>
  <c r="AP37" i="2" s="1"/>
  <c r="AN37" i="2"/>
  <c r="AT36" i="2"/>
  <c r="AR36" i="2"/>
  <c r="AO36" i="2"/>
  <c r="AP36" i="2" s="1"/>
  <c r="AQ36" i="2" s="1"/>
  <c r="AN36" i="2"/>
  <c r="AT35" i="2"/>
  <c r="AR35" i="2"/>
  <c r="AO35" i="2"/>
  <c r="AP35" i="2" s="1"/>
  <c r="AS35" i="2" s="1"/>
  <c r="AN35" i="2"/>
  <c r="AT34" i="2"/>
  <c r="AR34" i="2"/>
  <c r="AO34" i="2"/>
  <c r="AP34" i="2" s="1"/>
  <c r="AN34" i="2"/>
  <c r="AT33" i="2"/>
  <c r="AR33" i="2"/>
  <c r="AP33" i="2"/>
  <c r="AQ33" i="2" s="1"/>
  <c r="AO33" i="2"/>
  <c r="AN33" i="2"/>
  <c r="AT32" i="2"/>
  <c r="AR32" i="2"/>
  <c r="AO32" i="2"/>
  <c r="AP32" i="2" s="1"/>
  <c r="AN32" i="2"/>
  <c r="AT31" i="2"/>
  <c r="AR31" i="2"/>
  <c r="AO31" i="2"/>
  <c r="AP31" i="2" s="1"/>
  <c r="AQ31" i="2" s="1"/>
  <c r="AN31" i="2"/>
  <c r="AT30" i="2"/>
  <c r="AR30" i="2"/>
  <c r="AO30" i="2"/>
  <c r="AP30" i="2" s="1"/>
  <c r="AN30" i="2"/>
  <c r="AT29" i="2"/>
  <c r="AR29" i="2"/>
  <c r="AO29" i="2"/>
  <c r="AP29" i="2" s="1"/>
  <c r="AN29" i="2"/>
  <c r="AT28" i="2"/>
  <c r="AR28" i="2"/>
  <c r="AO28" i="2"/>
  <c r="AP28" i="2" s="1"/>
  <c r="AN28" i="2"/>
  <c r="AT27" i="2"/>
  <c r="AR27" i="2"/>
  <c r="AO27" i="2"/>
  <c r="AP27" i="2" s="1"/>
  <c r="AN27" i="2"/>
  <c r="AT26" i="2"/>
  <c r="AR26" i="2"/>
  <c r="AO26" i="2"/>
  <c r="AP26" i="2" s="1"/>
  <c r="AS26" i="2" s="1"/>
  <c r="AN26" i="2"/>
  <c r="AT25" i="2"/>
  <c r="AR25" i="2"/>
  <c r="AO25" i="2"/>
  <c r="AP25" i="2" s="1"/>
  <c r="AN25" i="2"/>
  <c r="AT24" i="2"/>
  <c r="AR24" i="2"/>
  <c r="AO24" i="2"/>
  <c r="AP24" i="2" s="1"/>
  <c r="AN24" i="2"/>
  <c r="AT23" i="2"/>
  <c r="AR23" i="2"/>
  <c r="AO23" i="2"/>
  <c r="AP23" i="2" s="1"/>
  <c r="AN23" i="2"/>
  <c r="AT22" i="2"/>
  <c r="AR22" i="2"/>
  <c r="AO22" i="2"/>
  <c r="AP22" i="2" s="1"/>
  <c r="AN22" i="2"/>
  <c r="AT21" i="2"/>
  <c r="AR21" i="2"/>
  <c r="AO21" i="2"/>
  <c r="AP21" i="2" s="1"/>
  <c r="AS21" i="2" s="1"/>
  <c r="AN21" i="2"/>
  <c r="AT20" i="2"/>
  <c r="AR20" i="2"/>
  <c r="AO20" i="2"/>
  <c r="AP20" i="2" s="1"/>
  <c r="AN20" i="2"/>
  <c r="AT19" i="2"/>
  <c r="AR19" i="2"/>
  <c r="AP19" i="2"/>
  <c r="AQ19" i="2" s="1"/>
  <c r="AO19" i="2"/>
  <c r="AN19" i="2"/>
  <c r="AT18" i="2"/>
  <c r="AR18" i="2"/>
  <c r="AP18" i="2"/>
  <c r="AS18" i="2" s="1"/>
  <c r="AO18" i="2"/>
  <c r="AN18" i="2"/>
  <c r="AT17" i="2"/>
  <c r="AR17" i="2"/>
  <c r="AO17" i="2"/>
  <c r="AP17" i="2" s="1"/>
  <c r="AS17" i="2" s="1"/>
  <c r="AN17" i="2"/>
  <c r="AT16" i="2"/>
  <c r="AR16" i="2"/>
  <c r="AO16" i="2"/>
  <c r="AP16" i="2" s="1"/>
  <c r="AN16" i="2"/>
  <c r="AT15" i="2"/>
  <c r="AR15" i="2"/>
  <c r="AO15" i="2"/>
  <c r="AP15" i="2" s="1"/>
  <c r="AN15" i="2"/>
  <c r="AT14" i="2"/>
  <c r="AR14" i="2"/>
  <c r="AO14" i="2"/>
  <c r="AP14" i="2" s="1"/>
  <c r="AN14" i="2"/>
  <c r="AT13" i="2"/>
  <c r="AR13" i="2"/>
  <c r="AO13" i="2"/>
  <c r="AP13" i="2" s="1"/>
  <c r="AN13" i="2"/>
  <c r="AT12" i="2"/>
  <c r="AR12" i="2"/>
  <c r="AO12" i="2"/>
  <c r="AP12" i="2" s="1"/>
  <c r="AQ12" i="2" s="1"/>
  <c r="AN12" i="2"/>
  <c r="AT11" i="2"/>
  <c r="AR11" i="2"/>
  <c r="AO11" i="2"/>
  <c r="AP11" i="2" s="1"/>
  <c r="AN11" i="2"/>
  <c r="AT10" i="2"/>
  <c r="AR10" i="2"/>
  <c r="AO10" i="2"/>
  <c r="AP10" i="2" s="1"/>
  <c r="AS10" i="2" s="1"/>
  <c r="AN10" i="2"/>
  <c r="AT9" i="2"/>
  <c r="AR9" i="2"/>
  <c r="AO9" i="2"/>
  <c r="AP9" i="2" s="1"/>
  <c r="AN9" i="2"/>
  <c r="AT8" i="2"/>
  <c r="AR8" i="2"/>
  <c r="AO8" i="2"/>
  <c r="AP8" i="2" s="1"/>
  <c r="AS8" i="2" s="1"/>
  <c r="AN8" i="2"/>
  <c r="AT7" i="2"/>
  <c r="AR7" i="2"/>
  <c r="AO7" i="2"/>
  <c r="AP7" i="2" s="1"/>
  <c r="AN7" i="2"/>
  <c r="AT6" i="2"/>
  <c r="AR6" i="2"/>
  <c r="AO6" i="2"/>
  <c r="AP6" i="2" s="1"/>
  <c r="AN6" i="2"/>
  <c r="AT5" i="2"/>
  <c r="AR5" i="2"/>
  <c r="AO5" i="2"/>
  <c r="AP5" i="2" s="1"/>
  <c r="AS5" i="2" s="1"/>
  <c r="AN5" i="2"/>
  <c r="AT4" i="2"/>
  <c r="AR4" i="2"/>
  <c r="AO4" i="2"/>
  <c r="AP4" i="2" s="1"/>
  <c r="AN4" i="2"/>
  <c r="AT3" i="2"/>
  <c r="AR3" i="2"/>
  <c r="AP3" i="2"/>
  <c r="AQ3" i="2" s="1"/>
  <c r="AO3" i="2"/>
  <c r="AN3" i="2"/>
  <c r="AT2" i="2"/>
  <c r="AR2" i="2"/>
  <c r="AO2" i="2"/>
  <c r="AP2" i="2" s="1"/>
  <c r="AN2" i="2"/>
  <c r="AS260" i="2" l="1"/>
  <c r="AQ351" i="2"/>
  <c r="AQ411" i="2"/>
  <c r="AS142" i="2"/>
  <c r="AQ142" i="2"/>
  <c r="AQ430" i="2"/>
  <c r="AS45" i="2"/>
  <c r="AQ361" i="2"/>
  <c r="AQ372" i="2"/>
  <c r="AS72" i="2"/>
  <c r="AS92" i="2"/>
  <c r="AQ250" i="2"/>
  <c r="AQ358" i="2"/>
  <c r="AS384" i="2"/>
  <c r="AS97" i="2"/>
  <c r="AS345" i="2"/>
  <c r="AS115" i="2"/>
  <c r="AQ281" i="2"/>
  <c r="AS49" i="2"/>
  <c r="AS152" i="2"/>
  <c r="AS95" i="2"/>
  <c r="AQ432" i="2"/>
  <c r="AS89" i="2"/>
  <c r="AQ189" i="2"/>
  <c r="AS192" i="2"/>
  <c r="AS3" i="2"/>
  <c r="AS163" i="2"/>
  <c r="AS301" i="2"/>
  <c r="AS321" i="2"/>
  <c r="AQ134" i="2"/>
  <c r="AS137" i="2"/>
  <c r="AQ350" i="2"/>
  <c r="AQ353" i="2"/>
  <c r="AQ77" i="2"/>
  <c r="AQ359" i="2"/>
  <c r="AS440" i="2"/>
  <c r="AQ304" i="2"/>
  <c r="AQ138" i="2"/>
  <c r="AQ312" i="2"/>
  <c r="AS347" i="2"/>
  <c r="AS363" i="2"/>
  <c r="AS421" i="2"/>
  <c r="AQ43" i="2"/>
  <c r="AS46" i="2"/>
  <c r="AS73" i="2"/>
  <c r="AQ80" i="2"/>
  <c r="AS202" i="2"/>
  <c r="AS216" i="2"/>
  <c r="AQ258" i="2"/>
  <c r="AQ197" i="2"/>
  <c r="AQ200" i="2"/>
  <c r="AS251" i="2"/>
  <c r="AQ289" i="2"/>
  <c r="AQ38" i="2"/>
  <c r="AQ429" i="2"/>
  <c r="AQ166" i="2"/>
  <c r="AQ271" i="2"/>
  <c r="AS53" i="2"/>
  <c r="AS63" i="2"/>
  <c r="AQ106" i="2"/>
  <c r="AS113" i="2"/>
  <c r="AQ35" i="2"/>
  <c r="AQ107" i="2"/>
  <c r="AS124" i="2"/>
  <c r="AS242" i="2"/>
  <c r="AS374" i="2"/>
  <c r="AS398" i="2"/>
  <c r="AS205" i="2"/>
  <c r="AS176" i="2"/>
  <c r="AS390" i="2"/>
  <c r="AS403" i="2"/>
  <c r="AS308" i="2"/>
  <c r="AS213" i="2"/>
  <c r="AS71" i="2"/>
  <c r="AS184" i="2"/>
  <c r="AQ266" i="2"/>
  <c r="AS316" i="2"/>
  <c r="AQ143" i="2"/>
  <c r="AQ156" i="2"/>
  <c r="AQ179" i="2"/>
  <c r="AS33" i="2"/>
  <c r="AS329" i="2"/>
  <c r="AS147" i="2"/>
  <c r="AQ10" i="2"/>
  <c r="AQ145" i="2"/>
  <c r="AQ165" i="2"/>
  <c r="AQ168" i="2"/>
  <c r="AQ195" i="2"/>
  <c r="AQ198" i="2"/>
  <c r="AQ236" i="2"/>
  <c r="AQ297" i="2"/>
  <c r="AQ303" i="2"/>
  <c r="AQ382" i="2"/>
  <c r="AS395" i="2"/>
  <c r="AS419" i="2"/>
  <c r="AS295" i="2"/>
  <c r="AS19" i="2"/>
  <c r="AS144" i="2"/>
  <c r="AS290" i="2"/>
  <c r="AS66" i="2"/>
  <c r="AS186" i="2"/>
  <c r="AS366" i="2"/>
  <c r="AQ333" i="2"/>
  <c r="AQ159" i="2"/>
  <c r="AS263" i="2"/>
  <c r="AS392" i="2"/>
  <c r="AS2" i="2"/>
  <c r="AQ2" i="2"/>
  <c r="AQ9" i="2"/>
  <c r="AS9" i="2"/>
  <c r="AS61" i="2"/>
  <c r="AQ61" i="2"/>
  <c r="AQ167" i="2"/>
  <c r="AS167" i="2"/>
  <c r="AQ404" i="2"/>
  <c r="AS404" i="2"/>
  <c r="AS41" i="2"/>
  <c r="AQ41" i="2"/>
  <c r="AQ259" i="2"/>
  <c r="AS259" i="2"/>
  <c r="AS293" i="2"/>
  <c r="AQ293" i="2"/>
  <c r="AS309" i="2"/>
  <c r="AQ309" i="2"/>
  <c r="AS341" i="2"/>
  <c r="AQ341" i="2"/>
  <c r="AQ172" i="2"/>
  <c r="AS172" i="2"/>
  <c r="AQ219" i="2"/>
  <c r="AS219" i="2"/>
  <c r="AS291" i="2"/>
  <c r="AQ291" i="2"/>
  <c r="AS146" i="2"/>
  <c r="AQ146" i="2"/>
  <c r="AS261" i="2"/>
  <c r="AQ261" i="2"/>
  <c r="AS325" i="2"/>
  <c r="AQ325" i="2"/>
  <c r="AQ116" i="2"/>
  <c r="AS116" i="2"/>
  <c r="AS127" i="2"/>
  <c r="AQ127" i="2"/>
  <c r="AQ13" i="2"/>
  <c r="AS13" i="2"/>
  <c r="AS378" i="2"/>
  <c r="AQ378" i="2"/>
  <c r="AS24" i="2"/>
  <c r="AQ24" i="2"/>
  <c r="AQ132" i="2"/>
  <c r="AS132" i="2"/>
  <c r="AQ348" i="2"/>
  <c r="AS348" i="2"/>
  <c r="AQ364" i="2"/>
  <c r="AS364" i="2"/>
  <c r="AS212" i="2"/>
  <c r="AQ212" i="2"/>
  <c r="AQ420" i="2"/>
  <c r="AS420" i="2"/>
  <c r="AS346" i="2"/>
  <c r="AQ346" i="2"/>
  <c r="AS11" i="2"/>
  <c r="AQ11" i="2"/>
  <c r="AS169" i="2"/>
  <c r="AQ169" i="2"/>
  <c r="AS254" i="2"/>
  <c r="AQ254" i="2"/>
  <c r="AS417" i="2"/>
  <c r="AQ417" i="2"/>
  <c r="AS22" i="2"/>
  <c r="AQ22" i="2"/>
  <c r="AQ234" i="2"/>
  <c r="AS234" i="2"/>
  <c r="AS109" i="2"/>
  <c r="AQ109" i="2"/>
  <c r="AS428" i="2"/>
  <c r="AQ428" i="2"/>
  <c r="AS187" i="2"/>
  <c r="AQ187" i="2"/>
  <c r="AQ272" i="2"/>
  <c r="AS272" i="2"/>
  <c r="AQ330" i="2"/>
  <c r="AS330" i="2"/>
  <c r="AQ415" i="2"/>
  <c r="AS415" i="2"/>
  <c r="AS32" i="2"/>
  <c r="AQ32" i="2"/>
  <c r="AQ111" i="2"/>
  <c r="AS111" i="2"/>
  <c r="AQ148" i="2"/>
  <c r="AS148" i="2"/>
  <c r="AS185" i="2"/>
  <c r="AQ185" i="2"/>
  <c r="AS385" i="2"/>
  <c r="AQ385" i="2"/>
  <c r="AS196" i="2"/>
  <c r="AQ196" i="2"/>
  <c r="AQ4" i="2"/>
  <c r="AS4" i="2"/>
  <c r="AQ264" i="2"/>
  <c r="AS264" i="2"/>
  <c r="AS34" i="2"/>
  <c r="AQ34" i="2"/>
  <c r="AS27" i="2"/>
  <c r="AQ27" i="2"/>
  <c r="AS256" i="2"/>
  <c r="AQ256" i="2"/>
  <c r="AQ6" i="2"/>
  <c r="AS6" i="2"/>
  <c r="AQ121" i="2"/>
  <c r="AS121" i="2"/>
  <c r="AS277" i="2"/>
  <c r="AQ277" i="2"/>
  <c r="AS412" i="2"/>
  <c r="AQ412" i="2"/>
  <c r="AQ436" i="2"/>
  <c r="AS436" i="2"/>
  <c r="AQ59" i="2"/>
  <c r="AS59" i="2"/>
  <c r="AS90" i="2"/>
  <c r="AQ90" i="2"/>
  <c r="AS357" i="2"/>
  <c r="AQ357" i="2"/>
  <c r="AS44" i="2"/>
  <c r="AQ44" i="2"/>
  <c r="AQ245" i="2"/>
  <c r="AS245" i="2"/>
  <c r="AS20" i="2"/>
  <c r="AQ20" i="2"/>
  <c r="AQ188" i="2"/>
  <c r="AS188" i="2"/>
  <c r="AQ52" i="2"/>
  <c r="AS52" i="2"/>
  <c r="AQ125" i="2"/>
  <c r="AS125" i="2"/>
  <c r="AQ222" i="2"/>
  <c r="AS222" i="2"/>
  <c r="AQ229" i="2"/>
  <c r="AS229" i="2"/>
  <c r="AS240" i="2"/>
  <c r="AQ240" i="2"/>
  <c r="AS270" i="2"/>
  <c r="AQ270" i="2"/>
  <c r="AQ396" i="2"/>
  <c r="AS396" i="2"/>
  <c r="AQ314" i="2"/>
  <c r="AS314" i="2"/>
  <c r="AS15" i="2"/>
  <c r="AQ15" i="2"/>
  <c r="AQ298" i="2"/>
  <c r="AS298" i="2"/>
  <c r="AS380" i="2"/>
  <c r="AQ380" i="2"/>
  <c r="AS373" i="2"/>
  <c r="AQ373" i="2"/>
  <c r="AQ141" i="2"/>
  <c r="AS141" i="2"/>
  <c r="AS67" i="2"/>
  <c r="AQ67" i="2"/>
  <c r="AS217" i="2"/>
  <c r="AQ217" i="2"/>
  <c r="AS51" i="2"/>
  <c r="AQ51" i="2"/>
  <c r="AQ280" i="2"/>
  <c r="AS280" i="2"/>
  <c r="AQ69" i="2"/>
  <c r="AS69" i="2"/>
  <c r="AQ25" i="2"/>
  <c r="AS25" i="2"/>
  <c r="AQ29" i="2"/>
  <c r="AS29" i="2"/>
  <c r="AS39" i="2"/>
  <c r="AQ39" i="2"/>
  <c r="AQ79" i="2"/>
  <c r="AS79" i="2"/>
  <c r="AQ349" i="2"/>
  <c r="AS349" i="2"/>
  <c r="AS178" i="2"/>
  <c r="AQ178" i="2"/>
  <c r="AQ407" i="2"/>
  <c r="AS407" i="2"/>
  <c r="AQ8" i="2"/>
  <c r="AS55" i="2"/>
  <c r="AQ55" i="2"/>
  <c r="AQ75" i="2"/>
  <c r="AQ375" i="2"/>
  <c r="AQ422" i="2"/>
  <c r="AS252" i="2"/>
  <c r="AQ252" i="2"/>
  <c r="AS70" i="2"/>
  <c r="AQ70" i="2"/>
  <c r="AS87" i="2"/>
  <c r="AS193" i="2"/>
  <c r="AQ193" i="2"/>
  <c r="AQ199" i="2"/>
  <c r="AS199" i="2"/>
  <c r="AS237" i="2"/>
  <c r="AQ243" i="2"/>
  <c r="AQ279" i="2"/>
  <c r="AQ28" i="2"/>
  <c r="AS28" i="2"/>
  <c r="AS161" i="2"/>
  <c r="AQ85" i="2"/>
  <c r="AS238" i="2"/>
  <c r="AQ238" i="2"/>
  <c r="AQ376" i="2"/>
  <c r="AS376" i="2"/>
  <c r="AQ435" i="2"/>
  <c r="AQ438" i="2"/>
  <c r="AS31" i="2"/>
  <c r="AQ326" i="2"/>
  <c r="AS326" i="2"/>
  <c r="AQ344" i="2"/>
  <c r="AS344" i="2"/>
  <c r="AS120" i="2"/>
  <c r="AQ120" i="2"/>
  <c r="AS129" i="2"/>
  <c r="AS162" i="2"/>
  <c r="AQ162" i="2"/>
  <c r="AS182" i="2"/>
  <c r="AS208" i="2"/>
  <c r="AQ226" i="2"/>
  <c r="AS311" i="2"/>
  <c r="AQ332" i="2"/>
  <c r="AQ335" i="2"/>
  <c r="AQ356" i="2"/>
  <c r="AQ388" i="2"/>
  <c r="AQ391" i="2"/>
  <c r="AS394" i="2"/>
  <c r="AQ394" i="2"/>
  <c r="AS445" i="2"/>
  <c r="AQ445" i="2"/>
  <c r="AS12" i="2"/>
  <c r="AQ26" i="2"/>
  <c r="AQ48" i="2"/>
  <c r="AQ100" i="2"/>
  <c r="AS103" i="2"/>
  <c r="AQ103" i="2"/>
  <c r="AS114" i="2"/>
  <c r="AQ117" i="2"/>
  <c r="AQ150" i="2"/>
  <c r="AS232" i="2"/>
  <c r="AQ262" i="2"/>
  <c r="AS262" i="2"/>
  <c r="AQ274" i="2"/>
  <c r="AS286" i="2"/>
  <c r="AQ286" i="2"/>
  <c r="AQ306" i="2"/>
  <c r="AS338" i="2"/>
  <c r="AQ397" i="2"/>
  <c r="AS397" i="2"/>
  <c r="AS409" i="2"/>
  <c r="AQ409" i="2"/>
  <c r="AS355" i="2"/>
  <c r="AQ355" i="2"/>
  <c r="AQ393" i="2"/>
  <c r="AQ158" i="2"/>
  <c r="AQ211" i="2"/>
  <c r="AQ399" i="2"/>
  <c r="AQ414" i="2"/>
  <c r="AQ452" i="2"/>
  <c r="AS452" i="2"/>
  <c r="AQ56" i="2"/>
  <c r="AS36" i="2"/>
  <c r="AQ367" i="2"/>
  <c r="AS37" i="2"/>
  <c r="AQ37" i="2"/>
  <c r="AQ215" i="2"/>
  <c r="AS215" i="2"/>
  <c r="AS7" i="2"/>
  <c r="AQ7" i="2"/>
  <c r="AQ18" i="2"/>
  <c r="AQ74" i="2"/>
  <c r="AS83" i="2"/>
  <c r="AQ83" i="2"/>
  <c r="AS112" i="2"/>
  <c r="AQ112" i="2"/>
  <c r="AQ133" i="2"/>
  <c r="AS133" i="2"/>
  <c r="AQ153" i="2"/>
  <c r="AQ180" i="2"/>
  <c r="AQ183" i="2"/>
  <c r="AS183" i="2"/>
  <c r="AQ203" i="2"/>
  <c r="AQ206" i="2"/>
  <c r="AS209" i="2"/>
  <c r="AQ209" i="2"/>
  <c r="AS318" i="2"/>
  <c r="AQ318" i="2"/>
  <c r="AQ362" i="2"/>
  <c r="AS371" i="2"/>
  <c r="AQ371" i="2"/>
  <c r="AQ377" i="2"/>
  <c r="AQ406" i="2"/>
  <c r="AQ433" i="2"/>
  <c r="AQ204" i="2"/>
  <c r="AS204" i="2"/>
  <c r="AS447" i="2"/>
  <c r="AQ447" i="2"/>
  <c r="AS334" i="2"/>
  <c r="AQ334" i="2"/>
  <c r="AQ369" i="2"/>
  <c r="AS444" i="2"/>
  <c r="AQ444" i="2"/>
  <c r="AQ17" i="2"/>
  <c r="AQ305" i="2"/>
  <c r="AS305" i="2"/>
  <c r="AS322" i="2"/>
  <c r="AS441" i="2"/>
  <c r="AQ441" i="2"/>
  <c r="AS155" i="2"/>
  <c r="AQ423" i="2"/>
  <c r="AS423" i="2"/>
  <c r="AS108" i="2"/>
  <c r="AS323" i="2"/>
  <c r="AQ323" i="2"/>
  <c r="AS23" i="2"/>
  <c r="AQ23" i="2"/>
  <c r="AQ57" i="2"/>
  <c r="AS57" i="2"/>
  <c r="AS177" i="2"/>
  <c r="AQ177" i="2"/>
  <c r="AS233" i="2"/>
  <c r="AQ233" i="2"/>
  <c r="AS339" i="2"/>
  <c r="AQ339" i="2"/>
  <c r="AQ365" i="2"/>
  <c r="AS365" i="2"/>
  <c r="AQ389" i="2"/>
  <c r="AS389" i="2"/>
  <c r="AS424" i="2"/>
  <c r="AQ175" i="2"/>
  <c r="AS175" i="2"/>
  <c r="AS14" i="2"/>
  <c r="AQ14" i="2"/>
  <c r="AQ64" i="2"/>
  <c r="AS296" i="2"/>
  <c r="AQ299" i="2"/>
  <c r="AS319" i="2"/>
  <c r="AS337" i="2"/>
  <c r="AS340" i="2"/>
  <c r="AQ288" i="2"/>
  <c r="AQ214" i="2"/>
  <c r="AS267" i="2"/>
  <c r="AQ282" i="2"/>
  <c r="AS253" i="2"/>
  <c r="AQ253" i="2"/>
  <c r="AS285" i="2"/>
  <c r="AS135" i="2"/>
  <c r="AQ317" i="2"/>
  <c r="AQ320" i="2"/>
  <c r="AS65" i="2"/>
  <c r="AQ65" i="2"/>
  <c r="AS82" i="2"/>
  <c r="AS60" i="2"/>
  <c r="AQ60" i="2"/>
  <c r="AQ54" i="2"/>
  <c r="AQ130" i="2"/>
  <c r="AQ171" i="2"/>
  <c r="AQ174" i="2"/>
  <c r="AQ221" i="2"/>
  <c r="AQ224" i="2"/>
  <c r="AQ230" i="2"/>
  <c r="AS230" i="2"/>
  <c r="AS269" i="2"/>
  <c r="AQ269" i="2"/>
  <c r="AQ327" i="2"/>
  <c r="AQ336" i="2"/>
  <c r="AS336" i="2"/>
  <c r="AQ383" i="2"/>
  <c r="AQ84" i="2"/>
  <c r="AS84" i="2"/>
  <c r="AS154" i="2"/>
  <c r="AQ154" i="2"/>
  <c r="AS78" i="2"/>
  <c r="AQ78" i="2"/>
  <c r="AS451" i="2"/>
  <c r="AQ451" i="2"/>
  <c r="AQ149" i="2"/>
  <c r="AS149" i="2"/>
  <c r="AQ426" i="2"/>
  <c r="AS426" i="2"/>
  <c r="AS47" i="2"/>
  <c r="AQ47" i="2"/>
  <c r="AQ93" i="2"/>
  <c r="AS448" i="2"/>
  <c r="AQ448" i="2"/>
  <c r="AQ42" i="2"/>
  <c r="AS42" i="2"/>
  <c r="AQ235" i="2"/>
  <c r="AS370" i="2"/>
  <c r="AQ370" i="2"/>
  <c r="AQ68" i="2"/>
  <c r="AS68" i="2"/>
  <c r="AS16" i="2"/>
  <c r="AQ16" i="2"/>
  <c r="AQ157" i="2"/>
  <c r="AS157" i="2"/>
  <c r="AQ160" i="2"/>
  <c r="AS160" i="2"/>
  <c r="AQ248" i="2"/>
  <c r="AS248" i="2"/>
  <c r="AQ287" i="2"/>
  <c r="AS287" i="2"/>
  <c r="AS307" i="2"/>
  <c r="AQ307" i="2"/>
  <c r="AS324" i="2"/>
  <c r="AS386" i="2"/>
  <c r="AQ386" i="2"/>
  <c r="AQ381" i="2"/>
  <c r="AS381" i="2"/>
  <c r="AQ401" i="2"/>
  <c r="AQ231" i="2"/>
  <c r="AS328" i="2"/>
  <c r="AQ328" i="2"/>
  <c r="AS99" i="2"/>
  <c r="AQ99" i="2"/>
  <c r="AQ122" i="2"/>
  <c r="AQ190" i="2"/>
  <c r="AS119" i="2"/>
  <c r="AS294" i="2"/>
  <c r="AQ294" i="2"/>
  <c r="AS88" i="2"/>
  <c r="AQ88" i="2"/>
  <c r="AS76" i="2"/>
  <c r="AS194" i="2"/>
  <c r="AQ194" i="2"/>
  <c r="AQ104" i="2"/>
  <c r="AS104" i="2"/>
  <c r="AS30" i="2"/>
  <c r="AQ30" i="2"/>
  <c r="AQ98" i="2"/>
  <c r="AQ101" i="2"/>
  <c r="AQ140" i="2"/>
  <c r="AQ151" i="2"/>
  <c r="AQ201" i="2"/>
  <c r="AS210" i="2"/>
  <c r="AQ210" i="2"/>
  <c r="AQ227" i="2"/>
  <c r="AQ275" i="2"/>
  <c r="AS275" i="2"/>
  <c r="AS284" i="2"/>
  <c r="AQ284" i="2"/>
  <c r="AS354" i="2"/>
  <c r="AQ354" i="2"/>
  <c r="AQ360" i="2"/>
  <c r="AS360" i="2"/>
  <c r="AQ410" i="2"/>
  <c r="AS425" i="2"/>
  <c r="AQ425" i="2"/>
  <c r="AQ431" i="2"/>
  <c r="AS431" i="2"/>
  <c r="AS246" i="2"/>
  <c r="AQ246" i="2"/>
  <c r="AS449" i="2"/>
  <c r="AQ449" i="2"/>
  <c r="AQ128" i="2"/>
  <c r="AQ257" i="2"/>
  <c r="AS331" i="2"/>
  <c r="AQ331" i="2"/>
  <c r="AS402" i="2"/>
  <c r="AS439" i="2"/>
  <c r="AQ136" i="2"/>
  <c r="AS191" i="2"/>
  <c r="AQ220" i="2"/>
  <c r="AQ265" i="2"/>
  <c r="AQ273" i="2"/>
  <c r="AS278" i="2"/>
  <c r="AS352" i="2"/>
  <c r="AQ405" i="2"/>
  <c r="AQ413" i="2"/>
  <c r="AS418" i="2"/>
  <c r="AS442" i="2"/>
  <c r="AQ91" i="2"/>
  <c r="AS91" i="2"/>
  <c r="AS170" i="2"/>
  <c r="AS207" i="2"/>
  <c r="AS249" i="2"/>
  <c r="AQ310" i="2"/>
  <c r="AS310" i="2"/>
  <c r="AS368" i="2"/>
  <c r="AS434" i="2"/>
  <c r="AS446" i="2"/>
  <c r="AQ446" i="2"/>
  <c r="AS96" i="2"/>
  <c r="AQ96" i="2"/>
  <c r="AS315" i="2"/>
  <c r="AQ315" i="2"/>
  <c r="AS453" i="2"/>
  <c r="AQ453" i="2"/>
  <c r="AQ5" i="2"/>
  <c r="AQ21" i="2"/>
  <c r="AS110" i="2"/>
  <c r="AQ110" i="2"/>
  <c r="AQ123" i="2"/>
  <c r="AQ131" i="2"/>
  <c r="AQ139" i="2"/>
  <c r="AQ173" i="2"/>
  <c r="AQ181" i="2"/>
  <c r="AQ223" i="2"/>
  <c r="AQ228" i="2"/>
  <c r="AQ255" i="2"/>
  <c r="AQ268" i="2"/>
  <c r="AQ276" i="2"/>
  <c r="AS292" i="2"/>
  <c r="AQ292" i="2"/>
  <c r="AQ387" i="2"/>
  <c r="AQ408" i="2"/>
  <c r="AQ416" i="2"/>
  <c r="AQ437" i="2"/>
  <c r="AS450" i="2"/>
  <c r="AQ450" i="2"/>
  <c r="AS454" i="2"/>
  <c r="AQ454" i="2"/>
  <c r="AS126" i="2"/>
  <c r="AQ126" i="2"/>
  <c r="AQ342" i="2"/>
  <c r="AS342" i="2"/>
  <c r="AQ443" i="2"/>
  <c r="AS443" i="2"/>
  <c r="AQ81" i="2"/>
  <c r="AS94" i="2"/>
  <c r="AQ118" i="2"/>
  <c r="AS239" i="2"/>
  <c r="AQ239" i="2"/>
  <c r="AS244" i="2"/>
  <c r="AQ300" i="2"/>
  <c r="AS313" i="2"/>
  <c r="AS379" i="2"/>
  <c r="AQ427" i="2"/>
</calcChain>
</file>

<file path=xl/sharedStrings.xml><?xml version="1.0" encoding="utf-8"?>
<sst xmlns="http://schemas.openxmlformats.org/spreadsheetml/2006/main" count="27413" uniqueCount="5874">
  <si>
    <t>Precios nocturnidad</t>
  </si>
  <si>
    <t>Descripción</t>
  </si>
  <si>
    <t>ASL</t>
  </si>
  <si>
    <t>Aux Ad 1</t>
  </si>
  <si>
    <t>Aux Ad 1 G</t>
  </si>
  <si>
    <t>Aux Ad ExG</t>
  </si>
  <si>
    <t>AUX ADM EX</t>
  </si>
  <si>
    <t>Aux Admon</t>
  </si>
  <si>
    <t>Aux AdmonG</t>
  </si>
  <si>
    <t>Aux C 1 G</t>
  </si>
  <si>
    <t>Aux Col G</t>
  </si>
  <si>
    <t>AUX. COLEC</t>
  </si>
  <si>
    <t>AUX.ADMON</t>
  </si>
  <si>
    <t>AUX.ADMON1</t>
  </si>
  <si>
    <t>AUX.COLEC1</t>
  </si>
  <si>
    <t>AY ALMACEN</t>
  </si>
  <si>
    <t>Ay Camar</t>
  </si>
  <si>
    <t>Ay Camar G</t>
  </si>
  <si>
    <t>Ay Coc 1</t>
  </si>
  <si>
    <t>Ay Coc 1 G</t>
  </si>
  <si>
    <t>AY.CAMARE.</t>
  </si>
  <si>
    <t>AY.COCINA1</t>
  </si>
  <si>
    <t>Ayte Coc</t>
  </si>
  <si>
    <t>Ayte Coc G</t>
  </si>
  <si>
    <t>AYTE COCIN</t>
  </si>
  <si>
    <t>AYTE COORD</t>
  </si>
  <si>
    <t>Camarer@</t>
  </si>
  <si>
    <t>Camarer@ 1</t>
  </si>
  <si>
    <t>CAMARERO</t>
  </si>
  <si>
    <t>CAMARERO 1</t>
  </si>
  <si>
    <t>Camarero G</t>
  </si>
  <si>
    <t>Camarero1G</t>
  </si>
  <si>
    <t>COC ENCARG</t>
  </si>
  <si>
    <t>COCIN. JEF</t>
  </si>
  <si>
    <t>Cociner@</t>
  </si>
  <si>
    <t>COCINERO</t>
  </si>
  <si>
    <t>COCINERO 1</t>
  </si>
  <si>
    <t>Cocinero G</t>
  </si>
  <si>
    <t>Cocinero1</t>
  </si>
  <si>
    <t>Cocinero1G</t>
  </si>
  <si>
    <t>CONDUCT.1</t>
  </si>
  <si>
    <t>CONDUCT.1G</t>
  </si>
  <si>
    <t>CONDUCTOR</t>
  </si>
  <si>
    <t>ConductorG</t>
  </si>
  <si>
    <t>COORD P 1</t>
  </si>
  <si>
    <t>COORD P 2</t>
  </si>
  <si>
    <t>Coordinado</t>
  </si>
  <si>
    <t>DEP BARRA</t>
  </si>
  <si>
    <t>Dep BarraG</t>
  </si>
  <si>
    <t>DIETISTA</t>
  </si>
  <si>
    <t>Dietista G</t>
  </si>
  <si>
    <t>DIR.EXPL</t>
  </si>
  <si>
    <t>DIR.EXPL.G</t>
  </si>
  <si>
    <t>DIRECTOR</t>
  </si>
  <si>
    <t>DIRECTOR G</t>
  </si>
  <si>
    <t>ENCARG G</t>
  </si>
  <si>
    <t>ENCARGADA</t>
  </si>
  <si>
    <t>EncargadaG</t>
  </si>
  <si>
    <t>ENCARGADO</t>
  </si>
  <si>
    <t>FISIOTERAP</t>
  </si>
  <si>
    <t>FONTANERO</t>
  </si>
  <si>
    <t>h ASL</t>
  </si>
  <si>
    <t>h ASL *</t>
  </si>
  <si>
    <t>h ASL +10</t>
  </si>
  <si>
    <t>h ASL 1</t>
  </si>
  <si>
    <t>h AY CAMA</t>
  </si>
  <si>
    <t>h Ay Coci*</t>
  </si>
  <si>
    <t>h Ay Cocin</t>
  </si>
  <si>
    <t>h AYTE COO</t>
  </si>
  <si>
    <t>h Camarer@</t>
  </si>
  <si>
    <t>h CAMARERO</t>
  </si>
  <si>
    <t xml:space="preserve">h COCIN 1 </t>
  </si>
  <si>
    <t>h Cociner@</t>
  </si>
  <si>
    <t>h CONDUCTR</t>
  </si>
  <si>
    <t>h Coordina</t>
  </si>
  <si>
    <t>h Cuidador</t>
  </si>
  <si>
    <t>h Directo@</t>
  </si>
  <si>
    <t>h Enc Gnal</t>
  </si>
  <si>
    <t>h Enc/J Co</t>
  </si>
  <si>
    <t>h Encargad</t>
  </si>
  <si>
    <t>h GerCentr</t>
  </si>
  <si>
    <t>h J Cocina</t>
  </si>
  <si>
    <t>h J Unidad</t>
  </si>
  <si>
    <t>h JEFE PAR</t>
  </si>
  <si>
    <t>h PINCHE</t>
  </si>
  <si>
    <t>h R ASL</t>
  </si>
  <si>
    <t>h VIG COM</t>
  </si>
  <si>
    <t xml:space="preserve">h Vig pat </t>
  </si>
  <si>
    <t>INGENIERO</t>
  </si>
  <si>
    <t>J Almac</t>
  </si>
  <si>
    <t>J Almac G</t>
  </si>
  <si>
    <t>J Cocina</t>
  </si>
  <si>
    <t>J Cocina G</t>
  </si>
  <si>
    <t>J partid</t>
  </si>
  <si>
    <t>J partid G</t>
  </si>
  <si>
    <t>J. Admon</t>
  </si>
  <si>
    <t>Jef Coc G</t>
  </si>
  <si>
    <t>JEFE ALMAC</t>
  </si>
  <si>
    <t>JEFE COCIA</t>
  </si>
  <si>
    <t>JEFE PARTD</t>
  </si>
  <si>
    <t>Limpiador@</t>
  </si>
  <si>
    <t>Monitor@</t>
  </si>
  <si>
    <t>Mozo</t>
  </si>
  <si>
    <t>Mozo G</t>
  </si>
  <si>
    <t>OFI. 1ª G</t>
  </si>
  <si>
    <t>Pinche</t>
  </si>
  <si>
    <t>Pinche G</t>
  </si>
  <si>
    <t>Portero Sv</t>
  </si>
  <si>
    <t>R Colec 1</t>
  </si>
  <si>
    <t>R Colec 1G</t>
  </si>
  <si>
    <t>R COLECT</t>
  </si>
  <si>
    <t>R Colect G</t>
  </si>
  <si>
    <t>Recepc</t>
  </si>
  <si>
    <t>Recepc G</t>
  </si>
  <si>
    <t>RECEPCIONI</t>
  </si>
  <si>
    <t>TCO.COMER</t>
  </si>
  <si>
    <t>TCO.COMERG</t>
  </si>
  <si>
    <t>TEC.EXPL.</t>
  </si>
  <si>
    <t>TEC.EXPL.G</t>
  </si>
  <si>
    <t>Vig patio</t>
  </si>
  <si>
    <t>Vig.Co.-11</t>
  </si>
  <si>
    <t>VIGI. CO G</t>
  </si>
  <si>
    <t>VIGIL.COM.</t>
  </si>
  <si>
    <t>cristalero</t>
  </si>
  <si>
    <t>Gobernant@</t>
  </si>
  <si>
    <t>Jef@ cocin</t>
  </si>
  <si>
    <t>Porter@ sv</t>
  </si>
  <si>
    <t>limpiador</t>
  </si>
  <si>
    <t>COCINERA</t>
  </si>
  <si>
    <t>Ay. Cocina</t>
  </si>
  <si>
    <t>Gerocult@r</t>
  </si>
  <si>
    <t>99100165012016</t>
  </si>
  <si>
    <t>28009435011996</t>
  </si>
  <si>
    <t>499010825011997</t>
  </si>
  <si>
    <t>Empresa</t>
  </si>
  <si>
    <t>Empleado -  Código</t>
  </si>
  <si>
    <t>Nombre empleado</t>
  </si>
  <si>
    <t>Columna1</t>
  </si>
  <si>
    <t>Nombre de la empresa</t>
  </si>
  <si>
    <t>Fecha alta</t>
  </si>
  <si>
    <t>Fecha baja</t>
  </si>
  <si>
    <t>Dni</t>
  </si>
  <si>
    <t>Número seguridad social</t>
  </si>
  <si>
    <t>Teléfono</t>
  </si>
  <si>
    <t>Movil</t>
  </si>
  <si>
    <t>Domicilio</t>
  </si>
  <si>
    <t>Dirección E-Mail</t>
  </si>
  <si>
    <t>Código postal</t>
  </si>
  <si>
    <t>Provincia</t>
  </si>
  <si>
    <t xml:space="preserve">Código contrato </t>
  </si>
  <si>
    <t>Contrato</t>
  </si>
  <si>
    <t>Porcentaje de jornada</t>
  </si>
  <si>
    <t>Fecha antigüedad reconoci</t>
  </si>
  <si>
    <t>Sección</t>
  </si>
  <si>
    <t>Categoría</t>
  </si>
  <si>
    <t>Fecha nacimiento</t>
  </si>
  <si>
    <t>Código sección</t>
  </si>
  <si>
    <t>Sexo</t>
  </si>
  <si>
    <t>Nivel estudios</t>
  </si>
  <si>
    <t>Número de hijos</t>
  </si>
  <si>
    <t>Tarifa</t>
  </si>
  <si>
    <t>Ocupación</t>
  </si>
  <si>
    <t xml:space="preserve">Convenio </t>
  </si>
  <si>
    <t>Código reg. convenio</t>
  </si>
  <si>
    <t>Departamento</t>
  </si>
  <si>
    <t>Puesto de trabajo</t>
  </si>
  <si>
    <t>Extranjero</t>
  </si>
  <si>
    <t>Total devengado</t>
  </si>
  <si>
    <t>Prorrata</t>
  </si>
  <si>
    <t>Seg Social</t>
  </si>
  <si>
    <t>pagas prorrateadas</t>
  </si>
  <si>
    <t>Coste Total Empresa</t>
  </si>
  <si>
    <t>Coste dia empresa</t>
  </si>
  <si>
    <t>coste hora 
empresa</t>
  </si>
  <si>
    <t>empresa/seccion</t>
  </si>
  <si>
    <t>codigo Cwon</t>
  </si>
  <si>
    <t>Nombre Código Crown</t>
  </si>
  <si>
    <t>empresa2</t>
  </si>
  <si>
    <t>centro preferente</t>
  </si>
  <si>
    <t>Columna3</t>
  </si>
  <si>
    <t>ABADE DA SILVA, ALICIA</t>
  </si>
  <si>
    <t>ALGADI SAU - MADRID CENTROS</t>
  </si>
  <si>
    <t>Y1320644K</t>
  </si>
  <si>
    <t>281290025770</t>
  </si>
  <si>
    <t/>
  </si>
  <si>
    <t>672008365</t>
  </si>
  <si>
    <t>CL MONCADA 103 BJ C</t>
  </si>
  <si>
    <t>aliciacristinaanafedasilva@gmail.com</t>
  </si>
  <si>
    <t>28021</t>
  </si>
  <si>
    <t>MADRID</t>
  </si>
  <si>
    <t>CONV. TEMP-INDEF. F.DISC.T.COMPL. PLAN EXTRA 2006</t>
  </si>
  <si>
    <t>110085 COL. VIRGEN DE MIRASIER</t>
  </si>
  <si>
    <t>8</t>
  </si>
  <si>
    <t>Hombre</t>
  </si>
  <si>
    <t>ENSEÑANZAS DE BACHILLERATO</t>
  </si>
  <si>
    <t>2025 MADRID COLECTIVIDADES ALGADI</t>
  </si>
  <si>
    <t>COMEDOR</t>
  </si>
  <si>
    <t>asl</t>
  </si>
  <si>
    <t>Si</t>
  </si>
  <si>
    <t>ABAD CHAMBA, MARY INES</t>
  </si>
  <si>
    <t>51723912V</t>
  </si>
  <si>
    <t>281200064839</t>
  </si>
  <si>
    <t>674502514</t>
  </si>
  <si>
    <t>CL DE PARAVICINO 14 2 D R</t>
  </si>
  <si>
    <t>maryinesabad@gmail.com</t>
  </si>
  <si>
    <t>28079</t>
  </si>
  <si>
    <t>INDEFINIDO - TIEMPO PARCIAL - ORDINARIO</t>
  </si>
  <si>
    <t>120027 COLEG MAYOR CESAR CARLS</t>
  </si>
  <si>
    <t>54</t>
  </si>
  <si>
    <t>Mujer</t>
  </si>
  <si>
    <t>1ª ETAPA ESO CON TIT.GRADUADO O EQUIVAL</t>
  </si>
  <si>
    <t>Alta automática</t>
  </si>
  <si>
    <t>No</t>
  </si>
  <si>
    <t>ACEBES GUTIERREZ , ESTEBAN RA</t>
  </si>
  <si>
    <t>ALGADI SAU - TOLEDO</t>
  </si>
  <si>
    <t>50960465D</t>
  </si>
  <si>
    <t>280415187676</t>
  </si>
  <si>
    <t>918094990</t>
  </si>
  <si>
    <t>629173984</t>
  </si>
  <si>
    <t xml:space="preserve">CL NEGRITAS 1 </t>
  </si>
  <si>
    <t>esteban.raul@yahoo.es</t>
  </si>
  <si>
    <t>28340</t>
  </si>
  <si>
    <t>INDEFINIDO - TIEMPO COMPLETO - ORDINARIO</t>
  </si>
  <si>
    <t>110803 - C. Virgen del Carmen</t>
  </si>
  <si>
    <t>1</t>
  </si>
  <si>
    <t>2025 - TOLEDO COLECTIVIDADES</t>
  </si>
  <si>
    <t>cocinero</t>
  </si>
  <si>
    <t>ACOSTA SORIA, SUSANA</t>
  </si>
  <si>
    <t>51008689W</t>
  </si>
  <si>
    <t>281228407633</t>
  </si>
  <si>
    <t>611273291</t>
  </si>
  <si>
    <t xml:space="preserve">CL PUERTO SUEBE 8 2 </t>
  </si>
  <si>
    <t>susanavi.acosta@gmail.com</t>
  </si>
  <si>
    <t>28038</t>
  </si>
  <si>
    <t>110057 - Colegio Rafaela Ybarr</t>
  </si>
  <si>
    <t>24</t>
  </si>
  <si>
    <t>COMUNIDAD</t>
  </si>
  <si>
    <t>12h30min</t>
  </si>
  <si>
    <t>AGUDO ALONSO, CARLOS ALB</t>
  </si>
  <si>
    <t>53414307G</t>
  </si>
  <si>
    <t>281172350626</t>
  </si>
  <si>
    <t>662471193</t>
  </si>
  <si>
    <t xml:space="preserve">CL ASCAO 66 </t>
  </si>
  <si>
    <t xml:space="preserve">cmonsalve3819@gmail.com </t>
  </si>
  <si>
    <t>888888 CORRETURNOS</t>
  </si>
  <si>
    <t>55</t>
  </si>
  <si>
    <t>CORRETURNO</t>
  </si>
  <si>
    <t>AGUINACO MORENO, IGNACIO</t>
  </si>
  <si>
    <t>16291686G</t>
  </si>
  <si>
    <t>280425480588</t>
  </si>
  <si>
    <t>650860590</t>
  </si>
  <si>
    <t xml:space="preserve">PZ SAN AMARO 7 IZ 5 </t>
  </si>
  <si>
    <t>ignacioaguinaco@hotmail.com</t>
  </si>
  <si>
    <t>120001-COL. MAYOR SAN AGUSTÍN</t>
  </si>
  <si>
    <t>5</t>
  </si>
  <si>
    <t>AGUIRRE NUÑEZ, ADELAIDA</t>
  </si>
  <si>
    <t>55061115N</t>
  </si>
  <si>
    <t>281243646333</t>
  </si>
  <si>
    <t>613776000</t>
  </si>
  <si>
    <t xml:space="preserve">CL M  1 </t>
  </si>
  <si>
    <t>ADELAIDA.AGUIRRE@GMAIL.COM</t>
  </si>
  <si>
    <t>340084 MISIONERA CLARET J.HERN</t>
  </si>
  <si>
    <t>70</t>
  </si>
  <si>
    <t>AJATES RODRIGUEZ, SONIA</t>
  </si>
  <si>
    <t>70048968F</t>
  </si>
  <si>
    <t>281038746361</t>
  </si>
  <si>
    <t>661662056</t>
  </si>
  <si>
    <t xml:space="preserve">CL SANTA CLARA Nº 2 BIS 1ºA SAN LORENZO  2 BIS 1 A </t>
  </si>
  <si>
    <t>soniaajates1@gmail.com</t>
  </si>
  <si>
    <t>28200</t>
  </si>
  <si>
    <t>400001 Casa Ejer San Jose</t>
  </si>
  <si>
    <t>76</t>
  </si>
  <si>
    <t>ESTUDIOS PRIMARIOS COMPLETOS</t>
  </si>
  <si>
    <t>2024 HOSPEDAJE DE MADRID</t>
  </si>
  <si>
    <t>camarera</t>
  </si>
  <si>
    <t>ALAMO RODRIGUEZ, MERCEDES</t>
  </si>
  <si>
    <t>05383067D</t>
  </si>
  <si>
    <t>280344838428</t>
  </si>
  <si>
    <t>636425000</t>
  </si>
  <si>
    <t>CL CADIZ 2 1 5 B</t>
  </si>
  <si>
    <t>merchegtf.61@gmail.com</t>
  </si>
  <si>
    <t>110002 SAGRADA FAMILIA PINTO</t>
  </si>
  <si>
    <t>Emp S Comd</t>
  </si>
  <si>
    <t>92</t>
  </si>
  <si>
    <t>FORMACIÓN CON TITULACIÓN 1ª ETAPA DE SECUNDARIA</t>
  </si>
  <si>
    <t>2024 Conv colec de emp de enseñanza privada sost</t>
  </si>
  <si>
    <t>99008725011994</t>
  </si>
  <si>
    <t>12H30MIN</t>
  </si>
  <si>
    <t>ALBUJA JACOME, PAOLA A</t>
  </si>
  <si>
    <t>51715690Y</t>
  </si>
  <si>
    <t>281174733792</t>
  </si>
  <si>
    <t>617252522</t>
  </si>
  <si>
    <t xml:space="preserve">CL VALLEHERMOSO 3 818 </t>
  </si>
  <si>
    <t>albujapaola76@gmail.com</t>
  </si>
  <si>
    <t>28015</t>
  </si>
  <si>
    <t>110064 - Colegio Sagrada Famil</t>
  </si>
  <si>
    <t>AUX.COLEC.</t>
  </si>
  <si>
    <t>12</t>
  </si>
  <si>
    <t>ALCAIDE SANCHEZ, ANA MARIA</t>
  </si>
  <si>
    <t>02605077M</t>
  </si>
  <si>
    <t>280348815731</t>
  </si>
  <si>
    <t>646839252</t>
  </si>
  <si>
    <t xml:space="preserve">CL QUINTA MORA 37 1 C </t>
  </si>
  <si>
    <t>anita_pecesdecolores@hotmail.com</t>
  </si>
  <si>
    <t>40</t>
  </si>
  <si>
    <t>ALEJOS CANCHO, ANA ISABEL</t>
  </si>
  <si>
    <t>13158884D</t>
  </si>
  <si>
    <t>281049774251</t>
  </si>
  <si>
    <t>658369501</t>
  </si>
  <si>
    <t>CL FANTASIA 3 2 D</t>
  </si>
  <si>
    <t>isabelalejoscancho@gmail.com</t>
  </si>
  <si>
    <t>28100</t>
  </si>
  <si>
    <t>120028 CM STA. MARÍA DEL PINO</t>
  </si>
  <si>
    <t>Auxiliar S</t>
  </si>
  <si>
    <t>7</t>
  </si>
  <si>
    <t>2024 COLEGIOS MAYORES UNIVERSITARIOS - NACIONAL</t>
  </si>
  <si>
    <t>99009355011995</t>
  </si>
  <si>
    <t>39</t>
  </si>
  <si>
    <t>ALMEIRA SANDOVAL, JOSE ANTON</t>
  </si>
  <si>
    <t>02710141M</t>
  </si>
  <si>
    <t>281104193069</t>
  </si>
  <si>
    <t>659226017</t>
  </si>
  <si>
    <t xml:space="preserve">CL MARIA TERESA DE CALCUTA 4 </t>
  </si>
  <si>
    <t>josealmeira1@hotmail.com</t>
  </si>
  <si>
    <t>16410</t>
  </si>
  <si>
    <t>CUENCA</t>
  </si>
  <si>
    <t>110061 - Colegio San Agustin</t>
  </si>
  <si>
    <t>32</t>
  </si>
  <si>
    <t>COCINA</t>
  </si>
  <si>
    <t>ALONSO LOPEZ, MERCEDES</t>
  </si>
  <si>
    <t>02854566J</t>
  </si>
  <si>
    <t>280334710012</t>
  </si>
  <si>
    <t>678825021</t>
  </si>
  <si>
    <t>CL CHANTADA 42  PORTAL A  42 4 C</t>
  </si>
  <si>
    <t>pojomi1963@gmail.com</t>
  </si>
  <si>
    <t>28035</t>
  </si>
  <si>
    <t>G</t>
  </si>
  <si>
    <t>2025 - LIMPIEZA DE MADRID</t>
  </si>
  <si>
    <t>28002585011981</t>
  </si>
  <si>
    <t>LIMPIEZA</t>
  </si>
  <si>
    <t>40H</t>
  </si>
  <si>
    <t>ALONSO REGUEIRO, VICENTE</t>
  </si>
  <si>
    <t>10056670N</t>
  </si>
  <si>
    <t>110054413121</t>
  </si>
  <si>
    <t>669533565</t>
  </si>
  <si>
    <t xml:space="preserve">CL RIO EBRO 3 IZ 2 </t>
  </si>
  <si>
    <t>vicalonregueiro@hotmail.es</t>
  </si>
  <si>
    <t>28913</t>
  </si>
  <si>
    <t>110801 - C Vedruna Carabanchel</t>
  </si>
  <si>
    <t>111</t>
  </si>
  <si>
    <t>ALONSO SANTOS, M LUISA</t>
  </si>
  <si>
    <t>07494522H</t>
  </si>
  <si>
    <t>280407530134</t>
  </si>
  <si>
    <t>666184039</t>
  </si>
  <si>
    <t xml:space="preserve">CL SAN ANTONIO 4 BJ </t>
  </si>
  <si>
    <t>laurabaeza1995@gmail.com</t>
  </si>
  <si>
    <t>28054</t>
  </si>
  <si>
    <t>PLANTAS</t>
  </si>
  <si>
    <t>ALVAREZ ALVAREZ, ANA MARIA</t>
  </si>
  <si>
    <t>ALGADI SAU - ASTURIAS</t>
  </si>
  <si>
    <t>11410565N</t>
  </si>
  <si>
    <t>331039288063</t>
  </si>
  <si>
    <t>617442251</t>
  </si>
  <si>
    <t xml:space="preserve">BO EL OTERO 0 </t>
  </si>
  <si>
    <t>anamariaalvarezalvarez65@gmail.com</t>
  </si>
  <si>
    <t>33418</t>
  </si>
  <si>
    <t>ASTURIAS</t>
  </si>
  <si>
    <t>330002 - Residencia Costamar</t>
  </si>
  <si>
    <t>2025 - RESIDENCIA PERSONAS MAYORES</t>
  </si>
  <si>
    <t>99010825011997</t>
  </si>
  <si>
    <t>ALVAREZ MENDEZ, JUAN LUIS</t>
  </si>
  <si>
    <t>ALGADI SAU - CANTABRIA</t>
  </si>
  <si>
    <t>72077415S</t>
  </si>
  <si>
    <t>391018931505</t>
  </si>
  <si>
    <t>670720477</t>
  </si>
  <si>
    <t xml:space="preserve">CL MENENDEZ PELAYO 91 3 IZ </t>
  </si>
  <si>
    <t>juanlu_a_m@hotmail.com</t>
  </si>
  <si>
    <t>CANTABRIA</t>
  </si>
  <si>
    <t>110015 COLEGIO SAN AGUSTIN</t>
  </si>
  <si>
    <t>Jef Cocina</t>
  </si>
  <si>
    <t>2025 - CANTABRIA COLECTIVIDADES</t>
  </si>
  <si>
    <t>Jefe de Cocina</t>
  </si>
  <si>
    <t>ALVAREZ OLIVA, INGRID</t>
  </si>
  <si>
    <t>52986015H</t>
  </si>
  <si>
    <t>280432948174</t>
  </si>
  <si>
    <t>609658676</t>
  </si>
  <si>
    <t>CL LAS SUERTES 14 2 C</t>
  </si>
  <si>
    <t>iantofagasta@hotmail.com</t>
  </si>
  <si>
    <t>28400</t>
  </si>
  <si>
    <t>INDEF. F. DISCONT. T. COMPLETO ORDINARIO</t>
  </si>
  <si>
    <t>110084 SAN AGUSTIN LOS NEGRALE</t>
  </si>
  <si>
    <t>37</t>
  </si>
  <si>
    <t>25H</t>
  </si>
  <si>
    <t>ALZATE CARDENAS, MELISSA</t>
  </si>
  <si>
    <t>02595796Q</t>
  </si>
  <si>
    <t>281115135679</t>
  </si>
  <si>
    <t>698802098</t>
  </si>
  <si>
    <t xml:space="preserve">CL C 1 </t>
  </si>
  <si>
    <t>melissaalzate970@gmail.com</t>
  </si>
  <si>
    <t>TEMP - TP - CONTRATO DE SUSTITUCIÓN</t>
  </si>
  <si>
    <t>110082 C. SAN MIGUEL ARCANGEL</t>
  </si>
  <si>
    <t>4</t>
  </si>
  <si>
    <t>AUXILIAR S.L.</t>
  </si>
  <si>
    <t>AMO REDONDO, MIGUEL A.</t>
  </si>
  <si>
    <t>06560252P</t>
  </si>
  <si>
    <t>280403146744</t>
  </si>
  <si>
    <t>655183239</t>
  </si>
  <si>
    <t xml:space="preserve">CL CASTILLA 6 D 3 </t>
  </si>
  <si>
    <t>miguelangelamo@yahoo.es</t>
  </si>
  <si>
    <t>28039</t>
  </si>
  <si>
    <t>120008 - C.M.U Jaime del Amo</t>
  </si>
  <si>
    <t>3</t>
  </si>
  <si>
    <t>AMOROS CANTO, ANTONIA</t>
  </si>
  <si>
    <t>ALGADI SAU - ALICANTE</t>
  </si>
  <si>
    <t>74217120F</t>
  </si>
  <si>
    <t>030093587149</t>
  </si>
  <si>
    <t>965606886</t>
  </si>
  <si>
    <t>619346080</t>
  </si>
  <si>
    <t xml:space="preserve">CL LUIS CALENA 21 2 </t>
  </si>
  <si>
    <t>antoamoroscanto@gmail.com</t>
  </si>
  <si>
    <t>03660</t>
  </si>
  <si>
    <t>ALICANTE</t>
  </si>
  <si>
    <t>110050 - Colegio Padre Dehon</t>
  </si>
  <si>
    <t>Cocinero/a</t>
  </si>
  <si>
    <t>2025 COLECTIVIDADES ALICANTE</t>
  </si>
  <si>
    <t>CUIDADORES</t>
  </si>
  <si>
    <t>25</t>
  </si>
  <si>
    <t xml:space="preserve">ANCAJIMA VARGAS, SHIRLEY </t>
  </si>
  <si>
    <t>SERVICIOS MONITORES INTEGRALES - MADRID</t>
  </si>
  <si>
    <t>50501807V</t>
  </si>
  <si>
    <t>281303515844</t>
  </si>
  <si>
    <t>657172577</t>
  </si>
  <si>
    <t>CL SANTA AUREA 3 2 A</t>
  </si>
  <si>
    <t>shirleymarisolancajima@gmail.com</t>
  </si>
  <si>
    <t>28011</t>
  </si>
  <si>
    <t>330028 ClareColmenar Asistenci</t>
  </si>
  <si>
    <t>44</t>
  </si>
  <si>
    <t>gerocultora</t>
  </si>
  <si>
    <t>ANDREU MOLERO, JUAN A.</t>
  </si>
  <si>
    <t>50858692B</t>
  </si>
  <si>
    <t>280462317956</t>
  </si>
  <si>
    <t>635331844</t>
  </si>
  <si>
    <t>CL SIGRID 2 P2 4 C</t>
  </si>
  <si>
    <t>albertoandreu44@gmail.com</t>
  </si>
  <si>
    <t>28521</t>
  </si>
  <si>
    <t>110070 SS.CC. DE JESUS</t>
  </si>
  <si>
    <t>Jef@ Cocin</t>
  </si>
  <si>
    <t>43</t>
  </si>
  <si>
    <t>2025 Enseñanza privada sin ningun nivel cocertado</t>
  </si>
  <si>
    <t>99001925011986</t>
  </si>
  <si>
    <t>APARECIDA BENTO, SIRLENE</t>
  </si>
  <si>
    <t>Y2413985B</t>
  </si>
  <si>
    <t>281279019001</t>
  </si>
  <si>
    <t>643910909</t>
  </si>
  <si>
    <t>sirlene.aparecidabento18@gmail.com</t>
  </si>
  <si>
    <t>40h</t>
  </si>
  <si>
    <t>APAZA OROSCO, ELIZABET</t>
  </si>
  <si>
    <t>51221887J</t>
  </si>
  <si>
    <t>281194251812</t>
  </si>
  <si>
    <t>604368404</t>
  </si>
  <si>
    <t>CL VIRGEN DE BELEN 33 1 C</t>
  </si>
  <si>
    <t>oroscoelizabet80@gmail.com</t>
  </si>
  <si>
    <t>ARCOS JIMENEZ, M NIEVES</t>
  </si>
  <si>
    <t>02238762B</t>
  </si>
  <si>
    <t>281020649700</t>
  </si>
  <si>
    <t>664450351</t>
  </si>
  <si>
    <t xml:space="preserve">CL SAN MAXIMO 23 8 D </t>
  </si>
  <si>
    <t>nievesjarcos@gmail.com</t>
  </si>
  <si>
    <t>28041</t>
  </si>
  <si>
    <t>110066 S.CC. MARTIN DE LOS HER</t>
  </si>
  <si>
    <t>g</t>
  </si>
  <si>
    <t xml:space="preserve">ARMAS GUANOLUISA, M MARIVEL </t>
  </si>
  <si>
    <t>54441070R</t>
  </si>
  <si>
    <t>281164946290</t>
  </si>
  <si>
    <t>636377268</t>
  </si>
  <si>
    <t xml:space="preserve">AV HEROES DEL DOS DE MAYO 12 </t>
  </si>
  <si>
    <t>marivelarmas@hotmail.es</t>
  </si>
  <si>
    <t>30H</t>
  </si>
  <si>
    <t>ARNADILLO AZNAR, BEATRIZ</t>
  </si>
  <si>
    <t>01174581V</t>
  </si>
  <si>
    <t>281012836752</t>
  </si>
  <si>
    <t>626645193</t>
  </si>
  <si>
    <t>TR TR DE LA TEJERA 1  1ºD ALPEDRETE 28430-M 1 1 D</t>
  </si>
  <si>
    <t>beatrizarnadilloaznar@gmail.com</t>
  </si>
  <si>
    <t>28430</t>
  </si>
  <si>
    <t>ARTEAGA ALCANTARA, M ALICIA</t>
  </si>
  <si>
    <t>53661803C</t>
  </si>
  <si>
    <t>281080854566</t>
  </si>
  <si>
    <t>916377490</t>
  </si>
  <si>
    <t>607710079</t>
  </si>
  <si>
    <t>CL LAS CRUCES 2 2 A</t>
  </si>
  <si>
    <t>marita65_mad@hotmail.com</t>
  </si>
  <si>
    <t>28231</t>
  </si>
  <si>
    <t>340078 COMUNIDAD ESIC POZUELO</t>
  </si>
  <si>
    <t>75</t>
  </si>
  <si>
    <t>20</t>
  </si>
  <si>
    <t>ARZAMENDIA LAZARTE, CLARA GAB</t>
  </si>
  <si>
    <t>DISTEGSA - CAMPAMENTOS</t>
  </si>
  <si>
    <t>55214910Y</t>
  </si>
  <si>
    <t>281530888894</t>
  </si>
  <si>
    <t>643357613</t>
  </si>
  <si>
    <t xml:space="preserve">cl DE LAS CEBADILLAS 1 </t>
  </si>
  <si>
    <t>claday1985@hotmail.es</t>
  </si>
  <si>
    <t>TEMP-TC -CIRC. PRODUCCIÓN - INCR. OCASIONAL IMPREV</t>
  </si>
  <si>
    <t>140010 - C. Real Alfonso XII</t>
  </si>
  <si>
    <t>FORMACIÓN SIN TITULACIÓN 1ª ETAPA DE SECUNDARIA</t>
  </si>
  <si>
    <t>2025 COLECTIVIDADES MADRID</t>
  </si>
  <si>
    <t>AVILA SOLORZANO, ROSA B.</t>
  </si>
  <si>
    <t>79120824L</t>
  </si>
  <si>
    <t>291080539302</t>
  </si>
  <si>
    <t>654411603</t>
  </si>
  <si>
    <t>AV PABLO NERUDA 30 4 A</t>
  </si>
  <si>
    <t>beatrizavila4631@gmail.com</t>
  </si>
  <si>
    <t>Encargada</t>
  </si>
  <si>
    <t>AYRTON FLORES, KENNETH</t>
  </si>
  <si>
    <t>Z0290465A</t>
  </si>
  <si>
    <t>281646275246</t>
  </si>
  <si>
    <t>614347948</t>
  </si>
  <si>
    <t xml:space="preserve">CL CARTAGENA 114 1 IN </t>
  </si>
  <si>
    <t>ken.a.f.17@gmail.com</t>
  </si>
  <si>
    <t>TEMP-TP -CIRC. PRODUCCIÓN - INCR. OCASIONAL IMPREV</t>
  </si>
  <si>
    <t>BALLADARES CHAVARRIA, REYNA</t>
  </si>
  <si>
    <t>Y6856962D</t>
  </si>
  <si>
    <t>281519256271</t>
  </si>
  <si>
    <t>632552059</t>
  </si>
  <si>
    <t>CL LOPE DE HARO 8 BJ D</t>
  </si>
  <si>
    <t>BALLADARESREYNA8@GMAIL.COM</t>
  </si>
  <si>
    <t xml:space="preserve">110020 - Colegio Fray Luis de </t>
  </si>
  <si>
    <t>19</t>
  </si>
  <si>
    <t>COCINER@</t>
  </si>
  <si>
    <t>BAÑOS SANCHO, Mª CARMEN</t>
  </si>
  <si>
    <t>50156871N</t>
  </si>
  <si>
    <t>280331955717</t>
  </si>
  <si>
    <t>637808653</t>
  </si>
  <si>
    <t>PZ RENDICION DE BREDA 11 6 A</t>
  </si>
  <si>
    <t>mcarmenbanosancho@gmail.com</t>
  </si>
  <si>
    <t>28025</t>
  </si>
  <si>
    <t>BAQUE TUBAY, M GUILLERM</t>
  </si>
  <si>
    <t>50499279L</t>
  </si>
  <si>
    <t>281165400473</t>
  </si>
  <si>
    <t>679846187</t>
  </si>
  <si>
    <t xml:space="preserve">CL EL TOBOSO 56 BJ B </t>
  </si>
  <si>
    <t>maria.baque28@gmail.com</t>
  </si>
  <si>
    <t>28019</t>
  </si>
  <si>
    <t>330008 Res. Cocepci Las Rozas</t>
  </si>
  <si>
    <t>64</t>
  </si>
  <si>
    <t>BARAHONA VELASQUEZ, LILIAN NO</t>
  </si>
  <si>
    <t>Z0234062L</t>
  </si>
  <si>
    <t>281612696876</t>
  </si>
  <si>
    <t>643293464</t>
  </si>
  <si>
    <t xml:space="preserve">CL ANTONIO PRIETO 45 </t>
  </si>
  <si>
    <t>noeliabarahona26@gmail.com</t>
  </si>
  <si>
    <t>BARAJAS DE CASTRO, Mª LEONOR</t>
  </si>
  <si>
    <t>ALGADI SAU - VALLADOLID</t>
  </si>
  <si>
    <t>12326799H</t>
  </si>
  <si>
    <t>030100470513</t>
  </si>
  <si>
    <t>616833481</t>
  </si>
  <si>
    <t>CL HIGINIO MANGAS 12 1 D</t>
  </si>
  <si>
    <t>viruegabarajas1@gmail.com</t>
  </si>
  <si>
    <t>47186</t>
  </si>
  <si>
    <t>VALLADOLID</t>
  </si>
  <si>
    <t>TEMP - TC - CONTRATO DE SUSTITUCIÓN</t>
  </si>
  <si>
    <t>350005 AGUSTINOS (Pº FILIPINOS</t>
  </si>
  <si>
    <t>2025 VALLADOLID COLECTIVIDADES</t>
  </si>
  <si>
    <t>BARBERO SANCHEZ, JESUS A</t>
  </si>
  <si>
    <t>70056017H</t>
  </si>
  <si>
    <t>281078091783</t>
  </si>
  <si>
    <t>670507077</t>
  </si>
  <si>
    <t>CL DUQUE DE MEDINACELI 6 2 E</t>
  </si>
  <si>
    <t>jesusbarbero1526@gmail.com</t>
  </si>
  <si>
    <t>340017 - Escolania Escorial</t>
  </si>
  <si>
    <t>133</t>
  </si>
  <si>
    <t>BAUTISTA SAMBRANO, VIVIANA E</t>
  </si>
  <si>
    <t>X7830459V</t>
  </si>
  <si>
    <t>281197686218</t>
  </si>
  <si>
    <t>911459918</t>
  </si>
  <si>
    <t>650812388</t>
  </si>
  <si>
    <t xml:space="preserve">CL LUIS DE LA TORRE 12 1 4 </t>
  </si>
  <si>
    <t>vivianaE.bautistasambrano@outlook.com</t>
  </si>
  <si>
    <t>28026</t>
  </si>
  <si>
    <t>35H</t>
  </si>
  <si>
    <t>BAYUELO RICARDO, M ANGELICA</t>
  </si>
  <si>
    <t>X6013589D</t>
  </si>
  <si>
    <t>031051503893</t>
  </si>
  <si>
    <t>611672512</t>
  </si>
  <si>
    <t>AV BENIARDA EDIFICIO PLAYMON PLAZA LL 4 13 D</t>
  </si>
  <si>
    <t>angelicabayuelo29@gmail.com</t>
  </si>
  <si>
    <t>03502</t>
  </si>
  <si>
    <t>160006 - Asoc. Doble Amor</t>
  </si>
  <si>
    <t>2</t>
  </si>
  <si>
    <t>35h</t>
  </si>
  <si>
    <t>BECERRIL CAMARENA, M LUISA</t>
  </si>
  <si>
    <t>02611189E</t>
  </si>
  <si>
    <t>280358618993</t>
  </si>
  <si>
    <t>695199917</t>
  </si>
  <si>
    <t xml:space="preserve">CL CL VELAZQUEZ 17 3 </t>
  </si>
  <si>
    <t>maguisbecerril@hotmail.com</t>
  </si>
  <si>
    <t>CAMARERA</t>
  </si>
  <si>
    <t>BEDOYA CANTINCUZ, ENMA ROCIO</t>
  </si>
  <si>
    <t>Z1946899T</t>
  </si>
  <si>
    <t>281649684390</t>
  </si>
  <si>
    <t>624549177</t>
  </si>
  <si>
    <t>CL  villasandino 26 3 A  26 3 A</t>
  </si>
  <si>
    <t>roci_bc91@hotmail.com</t>
  </si>
  <si>
    <t>140049 - SAN BUENAVENTURA</t>
  </si>
  <si>
    <t>41</t>
  </si>
  <si>
    <t>BEJAR ROMERO, SUSANA</t>
  </si>
  <si>
    <t>44400716K</t>
  </si>
  <si>
    <t>100043374037</t>
  </si>
  <si>
    <t>679608195</t>
  </si>
  <si>
    <t xml:space="preserve">cl m 1 </t>
  </si>
  <si>
    <t>villanueva.bejar@hotmail.com</t>
  </si>
  <si>
    <t>28001</t>
  </si>
  <si>
    <t>310002 - Centro La Granja Gil</t>
  </si>
  <si>
    <t>101</t>
  </si>
  <si>
    <t>BENITO SEVILLA, ANTONIA</t>
  </si>
  <si>
    <t>51631133C</t>
  </si>
  <si>
    <t>280256826890</t>
  </si>
  <si>
    <t>660558698</t>
  </si>
  <si>
    <t xml:space="preserve">CL ASUNCION 2 10 BJ B </t>
  </si>
  <si>
    <t>abenitosevilla@gmail.com</t>
  </si>
  <si>
    <t>BETANCOURT SANCHEZ, MARJORIE J</t>
  </si>
  <si>
    <t>51025781M</t>
  </si>
  <si>
    <t>281185135226</t>
  </si>
  <si>
    <t>646923580</t>
  </si>
  <si>
    <t>AV DOCTOR GARCIA TAPIA 1444 8 A</t>
  </si>
  <si>
    <t>jasmin-betancourt@hotmail.es</t>
  </si>
  <si>
    <t>28030</t>
  </si>
  <si>
    <t xml:space="preserve">510005 TERCIARIOS CAPUCHINOS </t>
  </si>
  <si>
    <t>45</t>
  </si>
  <si>
    <t>BETANCUR GARCIA, ISIS LUZ</t>
  </si>
  <si>
    <t>48081536J</t>
  </si>
  <si>
    <t>281162384278</t>
  </si>
  <si>
    <t>673956287</t>
  </si>
  <si>
    <t>699968727</t>
  </si>
  <si>
    <t>CL DE PINOS BAJA 9 3 B</t>
  </si>
  <si>
    <t>jeny1112022@outlook.es</t>
  </si>
  <si>
    <t>28029</t>
  </si>
  <si>
    <t>AUX.ENFER</t>
  </si>
  <si>
    <t xml:space="preserve">BLAZQUEZ  SEGOVIA, M CARMEN </t>
  </si>
  <si>
    <t>50082470Q</t>
  </si>
  <si>
    <t>280389357990</t>
  </si>
  <si>
    <t>610762583</t>
  </si>
  <si>
    <t>CL JARAIZ DE LA VERA 6  2ºB MADRID 28011-MA 6 2 B</t>
  </si>
  <si>
    <t>mariblazquez87@gmail.com</t>
  </si>
  <si>
    <t>20H</t>
  </si>
  <si>
    <t>BOADA, RUTH NOHEM</t>
  </si>
  <si>
    <t>Z1733719F</t>
  </si>
  <si>
    <t>281649622655</t>
  </si>
  <si>
    <t>600606038</t>
  </si>
  <si>
    <t>CL SAN ERNESTO 6 5 3 A</t>
  </si>
  <si>
    <t>BOADARUTH82@GMAIL.COM</t>
  </si>
  <si>
    <t>140188 - C COLEGIO SAN AGUSTIN</t>
  </si>
  <si>
    <t>74</t>
  </si>
  <si>
    <t>AUX LIMPI</t>
  </si>
  <si>
    <t>BONILLA DELGADO, JUAN M.</t>
  </si>
  <si>
    <t>52860577E</t>
  </si>
  <si>
    <t>280427807073</t>
  </si>
  <si>
    <t>609434093</t>
  </si>
  <si>
    <t xml:space="preserve">CL MADRID 1 </t>
  </si>
  <si>
    <t>juanmibon@hotmail.com</t>
  </si>
  <si>
    <t>BONILLA SARMIENTO, YERMANA</t>
  </si>
  <si>
    <t>ALGADI SAU - GRANADA</t>
  </si>
  <si>
    <t>Z1533730A</t>
  </si>
  <si>
    <t>181083870222</t>
  </si>
  <si>
    <t>614113795</t>
  </si>
  <si>
    <t>CL PINTOR LOPEZ MEZQUITA 14 5 B</t>
  </si>
  <si>
    <t>sjrb2011@gmail.com</t>
  </si>
  <si>
    <t>18002</t>
  </si>
  <si>
    <t>GRANADA</t>
  </si>
  <si>
    <t>330004 - RESIDENCIA CLARET</t>
  </si>
  <si>
    <t>AYU.COCINA</t>
  </si>
  <si>
    <t>2025 - COLECTIVIDADES GRANADA</t>
  </si>
  <si>
    <t>AY COCINA</t>
  </si>
  <si>
    <t>BORRALLO GALIANO, MONICA</t>
  </si>
  <si>
    <t>52990046R</t>
  </si>
  <si>
    <t>280455133589</t>
  </si>
  <si>
    <t>677326369</t>
  </si>
  <si>
    <t xml:space="preserve">CL CAMINO DE PERALEJO 6 bj </t>
  </si>
  <si>
    <t>monicavesand@hotmail.com</t>
  </si>
  <si>
    <t>28211</t>
  </si>
  <si>
    <t>BRICIO MARTIN, RAFAEL</t>
  </si>
  <si>
    <t>05235898V</t>
  </si>
  <si>
    <t>280298657940</t>
  </si>
  <si>
    <t>rafael.bricio60@gmail.com</t>
  </si>
  <si>
    <t>800092 POLID FRAY LUIS DE LE</t>
  </si>
  <si>
    <t>71</t>
  </si>
  <si>
    <t>MANTENIMIENTO</t>
  </si>
  <si>
    <t>mozo almacen</t>
  </si>
  <si>
    <t>BRINZAN , IONUT LAU</t>
  </si>
  <si>
    <t>X6541367Y</t>
  </si>
  <si>
    <t>281214127617</t>
  </si>
  <si>
    <t>647852030</t>
  </si>
  <si>
    <t xml:space="preserve">AV DE FUENLABRADA 109 4 IZ </t>
  </si>
  <si>
    <t>dracu654@gmail.com</t>
  </si>
  <si>
    <t>28912</t>
  </si>
  <si>
    <t>BUENDIA MARTINEZ, M AMPARO</t>
  </si>
  <si>
    <t>50088077B</t>
  </si>
  <si>
    <t>281068968632</t>
  </si>
  <si>
    <t>917968848</t>
  </si>
  <si>
    <t>676867303</t>
  </si>
  <si>
    <t>CL POTES 7 1 A</t>
  </si>
  <si>
    <t>maryampary40@gmail.com</t>
  </si>
  <si>
    <t>LIMPIADORA</t>
  </si>
  <si>
    <t>BUENO BUENO, ALBERTO</t>
  </si>
  <si>
    <t>07243405S</t>
  </si>
  <si>
    <t>281026106049</t>
  </si>
  <si>
    <t>915531361</t>
  </si>
  <si>
    <t>691724123</t>
  </si>
  <si>
    <t xml:space="preserve">CL TRAVESIA DEL SERRALLO 4 ATC </t>
  </si>
  <si>
    <t>albertobuenob@yahoo.es</t>
  </si>
  <si>
    <t>Ayte Cocin</t>
  </si>
  <si>
    <t>ayudante cocina</t>
  </si>
  <si>
    <t>BURGOS REYNOSO, ROSA</t>
  </si>
  <si>
    <t>ALGADI SAU - TREMP (LLEIDA)</t>
  </si>
  <si>
    <t>49261607T</t>
  </si>
  <si>
    <t>251014741236</t>
  </si>
  <si>
    <t>624345395</t>
  </si>
  <si>
    <t>AV DE ESPAÑA 32 4 2</t>
  </si>
  <si>
    <t>rosaburgosreynoso@gmail.com</t>
  </si>
  <si>
    <t>25620</t>
  </si>
  <si>
    <t>LLEIDA</t>
  </si>
  <si>
    <t>110225 - Colegio Inma Tremp Li</t>
  </si>
  <si>
    <t>2025 - LIMPIEZA LLEIDA</t>
  </si>
  <si>
    <t>79002415012005</t>
  </si>
  <si>
    <t>LIMPIADOR/A</t>
  </si>
  <si>
    <t>BUSTAMANTE ORTUBE, ISABEL</t>
  </si>
  <si>
    <t>20198184K</t>
  </si>
  <si>
    <t>391000526561</t>
  </si>
  <si>
    <t>686751528</t>
  </si>
  <si>
    <t xml:space="preserve">CL ALMENDRO 19 2 DC </t>
  </si>
  <si>
    <t>ibustaortube@gmail.com</t>
  </si>
  <si>
    <t>28005</t>
  </si>
  <si>
    <t>CABALLERO CEPEDA, CARMEN R</t>
  </si>
  <si>
    <t>51533402Q</t>
  </si>
  <si>
    <t>071047942414</t>
  </si>
  <si>
    <t>697913145</t>
  </si>
  <si>
    <t>CL PRINCIPE DE VERGARA 269 2 D</t>
  </si>
  <si>
    <t>crcc21@hotmail.com</t>
  </si>
  <si>
    <t>28016</t>
  </si>
  <si>
    <t>CABELLO CLAJER, ANA BELEN</t>
  </si>
  <si>
    <t>05976870K</t>
  </si>
  <si>
    <t>281408382140</t>
  </si>
  <si>
    <t>672963060</t>
  </si>
  <si>
    <t xml:space="preserve">CL CANTEROS 4 </t>
  </si>
  <si>
    <t>anabelen.cabello@hotmail.com</t>
  </si>
  <si>
    <t>28037</t>
  </si>
  <si>
    <t>CABRERA QUISPE, PATRICIA</t>
  </si>
  <si>
    <t>50573961C</t>
  </si>
  <si>
    <t>281196045302</t>
  </si>
  <si>
    <t>690344921</t>
  </si>
  <si>
    <t xml:space="preserve">CL RUIZ DE ALDA 45 </t>
  </si>
  <si>
    <t>patriciasoniacabreraquispe@gmail.com</t>
  </si>
  <si>
    <t>200006 POLARIS SERVICIOS INTEG</t>
  </si>
  <si>
    <t>132</t>
  </si>
  <si>
    <t>CALERO LLANOS, CECILIA CA</t>
  </si>
  <si>
    <t>54650361S</t>
  </si>
  <si>
    <t>281113954303</t>
  </si>
  <si>
    <t>654663833</t>
  </si>
  <si>
    <t xml:space="preserve">CL VIRGEN DEL PILAR 4 4 DR </t>
  </si>
  <si>
    <t>CECI_1627@HOTMAIL.COM</t>
  </si>
  <si>
    <t>CONVERSION TEMP-INDEF. SIN BONIF.</t>
  </si>
  <si>
    <t>160002 - FUNDACION PRODIS</t>
  </si>
  <si>
    <t>124</t>
  </si>
  <si>
    <t>CALVO GARCIA, NARCISO</t>
  </si>
  <si>
    <t>02204342E</t>
  </si>
  <si>
    <t>280349394495</t>
  </si>
  <si>
    <t>608129961</t>
  </si>
  <si>
    <t xml:space="preserve">PZ DEL DOCTOR CORTEZO 2 2 A </t>
  </si>
  <si>
    <t>yolichicho@hotmail.com</t>
  </si>
  <si>
    <t>28821</t>
  </si>
  <si>
    <t>CRISTALERO</t>
  </si>
  <si>
    <t>CALZADILLA ROJAS, MARIBEL</t>
  </si>
  <si>
    <t>52905992N</t>
  </si>
  <si>
    <t>281162989419</t>
  </si>
  <si>
    <t>635312932</t>
  </si>
  <si>
    <t xml:space="preserve">CL LAGO DE SANABRIA 4 3 B </t>
  </si>
  <si>
    <t>maribelcalzadilla76@gmail.com</t>
  </si>
  <si>
    <t>28032</t>
  </si>
  <si>
    <t>CAMINO SANCHEZ, M LETICIA</t>
  </si>
  <si>
    <t>75150344Y</t>
  </si>
  <si>
    <t>181027573139</t>
  </si>
  <si>
    <t>678843824</t>
  </si>
  <si>
    <t>CL HERMANOS MACHADO 2 1 A</t>
  </si>
  <si>
    <t>leticamino@hotmail.com</t>
  </si>
  <si>
    <t>18100</t>
  </si>
  <si>
    <t>CANDO CANDO, MARIELA L</t>
  </si>
  <si>
    <t>13460612T</t>
  </si>
  <si>
    <t>451025918233</t>
  </si>
  <si>
    <t>643602943</t>
  </si>
  <si>
    <t xml:space="preserve">CL HUMANES 64 2 11 </t>
  </si>
  <si>
    <t>mariela.cando88@gmail.com</t>
  </si>
  <si>
    <t>28981</t>
  </si>
  <si>
    <t>CANDO ROSERO, LAURA R</t>
  </si>
  <si>
    <t>03175333E</t>
  </si>
  <si>
    <t>281172984964</t>
  </si>
  <si>
    <t>650851616</t>
  </si>
  <si>
    <t xml:space="preserve">CL OASIS 12 2 </t>
  </si>
  <si>
    <t>candolaura95@gmail.com</t>
  </si>
  <si>
    <t>110030 INMACULADA</t>
  </si>
  <si>
    <t>36</t>
  </si>
  <si>
    <t>CANO CASTRO, FRANCISCA</t>
  </si>
  <si>
    <t>24178671J</t>
  </si>
  <si>
    <t>180055254139</t>
  </si>
  <si>
    <t>678484601</t>
  </si>
  <si>
    <t xml:space="preserve">CL ESCULTOR ALBERTO SANCHEZ 62 </t>
  </si>
  <si>
    <t>paquicano1962@gmail.com</t>
  </si>
  <si>
    <t>18200</t>
  </si>
  <si>
    <t>CAÑAMERO CANO, EUGENIA</t>
  </si>
  <si>
    <t>11811475D</t>
  </si>
  <si>
    <t>280361592651</t>
  </si>
  <si>
    <t>2-22-77-87</t>
  </si>
  <si>
    <t>626-03-05-07</t>
  </si>
  <si>
    <t xml:space="preserve">PZ PINTOR LUCAS 3 </t>
  </si>
  <si>
    <t>geny1967@gmail.com</t>
  </si>
  <si>
    <t>310001 - Centro Pozuelo Gil Ga</t>
  </si>
  <si>
    <t>100</t>
  </si>
  <si>
    <t>CAÑIZARES SAEZ, DAVID</t>
  </si>
  <si>
    <t>09003461L</t>
  </si>
  <si>
    <t>280464801964</t>
  </si>
  <si>
    <t>722597964</t>
  </si>
  <si>
    <t xml:space="preserve">cl CRISTO  2 3 6 </t>
  </si>
  <si>
    <t>diegocanizares304@gmail.com</t>
  </si>
  <si>
    <t>110807 NTRA SRA BUEN CONSEJO</t>
  </si>
  <si>
    <t>61</t>
  </si>
  <si>
    <t>CARDENAS, BLANCA YAI</t>
  </si>
  <si>
    <t>60538720Y</t>
  </si>
  <si>
    <t>281518226354</t>
  </si>
  <si>
    <t>637150609</t>
  </si>
  <si>
    <t xml:space="preserve">CL TRANSCANTABRICO 5 2 1 4 </t>
  </si>
  <si>
    <t>blancacardenas503@gmail.com</t>
  </si>
  <si>
    <t>GEROCULTOR</t>
  </si>
  <si>
    <t>CARMONA GONZALEZ, CONCEPCION</t>
  </si>
  <si>
    <t>30821713B</t>
  </si>
  <si>
    <t>281009611908</t>
  </si>
  <si>
    <t>910705497</t>
  </si>
  <si>
    <t>640252933</t>
  </si>
  <si>
    <t xml:space="preserve">CL CAMINO DE LAS LABORES 5 </t>
  </si>
  <si>
    <t>vdazul@hotmail.es</t>
  </si>
  <si>
    <t>28440</t>
  </si>
  <si>
    <t>350002 SEMINARIO MAYOR TAGASTE</t>
  </si>
  <si>
    <t>42</t>
  </si>
  <si>
    <t>CARRANZA MENDEZ, MARTHA ELE</t>
  </si>
  <si>
    <t>02413793N</t>
  </si>
  <si>
    <t>281315188782</t>
  </si>
  <si>
    <t>686079944</t>
  </si>
  <si>
    <t xml:space="preserve">CL SIERRA DE LA LOBA 1 1 DC </t>
  </si>
  <si>
    <t>elenacarranza562@gmail.com</t>
  </si>
  <si>
    <t>CONV. TEMP-INDEFINIDO. SIN BONIF.</t>
  </si>
  <si>
    <t>CARRERA AGUILA, SARAI</t>
  </si>
  <si>
    <t>77035127P</t>
  </si>
  <si>
    <t>181053510434</t>
  </si>
  <si>
    <t>622822561</t>
  </si>
  <si>
    <t xml:space="preserve">CL MOLINO NUEVO 1 2 </t>
  </si>
  <si>
    <t>saraycarrera18@gmail.com</t>
  </si>
  <si>
    <t>18011</t>
  </si>
  <si>
    <t>AY. COCINA</t>
  </si>
  <si>
    <t>CARRETERO LOPEZ, M MERCED</t>
  </si>
  <si>
    <t>70509093V</t>
  </si>
  <si>
    <t>160018411359</t>
  </si>
  <si>
    <t>9138883242</t>
  </si>
  <si>
    <t>655604480</t>
  </si>
  <si>
    <t xml:space="preserve">CL GOMEZNARRO 173 </t>
  </si>
  <si>
    <t>merchedina2786@gmail.com</t>
  </si>
  <si>
    <t>28043</t>
  </si>
  <si>
    <t>CASAS ALIAGA, SONIA</t>
  </si>
  <si>
    <t>Y9890251N</t>
  </si>
  <si>
    <t>071111415170</t>
  </si>
  <si>
    <t>608595176</t>
  </si>
  <si>
    <t>CL CALLE DE LOS TEJARES 3 1ª D  3 1 D</t>
  </si>
  <si>
    <t>CASASSONIA13@GMAIL.COM</t>
  </si>
  <si>
    <t>CASILLA MAÑON, JENNIFER</t>
  </si>
  <si>
    <t>51481024D</t>
  </si>
  <si>
    <t>281396918053</t>
  </si>
  <si>
    <t>663603559</t>
  </si>
  <si>
    <t xml:space="preserve">CL VIEJA DE PINTO 1 001 E </t>
  </si>
  <si>
    <t>casillamj@outlook.com</t>
  </si>
  <si>
    <t>CASTELLANO DURAN, Mª ISABEL</t>
  </si>
  <si>
    <t>ALGADI SAU - SEVILLA</t>
  </si>
  <si>
    <t>53272612N</t>
  </si>
  <si>
    <t>411021366775</t>
  </si>
  <si>
    <t>692217776</t>
  </si>
  <si>
    <t xml:space="preserve">CL PAEZ DE RIVERA 8 1 IZ </t>
  </si>
  <si>
    <t>ISSILLA@HOTMAIL.COM</t>
  </si>
  <si>
    <t>41090</t>
  </si>
  <si>
    <t>SEVILLA</t>
  </si>
  <si>
    <t>340010 - CDAD AGUSTINOS SEVILA</t>
  </si>
  <si>
    <t>9</t>
  </si>
  <si>
    <t>2025 COLECTIVIDADES SEVILLA</t>
  </si>
  <si>
    <t>CASTIBLANCO ESCALONA, SOLSIREE C</t>
  </si>
  <si>
    <t>Y3595290J</t>
  </si>
  <si>
    <t>281422541413</t>
  </si>
  <si>
    <t>608765434</t>
  </si>
  <si>
    <t>solescalona2024@gmail.com</t>
  </si>
  <si>
    <t>777782 Cocina Central San Fern</t>
  </si>
  <si>
    <t>128</t>
  </si>
  <si>
    <t>COCINERO/A</t>
  </si>
  <si>
    <t>CASTILLO BORRALLO, VERONICA</t>
  </si>
  <si>
    <t>70847920P</t>
  </si>
  <si>
    <t>281537656969</t>
  </si>
  <si>
    <t>657455135</t>
  </si>
  <si>
    <t xml:space="preserve">cl CAMINO DE PERALEJO 6 </t>
  </si>
  <si>
    <t>vcastilloborrallo@gmail.com</t>
  </si>
  <si>
    <t>CASTILLO MIGUEL, MARIA</t>
  </si>
  <si>
    <t>01117944Y</t>
  </si>
  <si>
    <t>280424247880</t>
  </si>
  <si>
    <t>917725470</t>
  </si>
  <si>
    <t>669051660</t>
  </si>
  <si>
    <t>CL HACIENDA DE PAVONES  126 2 B</t>
  </si>
  <si>
    <t xml:space="preserve">castillocastillomaria92@gmail.com </t>
  </si>
  <si>
    <t>510013 - C.P PP Reparadores BV</t>
  </si>
  <si>
    <t>16</t>
  </si>
  <si>
    <t>28</t>
  </si>
  <si>
    <t>CASTRO CANO, ANTONIO</t>
  </si>
  <si>
    <t>53107436E</t>
  </si>
  <si>
    <t>281122577300</t>
  </si>
  <si>
    <t>647517047</t>
  </si>
  <si>
    <t>CL RIO TAJO 6 10 D</t>
  </si>
  <si>
    <t>antonio.ccano@yahoo.es</t>
  </si>
  <si>
    <t>28923</t>
  </si>
  <si>
    <t>CEBRIAN CEBALLOS, JULIANA</t>
  </si>
  <si>
    <t>51897063R</t>
  </si>
  <si>
    <t>280283002544</t>
  </si>
  <si>
    <t>916071784</t>
  </si>
  <si>
    <t>654842318</t>
  </si>
  <si>
    <t>CL ITALIA 31 6 C</t>
  </si>
  <si>
    <t>juliana.gomariz@gmail.com</t>
  </si>
  <si>
    <t>28943</t>
  </si>
  <si>
    <t>110026 - Escuela Infantil Cuna</t>
  </si>
  <si>
    <t>15</t>
  </si>
  <si>
    <t>CELESTER RODRIGUEZ, ENCARNACIN</t>
  </si>
  <si>
    <t>51647378G</t>
  </si>
  <si>
    <t>280348390749</t>
  </si>
  <si>
    <t>913202343</t>
  </si>
  <si>
    <t>616162854</t>
  </si>
  <si>
    <t>CL JOSE RAMON VIZCAINO 3 T  15 10 B</t>
  </si>
  <si>
    <t>encarnacelester@gmail.com</t>
  </si>
  <si>
    <t>110021 - Colegio Fundacion Cal</t>
  </si>
  <si>
    <t>CENTURION ORTEGA, LOURDES</t>
  </si>
  <si>
    <t>Y2485294C</t>
  </si>
  <si>
    <t>281336138863</t>
  </si>
  <si>
    <t>657626056</t>
  </si>
  <si>
    <t xml:space="preserve">CL JACINTO BENAVENTE 2 BJ </t>
  </si>
  <si>
    <t>johanacentu99@hotmail.es</t>
  </si>
  <si>
    <t>340086 - Misioneros Claretian</t>
  </si>
  <si>
    <t>109</t>
  </si>
  <si>
    <t>CERON CHAFUELAN, ENITH DE L</t>
  </si>
  <si>
    <t>Y9343865Z</t>
  </si>
  <si>
    <t>461193442469</t>
  </si>
  <si>
    <t>643388181</t>
  </si>
  <si>
    <t xml:space="preserve">CL RIO JUCAR 19 </t>
  </si>
  <si>
    <t>pequelulu060360@gmail.com</t>
  </si>
  <si>
    <t>330028 Claretia Colmenar Asist</t>
  </si>
  <si>
    <t>78</t>
  </si>
  <si>
    <t>CHAMORRO AGREDA, JULIETH CA</t>
  </si>
  <si>
    <t>ALGADI SAU - BURGOS</t>
  </si>
  <si>
    <t>55422511D</t>
  </si>
  <si>
    <t>091019222500</t>
  </si>
  <si>
    <t>674970151</t>
  </si>
  <si>
    <t>CL ZAZUAR 3 1 B</t>
  </si>
  <si>
    <t>Julianthchagrad11@hotmail.com</t>
  </si>
  <si>
    <t>09400</t>
  </si>
  <si>
    <t>BURGOS</t>
  </si>
  <si>
    <t>110010 - Colegio Claret Aranda</t>
  </si>
  <si>
    <t>6</t>
  </si>
  <si>
    <t>2025 - BURGOS COLECTIVIDADES</t>
  </si>
  <si>
    <t>CHAMORRO ESTADES, CARLOS</t>
  </si>
  <si>
    <t>01933742V</t>
  </si>
  <si>
    <t>281080670670</t>
  </si>
  <si>
    <t>636563740</t>
  </si>
  <si>
    <t xml:space="preserve">CL M 1 </t>
  </si>
  <si>
    <t>cds1980@gmail.com</t>
  </si>
  <si>
    <t>120009 COLEGIO MAYOR ALCALA</t>
  </si>
  <si>
    <t>53</t>
  </si>
  <si>
    <t>CLAROS AVILES, NORMA</t>
  </si>
  <si>
    <t>35680008Q</t>
  </si>
  <si>
    <t>281298394648</t>
  </si>
  <si>
    <t>677657263</t>
  </si>
  <si>
    <t>AV OPORTO 35 BJ B</t>
  </si>
  <si>
    <t>nclarosaviles@gmail.com</t>
  </si>
  <si>
    <t>110060 SAN BUENAVENTURA</t>
  </si>
  <si>
    <t>COAQUIRA CHAMBI, ELOY ELVIS</t>
  </si>
  <si>
    <t>Z0339891W</t>
  </si>
  <si>
    <t>281607058045</t>
  </si>
  <si>
    <t>604983916</t>
  </si>
  <si>
    <t xml:space="preserve">CL CANTERAS DE TILLY 6 </t>
  </si>
  <si>
    <t>CHALLWUA@GMAIL.COM</t>
  </si>
  <si>
    <t>CORAL TUMAILLE, LILIANA MA</t>
  </si>
  <si>
    <t>ALGADI SAU - BARCELONA</t>
  </si>
  <si>
    <t>48133574W</t>
  </si>
  <si>
    <t>081122509631</t>
  </si>
  <si>
    <t>622735790</t>
  </si>
  <si>
    <t>CR ORIO 33 2 01</t>
  </si>
  <si>
    <t>leicotu40@gmail.com</t>
  </si>
  <si>
    <t>08019</t>
  </si>
  <si>
    <t>BARCELONA</t>
  </si>
  <si>
    <t>110025 Teresianas GANDUXER</t>
  </si>
  <si>
    <t>ASL NV4</t>
  </si>
  <si>
    <t>2025 COLECTIVIDADES BARCELONA</t>
  </si>
  <si>
    <t>CORDONES POLO, RAQUEL</t>
  </si>
  <si>
    <t>01829411Z</t>
  </si>
  <si>
    <t>280402436220</t>
  </si>
  <si>
    <t>649236486</t>
  </si>
  <si>
    <t>rcordonespolo@gmail.com</t>
  </si>
  <si>
    <t xml:space="preserve">340016 RES. ANDRÉS DE URDANET </t>
  </si>
  <si>
    <t>130</t>
  </si>
  <si>
    <t>2025 HOSTELERIA MADRID</t>
  </si>
  <si>
    <t>28002085011981</t>
  </si>
  <si>
    <t>CORONA LAGO, VANESA</t>
  </si>
  <si>
    <t>48959980H</t>
  </si>
  <si>
    <t>411075078507</t>
  </si>
  <si>
    <t>672192524</t>
  </si>
  <si>
    <t xml:space="preserve">CL DE ESPAÑA 49 1 </t>
  </si>
  <si>
    <t>wanezza22@gmail.com</t>
  </si>
  <si>
    <t>41700</t>
  </si>
  <si>
    <t>110034 COLEGIO CLARET</t>
  </si>
  <si>
    <t>AUX COLECT</t>
  </si>
  <si>
    <t>CORONEL, ANA FE</t>
  </si>
  <si>
    <t>Y4896968Y</t>
  </si>
  <si>
    <t>281510456957</t>
  </si>
  <si>
    <t>602698972</t>
  </si>
  <si>
    <t xml:space="preserve">CL DUQUE DE MEDINACELI 16 </t>
  </si>
  <si>
    <t>AFD.CORONEL@GMAIL.COM</t>
  </si>
  <si>
    <t>CRESPO CRESPO, Mª FLOR</t>
  </si>
  <si>
    <t>07948056S</t>
  </si>
  <si>
    <t>280330641870</t>
  </si>
  <si>
    <t>918518110</t>
  </si>
  <si>
    <t>628145505</t>
  </si>
  <si>
    <t xml:space="preserve">CL FRATERNIDAD 12 </t>
  </si>
  <si>
    <t xml:space="preserve">florcrespocrespo@hotmail.com </t>
  </si>
  <si>
    <t>35</t>
  </si>
  <si>
    <t>CRISTOBAL CORUJEDO, Mª IRMA</t>
  </si>
  <si>
    <t>ALGADI SAU - OVIEDO</t>
  </si>
  <si>
    <t>10838906H</t>
  </si>
  <si>
    <t>330101952642</t>
  </si>
  <si>
    <t>985390156</t>
  </si>
  <si>
    <t>629030810</t>
  </si>
  <si>
    <t xml:space="preserve">AV GASPAR GARCIA LAVIANA 23 </t>
  </si>
  <si>
    <t>mimi_cris63@hotmail.com</t>
  </si>
  <si>
    <t>33210</t>
  </si>
  <si>
    <t>110501 - Colegio Sta. Teresa J</t>
  </si>
  <si>
    <t>JEFA REST.</t>
  </si>
  <si>
    <t>2025 ASTURIAS COLECTIVIDADES</t>
  </si>
  <si>
    <t>CRUZ MALLQUI, MILAGROS G</t>
  </si>
  <si>
    <t>02295385P</t>
  </si>
  <si>
    <t>281076628905</t>
  </si>
  <si>
    <t>676271470</t>
  </si>
  <si>
    <t xml:space="preserve">CL TENIENTE COMPAIRED 18 3 DC </t>
  </si>
  <si>
    <t>mcmmila@hotmail.com</t>
  </si>
  <si>
    <t>340085 CASA MISIONERAS CLARETI</t>
  </si>
  <si>
    <t>82</t>
  </si>
  <si>
    <t>CUATIN ZAPATA, ELVIA MARI</t>
  </si>
  <si>
    <t>60738935Y</t>
  </si>
  <si>
    <t>281544616216</t>
  </si>
  <si>
    <t>641102574</t>
  </si>
  <si>
    <t>dayana_puzo@hotmail.es</t>
  </si>
  <si>
    <t>340011 Clartia Corazon de Mara</t>
  </si>
  <si>
    <t>59</t>
  </si>
  <si>
    <t>CUBO HERNAN, M JOSE</t>
  </si>
  <si>
    <t>03442172S</t>
  </si>
  <si>
    <t>400013189306</t>
  </si>
  <si>
    <t>607731431</t>
  </si>
  <si>
    <t>CL CL CERDEL DE LOS NAVARROS 9  1ºB GUADARR 9 1 B</t>
  </si>
  <si>
    <t>mariajosecubohernan@gmail.com</t>
  </si>
  <si>
    <t>CUELLAR GOMEZ, RAUL</t>
  </si>
  <si>
    <t>46837028N</t>
  </si>
  <si>
    <t>280459934382</t>
  </si>
  <si>
    <t>625712187</t>
  </si>
  <si>
    <t>PZ SETUBAL 11 BJ D</t>
  </si>
  <si>
    <t>cuellar.sanchezatienza@gmail.com</t>
  </si>
  <si>
    <t>DAS NEVES BAIA TEIXEIRA, ISABEL CR</t>
  </si>
  <si>
    <t>Y0072431H</t>
  </si>
  <si>
    <t>251018202621</t>
  </si>
  <si>
    <t>689362257</t>
  </si>
  <si>
    <t>bela_baia@live.com.pt</t>
  </si>
  <si>
    <t>250001</t>
  </si>
  <si>
    <t>DE ALBA DE PUENTE, DIEGO</t>
  </si>
  <si>
    <t>50247758A</t>
  </si>
  <si>
    <t>281580306859</t>
  </si>
  <si>
    <t>623107152</t>
  </si>
  <si>
    <t xml:space="preserve">CL SAN RAFAEL 11 E </t>
  </si>
  <si>
    <t>dealbad02@gmail.com</t>
  </si>
  <si>
    <t>C. San Agustin Los Negrales</t>
  </si>
  <si>
    <t>SOCORRISTA</t>
  </si>
  <si>
    <t>14</t>
  </si>
  <si>
    <t>DE GEA DEL AMOR, MARAVILLAS</t>
  </si>
  <si>
    <t>74434266X</t>
  </si>
  <si>
    <t>280321047964</t>
  </si>
  <si>
    <t>914701408</t>
  </si>
  <si>
    <t>605475458</t>
  </si>
  <si>
    <t>CL DOÑA BERENGUELA 17 A 1 A</t>
  </si>
  <si>
    <t>maravillasdegea1962@gmail.com</t>
  </si>
  <si>
    <t>cocinera</t>
  </si>
  <si>
    <t>DE PRADENA MARIN, M MERCEDES</t>
  </si>
  <si>
    <t>07210821E</t>
  </si>
  <si>
    <t>281211022910</t>
  </si>
  <si>
    <t xml:space="preserve">CL MADRID 20 </t>
  </si>
  <si>
    <t>DEL CURA ORTEGO, M ISABEL</t>
  </si>
  <si>
    <t>01185537W</t>
  </si>
  <si>
    <t>281087158657</t>
  </si>
  <si>
    <t>650901054</t>
  </si>
  <si>
    <t xml:space="preserve">CM DE FUENTE ELVIRA 16 </t>
  </si>
  <si>
    <t>micomayo76@gmail.com</t>
  </si>
  <si>
    <t>28270</t>
  </si>
  <si>
    <t>FPII</t>
  </si>
  <si>
    <t>DEL POZO SANSEGUNDO, M ESTRELLA</t>
  </si>
  <si>
    <t>06557323T</t>
  </si>
  <si>
    <t>050015712776</t>
  </si>
  <si>
    <t>636754575</t>
  </si>
  <si>
    <t>CL HIGUERAL 17 6 C</t>
  </si>
  <si>
    <t>estrella.del.pozo.edp@gmail.com</t>
  </si>
  <si>
    <t>28994</t>
  </si>
  <si>
    <t>DI PINTO GARCIA, SARA</t>
  </si>
  <si>
    <t>42196529Q</t>
  </si>
  <si>
    <t>381025242985</t>
  </si>
  <si>
    <t>659379777</t>
  </si>
  <si>
    <t xml:space="preserve">CL SAN MILLAN 1 </t>
  </si>
  <si>
    <t>saradipinto@gmail.com</t>
  </si>
  <si>
    <t>28020</t>
  </si>
  <si>
    <t>DIAMOND CAMPO, JUANA M</t>
  </si>
  <si>
    <t>60751754Z</t>
  </si>
  <si>
    <t>451049283513</t>
  </si>
  <si>
    <t>685204885</t>
  </si>
  <si>
    <t xml:space="preserve">CL RIO LLANO 16 </t>
  </si>
  <si>
    <t>juanamariadiamondcampo@gmail.com</t>
  </si>
  <si>
    <t>45001</t>
  </si>
  <si>
    <t>TOLEDO</t>
  </si>
  <si>
    <t>DIAZ AMORES, JOSE LUIS</t>
  </si>
  <si>
    <t>47313031F</t>
  </si>
  <si>
    <t>281334387409</t>
  </si>
  <si>
    <t>697849058</t>
  </si>
  <si>
    <t>CL GETAFE 17 1 B</t>
  </si>
  <si>
    <t>tabernaamores@gmail.com</t>
  </si>
  <si>
    <t>DIAZ AMORES, RAUL</t>
  </si>
  <si>
    <t>49592609D</t>
  </si>
  <si>
    <t>381062344273</t>
  </si>
  <si>
    <t>607161505</t>
  </si>
  <si>
    <t xml:space="preserve">CL GETAFE 17 </t>
  </si>
  <si>
    <t>RAULDIAZAMORES4@GMAIL.COM</t>
  </si>
  <si>
    <t>28320</t>
  </si>
  <si>
    <t>INDEF. F. DISCONT. T. PARCIAL ORDINARIO</t>
  </si>
  <si>
    <t>DIAZ RUBIO, M VICTORIA</t>
  </si>
  <si>
    <t>11762022Y</t>
  </si>
  <si>
    <t>280322730007</t>
  </si>
  <si>
    <t>680186452</t>
  </si>
  <si>
    <t xml:space="preserve">CL LUIS CABRERA DE CORDOBA 6 3 A </t>
  </si>
  <si>
    <t>Vicky63noha@gmail.com</t>
  </si>
  <si>
    <t>DORADO CAÑAS, ROSA</t>
  </si>
  <si>
    <t>11824214Y</t>
  </si>
  <si>
    <t>280444901002</t>
  </si>
  <si>
    <t>649462999</t>
  </si>
  <si>
    <t>CL SANTA CLARA 36 3 4</t>
  </si>
  <si>
    <t>rosadorado2014@gmail.com</t>
  </si>
  <si>
    <t>EGAS SALTOS, MONICA</t>
  </si>
  <si>
    <t>X3211028K</t>
  </si>
  <si>
    <t>281118712353</t>
  </si>
  <si>
    <t>672356537</t>
  </si>
  <si>
    <t xml:space="preserve">CL CL RIO GUADALQUIVIR 17, 3º 3 PARLA 28981 1 </t>
  </si>
  <si>
    <t>monirocio75@gmail.com</t>
  </si>
  <si>
    <t>110164 CRISTO REY SANTA URSULA</t>
  </si>
  <si>
    <t>95</t>
  </si>
  <si>
    <t>22H30MIN</t>
  </si>
  <si>
    <t>EGEA GARCIA, FRANCISCO</t>
  </si>
  <si>
    <t>ALGADI SAU - MADRID</t>
  </si>
  <si>
    <t>50438547F</t>
  </si>
  <si>
    <t>280413179170</t>
  </si>
  <si>
    <t>691308068</t>
  </si>
  <si>
    <t>fran-egea@hotmail.com</t>
  </si>
  <si>
    <t>999999 - Almacen Alcorcon</t>
  </si>
  <si>
    <t>f</t>
  </si>
  <si>
    <t>EL HAJJI MARTIN, M FATIMA</t>
  </si>
  <si>
    <t>75132563G</t>
  </si>
  <si>
    <t>181010350383</t>
  </si>
  <si>
    <t>635577319</t>
  </si>
  <si>
    <t xml:space="preserve">CL JOAQUIN CORRAL ALMAGRO 76 5 </t>
  </si>
  <si>
    <t>fatimaehm8@gmail.com</t>
  </si>
  <si>
    <t>ENCABO ANTON, DAVID</t>
  </si>
  <si>
    <t>45574033Q</t>
  </si>
  <si>
    <t>471018624205</t>
  </si>
  <si>
    <t>693600923</t>
  </si>
  <si>
    <t>AV DE BURGOS 22 4 D</t>
  </si>
  <si>
    <t>DAVIDENAN@HOTMAIL.COM</t>
  </si>
  <si>
    <t>09000</t>
  </si>
  <si>
    <t>140012 - C. La Vid</t>
  </si>
  <si>
    <t>11</t>
  </si>
  <si>
    <t>1ª ETAPA ESO SIN TIT.GRADUADO O EQUIVAL</t>
  </si>
  <si>
    <t>ESCOBAR SALGUERO, MILDA ANGE</t>
  </si>
  <si>
    <t>X9494009T</t>
  </si>
  <si>
    <t>281285926411</t>
  </si>
  <si>
    <t>601107426</t>
  </si>
  <si>
    <t>CL LA CAÑADA 26 BJ A</t>
  </si>
  <si>
    <t>angelicaescobar699@gmail.com</t>
  </si>
  <si>
    <t>ESCOBAR SUAREZ, KEINER</t>
  </si>
  <si>
    <t>58474244X</t>
  </si>
  <si>
    <t>461179608653</t>
  </si>
  <si>
    <t>677130382</t>
  </si>
  <si>
    <t>CL AVELINO GONZALEZ MALLADA 24 3 B</t>
  </si>
  <si>
    <t>KEIINERSUAREZ90@GMAIL.COM</t>
  </si>
  <si>
    <t>33011</t>
  </si>
  <si>
    <t>110501 COL. SANTA TERESA JESUS</t>
  </si>
  <si>
    <t>ESPINOSA GORDILLO, M TERESA</t>
  </si>
  <si>
    <t>48983775P</t>
  </si>
  <si>
    <t>411026354696</t>
  </si>
  <si>
    <t>685527756</t>
  </si>
  <si>
    <t xml:space="preserve">CL CARNICERIA 30 1 </t>
  </si>
  <si>
    <t>tespinosa124@gmail.com</t>
  </si>
  <si>
    <t>28794</t>
  </si>
  <si>
    <t>350001 SEM CLARETIANOS COLMENA</t>
  </si>
  <si>
    <t>60</t>
  </si>
  <si>
    <t>ESTEBAN CAMPOS, ISABEL</t>
  </si>
  <si>
    <t>50188355D</t>
  </si>
  <si>
    <t>280453648681</t>
  </si>
  <si>
    <t>913176633</t>
  </si>
  <si>
    <t>696789496</t>
  </si>
  <si>
    <t xml:space="preserve">CL CAMPOTEJAR 17 3 A </t>
  </si>
  <si>
    <t>matajavier63@gmail.com</t>
  </si>
  <si>
    <t>110001 - Colegio Agustiano</t>
  </si>
  <si>
    <t>ESTEBAN RODRIGUEZ, ROSA MARIA</t>
  </si>
  <si>
    <t>ALGADI SAU - PALENCIA</t>
  </si>
  <si>
    <t>45682481L</t>
  </si>
  <si>
    <t>491005782783</t>
  </si>
  <si>
    <t>690704606</t>
  </si>
  <si>
    <t xml:space="preserve">CL AVILA 3 BJ </t>
  </si>
  <si>
    <t>rosaestebanr@gmail.com</t>
  </si>
  <si>
    <t>34200</t>
  </si>
  <si>
    <t>PALENCIA</t>
  </si>
  <si>
    <t>340030 SS CC VENTA DE BAÑOS</t>
  </si>
  <si>
    <t>2025 - PALENCIA COLECTIVIDADES</t>
  </si>
  <si>
    <t>EXPOSITO CAÑAMERO, FCO JAVIER</t>
  </si>
  <si>
    <t>50305928Y</t>
  </si>
  <si>
    <t>280381549894</t>
  </si>
  <si>
    <t>918015661</t>
  </si>
  <si>
    <t>656435754</t>
  </si>
  <si>
    <t>PS DE LA ESTACION 2 BL 2 BJ C</t>
  </si>
  <si>
    <t>bobyexposito@gmail.com</t>
  </si>
  <si>
    <t>28350</t>
  </si>
  <si>
    <t>340034 - Comunidad C. San Agus</t>
  </si>
  <si>
    <t xml:space="preserve">104 </t>
  </si>
  <si>
    <t>EXPOSITO MORENO, M PILAR</t>
  </si>
  <si>
    <t>00407451Y</t>
  </si>
  <si>
    <t>280338544441</t>
  </si>
  <si>
    <t>676174574</t>
  </si>
  <si>
    <t xml:space="preserve">CL ENCOMIENDA DE PALACIOS 32 4 B </t>
  </si>
  <si>
    <t>pilarexposito64@gmail.com</t>
  </si>
  <si>
    <t>RES. EQUIP</t>
  </si>
  <si>
    <t>RESP. EQUIPO</t>
  </si>
  <si>
    <t>FABIAN FABIAN, JOHANNA</t>
  </si>
  <si>
    <t>55137498N</t>
  </si>
  <si>
    <t>281353329384</t>
  </si>
  <si>
    <t>637049589</t>
  </si>
  <si>
    <t>CL TARRAGONA 22 4 C</t>
  </si>
  <si>
    <t>j.fabian24@hotmail.com</t>
  </si>
  <si>
    <t>28903</t>
  </si>
  <si>
    <t>FELICIA SUCIU, SIMONA</t>
  </si>
  <si>
    <t>X9149798F</t>
  </si>
  <si>
    <t>281276603600</t>
  </si>
  <si>
    <t>671356491</t>
  </si>
  <si>
    <t>CL CL RIO DUERO 47 3 A</t>
  </si>
  <si>
    <t>paula.suciu@hotmail.es</t>
  </si>
  <si>
    <t>28770</t>
  </si>
  <si>
    <t>FELIZ SANCHEZ, YULISA</t>
  </si>
  <si>
    <t>09818519A</t>
  </si>
  <si>
    <t>281308983513</t>
  </si>
  <si>
    <t>675704302</t>
  </si>
  <si>
    <t>AV DE LISBOA 20 2 C</t>
  </si>
  <si>
    <t>y12903963@gmail.com</t>
  </si>
  <si>
    <t>FERNANDEZ BAYUELO, JEAN CARL</t>
  </si>
  <si>
    <t>14003196Z</t>
  </si>
  <si>
    <t>031129671244</t>
  </si>
  <si>
    <t>611672516</t>
  </si>
  <si>
    <t>AV BENIARDA 4 13 D</t>
  </si>
  <si>
    <t>jeancarlosfernandezb99@gmail.com</t>
  </si>
  <si>
    <t>03070</t>
  </si>
  <si>
    <t>FERNANDEZ BLANCO, ARACELI</t>
  </si>
  <si>
    <t>06553357J</t>
  </si>
  <si>
    <t>280344417991</t>
  </si>
  <si>
    <t>914702191</t>
  </si>
  <si>
    <t>678852255</t>
  </si>
  <si>
    <t xml:space="preserve">CL VILLASANDINO 18 5 2 </t>
  </si>
  <si>
    <t>aracelifb65@gmail.com</t>
  </si>
  <si>
    <t>FERNANDEZ CAMPOS, ISABEL</t>
  </si>
  <si>
    <t>33327851T</t>
  </si>
  <si>
    <t>270047270741</t>
  </si>
  <si>
    <t>629633626</t>
  </si>
  <si>
    <t xml:space="preserve">CL MENORCA 33 </t>
  </si>
  <si>
    <t>mabelcam69@hotmail.com</t>
  </si>
  <si>
    <t>FERNANDEZ FERNANDEZ, NOELIA M</t>
  </si>
  <si>
    <t>44906366Q</t>
  </si>
  <si>
    <t>471010634132</t>
  </si>
  <si>
    <t>618405133</t>
  </si>
  <si>
    <t>CL MALAGA 10 3 B</t>
  </si>
  <si>
    <t>noeliaff1976@gmail.com</t>
  </si>
  <si>
    <t>47012</t>
  </si>
  <si>
    <t>CONSERJE</t>
  </si>
  <si>
    <t>2025 - HOSTELERIA VALLADOLID</t>
  </si>
  <si>
    <t>47000235011982</t>
  </si>
  <si>
    <t>FERNANDEZ MAMANI, CIPRIANA</t>
  </si>
  <si>
    <t>Y9680145B</t>
  </si>
  <si>
    <t>461192435588</t>
  </si>
  <si>
    <t>602067720</t>
  </si>
  <si>
    <t xml:space="preserve">CL CONCEPCION DE OLIVA 21 4 C </t>
  </si>
  <si>
    <t>cipriana91fernandez@gmail.com</t>
  </si>
  <si>
    <t>160002 - Fundacion Prodis</t>
  </si>
  <si>
    <t>18</t>
  </si>
  <si>
    <t>FERNANDEZ MARTINEZ, CARLOS A</t>
  </si>
  <si>
    <t>04617367W</t>
  </si>
  <si>
    <t>161004694814</t>
  </si>
  <si>
    <t>912790343</t>
  </si>
  <si>
    <t>647289644</t>
  </si>
  <si>
    <t xml:space="preserve">CL VILLALUENGA DE LA SAGRA 7 P F 2 </t>
  </si>
  <si>
    <t>carlosfernandezmartinez5@gmail.com</t>
  </si>
  <si>
    <t>28051</t>
  </si>
  <si>
    <t>FERNANDEZ ODENE, ANUNCIACIO</t>
  </si>
  <si>
    <t>70509316X</t>
  </si>
  <si>
    <t>161000951624</t>
  </si>
  <si>
    <t>913115476</t>
  </si>
  <si>
    <t>695341745</t>
  </si>
  <si>
    <t>CL SANTA JULIANA 4 3 B</t>
  </si>
  <si>
    <t>nuncy24@gmail.com</t>
  </si>
  <si>
    <t>510009 HOGAR EL OLIVO</t>
  </si>
  <si>
    <t>34</t>
  </si>
  <si>
    <t>30</t>
  </si>
  <si>
    <t>FERNANDEZ PLANELLES, RAMON</t>
  </si>
  <si>
    <t>51075896A</t>
  </si>
  <si>
    <t>281043509364</t>
  </si>
  <si>
    <t>609015705</t>
  </si>
  <si>
    <t>CL DOCTOR JULIO GONZALEZ VILLASANTE 4 2 D</t>
  </si>
  <si>
    <t>ramonfplanelles@gmail.com</t>
  </si>
  <si>
    <t>28491</t>
  </si>
  <si>
    <t>FERNANDEZ ROBLEDO, M CARMEN</t>
  </si>
  <si>
    <t>50042034Z</t>
  </si>
  <si>
    <t>280283052256</t>
  </si>
  <si>
    <t>carmenchufernandez5@gmail.com</t>
  </si>
  <si>
    <t>110065 COL. SANTA RITA</t>
  </si>
  <si>
    <t>FERNANDEZ RODRIGUEZ, ANA</t>
  </si>
  <si>
    <t>50822982C</t>
  </si>
  <si>
    <t>280373199814</t>
  </si>
  <si>
    <t>914768111</t>
  </si>
  <si>
    <t>689489104</t>
  </si>
  <si>
    <t>CM DE PERALES 156 10 B</t>
  </si>
  <si>
    <t>monicagarciafernandez1996@gmail.com</t>
  </si>
  <si>
    <t>FERNANDEZ SCHARFHAUSEN, GUILLERMO</t>
  </si>
  <si>
    <t>51186627N</t>
  </si>
  <si>
    <t>281459927233</t>
  </si>
  <si>
    <t>643481388</t>
  </si>
  <si>
    <t xml:space="preserve">CL CARRANZA 22 6 DR </t>
  </si>
  <si>
    <t>64scharfhausen@gmail.com</t>
  </si>
  <si>
    <t>28004</t>
  </si>
  <si>
    <t>a</t>
  </si>
  <si>
    <t>FLORES GARCIA, ANA RUTH</t>
  </si>
  <si>
    <t>30331931Z</t>
  </si>
  <si>
    <t>281445408454</t>
  </si>
  <si>
    <t>602449089</t>
  </si>
  <si>
    <t>CL DE LAS ISLAS PALAOS 30 2 F</t>
  </si>
  <si>
    <t>ruthfloresgarcia74@gmail.com</t>
  </si>
  <si>
    <t>28034</t>
  </si>
  <si>
    <t>FRUTOS GONZALEZ, M BARCA</t>
  </si>
  <si>
    <t>45424164S</t>
  </si>
  <si>
    <t>090038990365</t>
  </si>
  <si>
    <t>679597635</t>
  </si>
  <si>
    <t>barcadefrutos@gmail.com</t>
  </si>
  <si>
    <t>FUENTE MARTINEZ, NOELIA</t>
  </si>
  <si>
    <t>11967095B</t>
  </si>
  <si>
    <t>491001369283</t>
  </si>
  <si>
    <t>646255215</t>
  </si>
  <si>
    <t>CL ORACION 3 BJ D</t>
  </si>
  <si>
    <t>pardalika@gmail.com</t>
  </si>
  <si>
    <t>47010</t>
  </si>
  <si>
    <t>GACHO DOMINGO, DANIEL</t>
  </si>
  <si>
    <t>70054921A</t>
  </si>
  <si>
    <t>281215786418</t>
  </si>
  <si>
    <t>693234141</t>
  </si>
  <si>
    <t xml:space="preserve">CL AMPURIAS 1 </t>
  </si>
  <si>
    <t>danielgacho@gmail.com</t>
  </si>
  <si>
    <t>FISIO</t>
  </si>
  <si>
    <t>GALAN ARGUIN, ROSARIO</t>
  </si>
  <si>
    <t>05246245Z</t>
  </si>
  <si>
    <t>280377688486</t>
  </si>
  <si>
    <t>671882493</t>
  </si>
  <si>
    <t>CL RIO NERVION+ 11 4 D</t>
  </si>
  <si>
    <t>arguinro@gmail.com</t>
  </si>
  <si>
    <t>28048</t>
  </si>
  <si>
    <t>GALAN PABLO, Mª ISABEL</t>
  </si>
  <si>
    <t>00417414X</t>
  </si>
  <si>
    <t>280347445203</t>
  </si>
  <si>
    <t>679204434</t>
  </si>
  <si>
    <t xml:space="preserve">CL MADRID 12 </t>
  </si>
  <si>
    <t>maribelgalanpablo64@gmail.com</t>
  </si>
  <si>
    <t>28280</t>
  </si>
  <si>
    <t>GALAN RIVAS, Mª INMACUA</t>
  </si>
  <si>
    <t>08111192N</t>
  </si>
  <si>
    <t>281110913755</t>
  </si>
  <si>
    <t>664341982</t>
  </si>
  <si>
    <t>AV PEÑAPRIETA 12 IN 1 D</t>
  </si>
  <si>
    <t>macugalan@hotmail.com</t>
  </si>
  <si>
    <t>GALINDO CERVERA, DANIEL</t>
  </si>
  <si>
    <t>52004121V</t>
  </si>
  <si>
    <t>281197099063</t>
  </si>
  <si>
    <t>645039072</t>
  </si>
  <si>
    <t xml:space="preserve">CL TELLEZ 15 </t>
  </si>
  <si>
    <t>danielgalindocervera@gmail.com</t>
  </si>
  <si>
    <t>GALVAN NOLASCO, IRMA BEAT</t>
  </si>
  <si>
    <t>03478600B</t>
  </si>
  <si>
    <t>281293503323</t>
  </si>
  <si>
    <t>622780763</t>
  </si>
  <si>
    <t>irmabeatrizgn@gmail.com</t>
  </si>
  <si>
    <t>GALVEZ HERRERA, MARIA JOSE</t>
  </si>
  <si>
    <t>24219918K</t>
  </si>
  <si>
    <t>181016476642</t>
  </si>
  <si>
    <t>634708028</t>
  </si>
  <si>
    <t xml:space="preserve">CL LA HABANA 9 </t>
  </si>
  <si>
    <t>mariajosegalvezherrera1966@gmail.com</t>
  </si>
  <si>
    <t>18102</t>
  </si>
  <si>
    <t>ay.cocina</t>
  </si>
  <si>
    <t>GARABITO MOTA, CARMEN LU</t>
  </si>
  <si>
    <t>50751217S</t>
  </si>
  <si>
    <t>281120516048</t>
  </si>
  <si>
    <t>641993057</t>
  </si>
  <si>
    <t xml:space="preserve">CL COCA  16 1 DH </t>
  </si>
  <si>
    <t xml:space="preserve">carmengarabito302@gmail.com </t>
  </si>
  <si>
    <t>28047</t>
  </si>
  <si>
    <t>Cocinera</t>
  </si>
  <si>
    <t>GARCES CAMACHO, NORLEY</t>
  </si>
  <si>
    <t>Y8417376B</t>
  </si>
  <si>
    <t>281553076939</t>
  </si>
  <si>
    <t>643024438</t>
  </si>
  <si>
    <t xml:space="preserve">AV DE LOS CANTEROS 10 </t>
  </si>
  <si>
    <t>norley2603@gmail.com</t>
  </si>
  <si>
    <t>GARCIA DE LA NA CAÑIZARES, ALMUDENA</t>
  </si>
  <si>
    <t>50457898S</t>
  </si>
  <si>
    <t>281087152189</t>
  </si>
  <si>
    <t>911132545</t>
  </si>
  <si>
    <t>682181513</t>
  </si>
  <si>
    <t>CL OCAÑA 153 1 D</t>
  </si>
  <si>
    <t>almugn79@gmail.com</t>
  </si>
  <si>
    <t>GARCIA DIAZ, EVA MARIA</t>
  </si>
  <si>
    <t>44407474V</t>
  </si>
  <si>
    <t>100047136324</t>
  </si>
  <si>
    <t>914659828</t>
  </si>
  <si>
    <t>682406826</t>
  </si>
  <si>
    <t>CL BESOLLA 14 6 C</t>
  </si>
  <si>
    <t>evagarciadiaz670@gmail.com</t>
  </si>
  <si>
    <t>GARCIA DIAZ, LUISA</t>
  </si>
  <si>
    <t>02212613J</t>
  </si>
  <si>
    <t>280337557869</t>
  </si>
  <si>
    <t>918935729</t>
  </si>
  <si>
    <t>637804927</t>
  </si>
  <si>
    <t xml:space="preserve">CL PRINCIPADO DE ASTURIAS  12 1 1 C </t>
  </si>
  <si>
    <t>revueltines@hotmail.com</t>
  </si>
  <si>
    <t>110011 COLEG. SAMER CALASANZ</t>
  </si>
  <si>
    <t>91</t>
  </si>
  <si>
    <t>20h</t>
  </si>
  <si>
    <t>GARCIA FERNANDEZ DE ME, SILVIA</t>
  </si>
  <si>
    <t>51719093M</t>
  </si>
  <si>
    <t>281382880840</t>
  </si>
  <si>
    <t>625221931</t>
  </si>
  <si>
    <t>CL SAN SEBASTIÁN 3 3 A</t>
  </si>
  <si>
    <t>silviagarcia.22012016@gmail.com</t>
  </si>
  <si>
    <t>28045</t>
  </si>
  <si>
    <t>GARCIA GARCIA, MONTSERRAT</t>
  </si>
  <si>
    <t>08980250S</t>
  </si>
  <si>
    <t>280373941963</t>
  </si>
  <si>
    <t>674227897</t>
  </si>
  <si>
    <t>montsegarciagarcia50@gmail.com</t>
  </si>
  <si>
    <t>340013 CLARETIANOS BUEN SUCESO</t>
  </si>
  <si>
    <t>GARCIA GONZALEZ, Mª ESTHER</t>
  </si>
  <si>
    <t>72322941Q</t>
  </si>
  <si>
    <t>091016497406</t>
  </si>
  <si>
    <t>600609173</t>
  </si>
  <si>
    <t>PJ DEL MERCADO 2 1 K</t>
  </si>
  <si>
    <t>estheracy@gmail.com</t>
  </si>
  <si>
    <t>09007</t>
  </si>
  <si>
    <t>110039 - Colegio MM. Concepcio</t>
  </si>
  <si>
    <t>COCINERO 36</t>
  </si>
  <si>
    <t>GARCIA HERRANZ, MERCEDES</t>
  </si>
  <si>
    <t>50706308W</t>
  </si>
  <si>
    <t>281324732168</t>
  </si>
  <si>
    <t>636910001</t>
  </si>
  <si>
    <t xml:space="preserve">CL CL LA TORRE Nº6 (CASA) GUADARRAMA 28440- 6 </t>
  </si>
  <si>
    <t>garciaherranzmercedes@gmail.com</t>
  </si>
  <si>
    <t>GARCIA MARTIN, GREGORIA</t>
  </si>
  <si>
    <t>06562707W</t>
  </si>
  <si>
    <t>280352075032</t>
  </si>
  <si>
    <t>686601840</t>
  </si>
  <si>
    <t xml:space="preserve">CL SAN MARCELO 16 7 A </t>
  </si>
  <si>
    <t>gregogarcia3@hotmail.com</t>
  </si>
  <si>
    <t>28017</t>
  </si>
  <si>
    <t>GARCIA SANCHEZ, M JOSE</t>
  </si>
  <si>
    <t>50956331S</t>
  </si>
  <si>
    <t>280380312641</t>
  </si>
  <si>
    <t>677846288</t>
  </si>
  <si>
    <t xml:space="preserve">CL ENTRE ARROYOS 112  4ºA MADRID 28030-MADR 112 4 A </t>
  </si>
  <si>
    <t>sangarmj4@gmail.com</t>
  </si>
  <si>
    <t>GARCIA TEVAR, GABRIEL</t>
  </si>
  <si>
    <t>05192805A</t>
  </si>
  <si>
    <t>280397479116</t>
  </si>
  <si>
    <t>628744282</t>
  </si>
  <si>
    <t xml:space="preserve">CL DON RAMON MENENDEZ PIDAL 3 </t>
  </si>
  <si>
    <t>gabinogtv@gmail.com</t>
  </si>
  <si>
    <t>28040</t>
  </si>
  <si>
    <t>Oficial 1ª</t>
  </si>
  <si>
    <t>PORTERIA</t>
  </si>
  <si>
    <t>GAROÑA PEREZ, MARIA</t>
  </si>
  <si>
    <t>74213356S</t>
  </si>
  <si>
    <t>030074578179</t>
  </si>
  <si>
    <t>687165896</t>
  </si>
  <si>
    <t>CL VIRIATO 42 1 E</t>
  </si>
  <si>
    <t>omairagarona@gmail.com</t>
  </si>
  <si>
    <t>GAVIDIA MARTINEZ, CARMEN ELE</t>
  </si>
  <si>
    <t>Y8668746Z</t>
  </si>
  <si>
    <t>281561898885</t>
  </si>
  <si>
    <t>602535030</t>
  </si>
  <si>
    <t>cl soto del parral  43 1 d</t>
  </si>
  <si>
    <t>elenagavidia06@hotmail.com</t>
  </si>
  <si>
    <t>GEMAR LARA, ANTONIA</t>
  </si>
  <si>
    <t>ALGADI SAU - VALENCIA</t>
  </si>
  <si>
    <t>22674094G</t>
  </si>
  <si>
    <t>460126205791</t>
  </si>
  <si>
    <t>655804048</t>
  </si>
  <si>
    <t xml:space="preserve">CL LA SALINA 6 BJ </t>
  </si>
  <si>
    <t>evice@hotmail.es</t>
  </si>
  <si>
    <t>46600</t>
  </si>
  <si>
    <t>VALENCIA</t>
  </si>
  <si>
    <t>110018 CLARETIANAS CARCAIXENT</t>
  </si>
  <si>
    <t>OCIO EDUCATIVO Y ANIMACION SOCIOCULTURAL (ESTATAL)</t>
  </si>
  <si>
    <t>99100055012011</t>
  </si>
  <si>
    <t>37H</t>
  </si>
  <si>
    <t>GIL VICENTE, M ISABEL</t>
  </si>
  <si>
    <t>ALGADI SAU - ZARAGOZA</t>
  </si>
  <si>
    <t>17434739A</t>
  </si>
  <si>
    <t>430042341981</t>
  </si>
  <si>
    <t>648102732</t>
  </si>
  <si>
    <t>jjlp1960@hotmail.com</t>
  </si>
  <si>
    <t>50001</t>
  </si>
  <si>
    <t>ZARAGOZA</t>
  </si>
  <si>
    <t>110035 - COLEGIO CLARETIANAS Z</t>
  </si>
  <si>
    <t>2025 - LIMPIEZA ZARAGOZA</t>
  </si>
  <si>
    <t>50000755011981</t>
  </si>
  <si>
    <t>GIRON , Mª LOURDES</t>
  </si>
  <si>
    <t>Y9078489N</t>
  </si>
  <si>
    <t>281594391865</t>
  </si>
  <si>
    <t>632683571</t>
  </si>
  <si>
    <t xml:space="preserve">CL TAMPICO 3 </t>
  </si>
  <si>
    <t>LOURDESGIRON14081978@GMAIL.COM</t>
  </si>
  <si>
    <t>28053</t>
  </si>
  <si>
    <t>160004 Fundacion Carlos Martin</t>
  </si>
  <si>
    <t>88</t>
  </si>
  <si>
    <t>GOITIA RODRIGUEZ, SUSANA</t>
  </si>
  <si>
    <t>71138015G</t>
  </si>
  <si>
    <t>471011236239</t>
  </si>
  <si>
    <t>635495816</t>
  </si>
  <si>
    <t>CL LAS TERCIAS 16 3 B</t>
  </si>
  <si>
    <t>sgrsu80@gmail.com</t>
  </si>
  <si>
    <t>47140</t>
  </si>
  <si>
    <t>LIMPIADOR</t>
  </si>
  <si>
    <t>GOMEZ CANDELAS, FRANCISCA</t>
  </si>
  <si>
    <t>51901738F</t>
  </si>
  <si>
    <t>281146644717</t>
  </si>
  <si>
    <t>691210988</t>
  </si>
  <si>
    <t xml:space="preserve">CL CL DE LAS MAREAS 30 4 B </t>
  </si>
  <si>
    <t>paqui.g@hotmail.com</t>
  </si>
  <si>
    <t>39H</t>
  </si>
  <si>
    <t>GOMEZ LUPION, Mª CARMEN</t>
  </si>
  <si>
    <t>ALGADI SAU - GUADALAJARA</t>
  </si>
  <si>
    <t>27493702P</t>
  </si>
  <si>
    <t>041004833642</t>
  </si>
  <si>
    <t>624602335</t>
  </si>
  <si>
    <t>CL LA CASETA 3 4 2 A</t>
  </si>
  <si>
    <t>gomezlupioncarmen@gmail.com</t>
  </si>
  <si>
    <t>19210</t>
  </si>
  <si>
    <t>GUADALAJARA</t>
  </si>
  <si>
    <t>200005 - DANOSA</t>
  </si>
  <si>
    <t>2025 - GUADALAJARA - COLECTIVIDADES</t>
  </si>
  <si>
    <t>GOMEZ MARTINEZ, CANDELARIA</t>
  </si>
  <si>
    <t>52649419G</t>
  </si>
  <si>
    <t>460194784589</t>
  </si>
  <si>
    <t>679588335</t>
  </si>
  <si>
    <t xml:space="preserve">CL MER DE NORUEGA 4 </t>
  </si>
  <si>
    <t>candy2811971@gmail.com</t>
  </si>
  <si>
    <t>46900</t>
  </si>
  <si>
    <t>GIRONA</t>
  </si>
  <si>
    <t>110215 COLEGIO MONTE SION</t>
  </si>
  <si>
    <t>2025 - VALENCIA COLECTIVIDADES</t>
  </si>
  <si>
    <t>GOMEZ OTERO, MONICA</t>
  </si>
  <si>
    <t>33521754J</t>
  </si>
  <si>
    <t>281088570110</t>
  </si>
  <si>
    <t>606547685</t>
  </si>
  <si>
    <t xml:space="preserve">CL GORRION 57 1 1 </t>
  </si>
  <si>
    <t>monicago740411@gmail.com</t>
  </si>
  <si>
    <t>110807 - Colegio Nstra Sra Bue</t>
  </si>
  <si>
    <t>AUXILIAR COLECT</t>
  </si>
  <si>
    <t>GOMEZ RAMIREZ, BLANCA O</t>
  </si>
  <si>
    <t>47317314N</t>
  </si>
  <si>
    <t>281112217902</t>
  </si>
  <si>
    <t>912888018</t>
  </si>
  <si>
    <t>629467913</t>
  </si>
  <si>
    <t>CL ARBOLEDA 30 P F</t>
  </si>
  <si>
    <t>blancaolivagomezramirez@gmail.com</t>
  </si>
  <si>
    <t>28901</t>
  </si>
  <si>
    <t>GOMEZ RODRIGUEZ, BELEN</t>
  </si>
  <si>
    <t>51386744Y</t>
  </si>
  <si>
    <t>280399692736</t>
  </si>
  <si>
    <t>615266881</t>
  </si>
  <si>
    <t xml:space="preserve">CL MOSQUILONA 55, 1ºA COLMENAR VIEJO 287 </t>
  </si>
  <si>
    <t>brujjilla40@hotmail.es</t>
  </si>
  <si>
    <t>GOMEZ RODRIGUEZ, PETRA</t>
  </si>
  <si>
    <t>02903356C</t>
  </si>
  <si>
    <t>280437780289</t>
  </si>
  <si>
    <t>628750585</t>
  </si>
  <si>
    <t xml:space="preserve">CL CL JAEN 7 PUERTA 4  7 4 </t>
  </si>
  <si>
    <t>petri_kolme_74@hotmail.com</t>
  </si>
  <si>
    <t>GOMEZ RODRIGUEZ, SOLEDAD</t>
  </si>
  <si>
    <t>50960737M</t>
  </si>
  <si>
    <t>280428164761</t>
  </si>
  <si>
    <t>917852085</t>
  </si>
  <si>
    <t>669123679</t>
  </si>
  <si>
    <t xml:space="preserve">CL MAYOR (COLONIA ESPAÑA) 54 </t>
  </si>
  <si>
    <t>sole9672@hotmail.com</t>
  </si>
  <si>
    <t>28260</t>
  </si>
  <si>
    <t>GOMEZ TERUEL, GLORIA</t>
  </si>
  <si>
    <t>50080075J</t>
  </si>
  <si>
    <t>281074232500</t>
  </si>
  <si>
    <t>914790934</t>
  </si>
  <si>
    <t>635654192</t>
  </si>
  <si>
    <t>CL JAIME III 17 BIS 2 C</t>
  </si>
  <si>
    <t>gloriagote@gmail.com</t>
  </si>
  <si>
    <t>GONZALEZ ALMEIDA, SONIA R.</t>
  </si>
  <si>
    <t>02598824P</t>
  </si>
  <si>
    <t>281132283562</t>
  </si>
  <si>
    <t>657431452</t>
  </si>
  <si>
    <t>CL BURJASOT 10 8 E</t>
  </si>
  <si>
    <t>soniarociogonzalez@hotmail.com</t>
  </si>
  <si>
    <t>38.75</t>
  </si>
  <si>
    <t>GONZALEZ CHOEZ, ERIKA V.</t>
  </si>
  <si>
    <t>03238283K</t>
  </si>
  <si>
    <t>281155560532</t>
  </si>
  <si>
    <t>665672305</t>
  </si>
  <si>
    <t>CL INSTITUCION LIBRE DE ENSEÑANZA 145 3 B</t>
  </si>
  <si>
    <t>erikaviviana_85@hotmail.com</t>
  </si>
  <si>
    <t>120100 - Dominicas De La Anunc</t>
  </si>
  <si>
    <t>10</t>
  </si>
  <si>
    <t>ESO</t>
  </si>
  <si>
    <t>GONZALEZ DANIEL, M ESPERANZ</t>
  </si>
  <si>
    <t>06549560B</t>
  </si>
  <si>
    <t>280343944715</t>
  </si>
  <si>
    <t>628694810</t>
  </si>
  <si>
    <t xml:space="preserve">CL CL CONDES DE BARCELONA, 1 BAJO C DERECHA 1 </t>
  </si>
  <si>
    <t>mariaesperanzagonzalezdaniel@gmail.com</t>
  </si>
  <si>
    <t>20879</t>
  </si>
  <si>
    <t>GONZALEZ DAVILA, MARTA CRIS</t>
  </si>
  <si>
    <t>05281902K</t>
  </si>
  <si>
    <t>280420786192</t>
  </si>
  <si>
    <t>661488207</t>
  </si>
  <si>
    <t>CL  DE ARAGON 2 6 6 B</t>
  </si>
  <si>
    <t>MIMOSTRESCANTOS@GMAIL.COM</t>
  </si>
  <si>
    <t>340701 - CASA PROVINCIAL S.F.</t>
  </si>
  <si>
    <t>129</t>
  </si>
  <si>
    <t>GONZALEZ FERNANDEZ, ASCENSION</t>
  </si>
  <si>
    <t>50947922R</t>
  </si>
  <si>
    <t>280290315738</t>
  </si>
  <si>
    <t>652076746</t>
  </si>
  <si>
    <t xml:space="preserve">CL CHILE 160 9 C </t>
  </si>
  <si>
    <t>chonygf@gmail.com</t>
  </si>
  <si>
    <t>28820</t>
  </si>
  <si>
    <t>160001 - Fundacion Miguel Mont</t>
  </si>
  <si>
    <t>GONZALEZ GONZALEZ, M TERESA</t>
  </si>
  <si>
    <t>10072656J</t>
  </si>
  <si>
    <t>280429402220</t>
  </si>
  <si>
    <t>917392533</t>
  </si>
  <si>
    <t>CL ISLA DE TABARCA 36 2 B</t>
  </si>
  <si>
    <t>flojugg13@gmail.com</t>
  </si>
  <si>
    <t>Auxiliar C</t>
  </si>
  <si>
    <t>GONZALEZ NAVEIRO, M MAR</t>
  </si>
  <si>
    <t>50810957R</t>
  </si>
  <si>
    <t>280425777753</t>
  </si>
  <si>
    <t>690284455</t>
  </si>
  <si>
    <t xml:space="preserve">CL ARROYO DE FONTARRON 459 1 DC </t>
  </si>
  <si>
    <t>mgonnav1963@gmail.com</t>
  </si>
  <si>
    <t>340003 Parroquia San Victor</t>
  </si>
  <si>
    <t>66</t>
  </si>
  <si>
    <t>GONZALEZ ORTIZ, KARELIN YO</t>
  </si>
  <si>
    <t>Y9229808Z</t>
  </si>
  <si>
    <t>281601148523</t>
  </si>
  <si>
    <t>611527204</t>
  </si>
  <si>
    <t xml:space="preserve">CL ARISTOTELES 26 </t>
  </si>
  <si>
    <t>kareliny101@gmail.com</t>
  </si>
  <si>
    <t>GONZALEZ PEREZ, CELIA</t>
  </si>
  <si>
    <t>76897344H</t>
  </si>
  <si>
    <t>360082243892</t>
  </si>
  <si>
    <t>635502154</t>
  </si>
  <si>
    <t xml:space="preserve">CL GODELLA 1 4 B </t>
  </si>
  <si>
    <t>celiagonza1@hotmail.es</t>
  </si>
  <si>
    <t>GONZALEZ SALVADOR, ANA BELEN</t>
  </si>
  <si>
    <t>01180736P</t>
  </si>
  <si>
    <t>281041856728</t>
  </si>
  <si>
    <t>658568310</t>
  </si>
  <si>
    <t>UR LA CERCA 1 27 2 B</t>
  </si>
  <si>
    <t>BELENGONZALEZSALVADOR@GMAIL.COM</t>
  </si>
  <si>
    <t>GONZALEZ VALCARCEL, RICARDO</t>
  </si>
  <si>
    <t>47021532X</t>
  </si>
  <si>
    <t>281116359600</t>
  </si>
  <si>
    <t>649705745</t>
  </si>
  <si>
    <t xml:space="preserve">CL RIBADESELLA 8 </t>
  </si>
  <si>
    <t>richi82madrid@gmail.com</t>
  </si>
  <si>
    <t>28248</t>
  </si>
  <si>
    <t>TECNICO DE COCINA</t>
  </si>
  <si>
    <t>GONZALEZ, ALICIA</t>
  </si>
  <si>
    <t>Y2684201T</t>
  </si>
  <si>
    <t>281341074143</t>
  </si>
  <si>
    <t>698642640</t>
  </si>
  <si>
    <t xml:space="preserve">CL DEL ESTANCO 3 1 </t>
  </si>
  <si>
    <t>AG4418599@GMAIL.COM</t>
  </si>
  <si>
    <t>GUAYA RODAS, L GERMANIA</t>
  </si>
  <si>
    <t>55242180K</t>
  </si>
  <si>
    <t>281266635636</t>
  </si>
  <si>
    <t>695302081</t>
  </si>
  <si>
    <t xml:space="preserve">CL SANTA ANA 2 2 </t>
  </si>
  <si>
    <t>ligiarodas23@hotmail.com</t>
  </si>
  <si>
    <t>GUERRERO GOMEZ, Mª ROSARIO</t>
  </si>
  <si>
    <t>50705321G</t>
  </si>
  <si>
    <t>280345994041</t>
  </si>
  <si>
    <t>699939477</t>
  </si>
  <si>
    <t>660690516</t>
  </si>
  <si>
    <t xml:space="preserve">CL PINTOR VELAZQUEZ 69 2 B </t>
  </si>
  <si>
    <t>rosa_arenillas63@hotmail.com</t>
  </si>
  <si>
    <t>28935</t>
  </si>
  <si>
    <t>GUILLEN FERNANDEZ, FERNANDO</t>
  </si>
  <si>
    <t>09410621X</t>
  </si>
  <si>
    <t>331006336355</t>
  </si>
  <si>
    <t>619229269</t>
  </si>
  <si>
    <t>nubefgf@hotmail.es</t>
  </si>
  <si>
    <t>19001</t>
  </si>
  <si>
    <t>GUTIERREZ FERNANDEZ, ANASTASIA</t>
  </si>
  <si>
    <t>75703378M</t>
  </si>
  <si>
    <t>141001959749</t>
  </si>
  <si>
    <t>635625398</t>
  </si>
  <si>
    <t xml:space="preserve">CL CL SAN BASILIO, 26 - 1º D ESC. C MADRID  26 </t>
  </si>
  <si>
    <t>gutierrezfernandezana@gmail.com</t>
  </si>
  <si>
    <t>25H40MIN</t>
  </si>
  <si>
    <t>HENAO GRANADA, GLORIA PA</t>
  </si>
  <si>
    <t>50761645R</t>
  </si>
  <si>
    <t>281026429078</t>
  </si>
  <si>
    <t>640876489</t>
  </si>
  <si>
    <t xml:space="preserve">PS ERMITA DEL SANTO 39 1 1 </t>
  </si>
  <si>
    <t>gpatriciah@hotmail.com</t>
  </si>
  <si>
    <t>ENCARGAD@</t>
  </si>
  <si>
    <t>HERNANDEZ ALEJOS, HILDA Mª</t>
  </si>
  <si>
    <t>Z0793780D</t>
  </si>
  <si>
    <t>281627478868</t>
  </si>
  <si>
    <t>641094624</t>
  </si>
  <si>
    <t>CL FRAY DIEGO RUIZ 11 1 A</t>
  </si>
  <si>
    <t>HMARYHA2902@GMAIL.COM</t>
  </si>
  <si>
    <t>28904</t>
  </si>
  <si>
    <t>HERNANDEZ CASCON, BLANCA</t>
  </si>
  <si>
    <t>11419985W</t>
  </si>
  <si>
    <t>331012403808</t>
  </si>
  <si>
    <t>610526480</t>
  </si>
  <si>
    <t>CL MONTE CAURIBO 13 BJ B</t>
  </si>
  <si>
    <t>blanqui77hc@gmail.com</t>
  </si>
  <si>
    <t>33402</t>
  </si>
  <si>
    <t>HERNANDEZ MENDEZ, MIRIAM ELI</t>
  </si>
  <si>
    <t>06340914K</t>
  </si>
  <si>
    <t>281446407958</t>
  </si>
  <si>
    <t>663203575</t>
  </si>
  <si>
    <t>CL DE LAS HUERTAS  13 1 D</t>
  </si>
  <si>
    <t>mirianh1991@gmail.com</t>
  </si>
  <si>
    <t>HERNANDEZ SEVERINO, CARMEN M</t>
  </si>
  <si>
    <t>51536162Q</t>
  </si>
  <si>
    <t>281213684649</t>
  </si>
  <si>
    <t>690727738</t>
  </si>
  <si>
    <t>CL GEOLOGIA 7 2 B</t>
  </si>
  <si>
    <t>sanelyrh@gmail.com</t>
  </si>
  <si>
    <t>HERNANDO GONZALEZ, VERONICA</t>
  </si>
  <si>
    <t>72130891Q</t>
  </si>
  <si>
    <t>391010294865</t>
  </si>
  <si>
    <t>626726073</t>
  </si>
  <si>
    <t xml:space="preserve">BO SIERRA PANDO 584 D 5 </t>
  </si>
  <si>
    <t>hernandogonzalezveronica@gmail.com</t>
  </si>
  <si>
    <t>39200</t>
  </si>
  <si>
    <t>110043 NTRA SEÑORA DE LA PAZ</t>
  </si>
  <si>
    <t>HORTIGUELA BLAS, MARIA C</t>
  </si>
  <si>
    <t>51651351K</t>
  </si>
  <si>
    <t>280341747663</t>
  </si>
  <si>
    <t>606101525</t>
  </si>
  <si>
    <t>CL JUAN BOSCAN 3 1 C</t>
  </si>
  <si>
    <t>conchihort@gmail.com</t>
  </si>
  <si>
    <t>340055 CM.COL. SS.CC M.  HEROS</t>
  </si>
  <si>
    <t>83</t>
  </si>
  <si>
    <t>HOYAS VIGARA, VERONICA</t>
  </si>
  <si>
    <t>52954327R</t>
  </si>
  <si>
    <t>281073013633</t>
  </si>
  <si>
    <t>911150289</t>
  </si>
  <si>
    <t>625340785</t>
  </si>
  <si>
    <t>CL JAEN 8 5 A</t>
  </si>
  <si>
    <t>verohoyasvi@gmail.com</t>
  </si>
  <si>
    <t>28941</t>
  </si>
  <si>
    <t>HUESO CUENCA, CARLOS</t>
  </si>
  <si>
    <t>70059641P</t>
  </si>
  <si>
    <t>281172232408</t>
  </si>
  <si>
    <t>659720595</t>
  </si>
  <si>
    <t>CL HUERTA 4 BJ D</t>
  </si>
  <si>
    <t>chuesinho83@gmail.com</t>
  </si>
  <si>
    <t>INDEFINIDO - T. COMPLETO - FIJO DISCONTINUO</t>
  </si>
  <si>
    <t>ILIESCU, BEATRICE</t>
  </si>
  <si>
    <t>X8865443R</t>
  </si>
  <si>
    <t>281343258663</t>
  </si>
  <si>
    <t>677078431</t>
  </si>
  <si>
    <t>CL ADRADA DE HAZA 6 1 A</t>
  </si>
  <si>
    <t>biliescu69@yahoo.es</t>
  </si>
  <si>
    <t>ILIEVA MARINOVA, GALYA</t>
  </si>
  <si>
    <t>X5442880E</t>
  </si>
  <si>
    <t>281236792574</t>
  </si>
  <si>
    <t>696066104</t>
  </si>
  <si>
    <t xml:space="preserve">CL PARQUE LOS NOGALES 8 5 B </t>
  </si>
  <si>
    <t>galita76@abv.bg</t>
  </si>
  <si>
    <t>28805</t>
  </si>
  <si>
    <t>100101 - Santa Rosalia</t>
  </si>
  <si>
    <t>INCOGNITO SUERO, ROCIO</t>
  </si>
  <si>
    <t>53275941Y</t>
  </si>
  <si>
    <t>411078625067</t>
  </si>
  <si>
    <t>671852276</t>
  </si>
  <si>
    <t xml:space="preserve">AV DEL EJERCITO 5 4 </t>
  </si>
  <si>
    <t>ROCIOINCOGNITOSUERO@GMAIL.COM</t>
  </si>
  <si>
    <t>41091</t>
  </si>
  <si>
    <t>330003 RESIDENCIA CLARET</t>
  </si>
  <si>
    <t>IRAGUA ALCOCER, PAOLA</t>
  </si>
  <si>
    <t>11902932H</t>
  </si>
  <si>
    <t>281239883541</t>
  </si>
  <si>
    <t>613604055</t>
  </si>
  <si>
    <t>CL RIO JARAMA 2 DR 4 D</t>
  </si>
  <si>
    <t>ipaola.pia@gmail.com</t>
  </si>
  <si>
    <t>IRALA ARGUELLO, MYRIAM ELE</t>
  </si>
  <si>
    <t>X5100373P</t>
  </si>
  <si>
    <t>281189180732</t>
  </si>
  <si>
    <t>603276658</t>
  </si>
  <si>
    <t>myriamirala29@gmail.com</t>
  </si>
  <si>
    <t>JIMENEZ ANDRES, CONCEPCION</t>
  </si>
  <si>
    <t>06542847Z</t>
  </si>
  <si>
    <t>050014583132</t>
  </si>
  <si>
    <t>646440525</t>
  </si>
  <si>
    <t xml:space="preserve">UR LAS SUERTES 110 4 </t>
  </si>
  <si>
    <t>conchijiman60@hotmail.com</t>
  </si>
  <si>
    <t>JIMENEZ ANDRES, M ESTHER</t>
  </si>
  <si>
    <t>06564291E</t>
  </si>
  <si>
    <t>281238325679</t>
  </si>
  <si>
    <t>620690305</t>
  </si>
  <si>
    <t xml:space="preserve">UR LA CERCA 14 B C </t>
  </si>
  <si>
    <t>estherjimeneza11@gmail.com</t>
  </si>
  <si>
    <t>JIMENEZ GARCIA, ESPERANZA</t>
  </si>
  <si>
    <t>07247814P</t>
  </si>
  <si>
    <t>281083227228</t>
  </si>
  <si>
    <t>626188940</t>
  </si>
  <si>
    <t>510001 CONGREG PADRE DAMIAN</t>
  </si>
  <si>
    <t>JIMENEZ GONZALO, SERGIO</t>
  </si>
  <si>
    <t>02548073H</t>
  </si>
  <si>
    <t>280461851346</t>
  </si>
  <si>
    <t>916151611</t>
  </si>
  <si>
    <t>630976537</t>
  </si>
  <si>
    <t>CL ISLAS COLUMBRETES 9 1 A</t>
  </si>
  <si>
    <t>sergitos2006@gmail.com</t>
  </si>
  <si>
    <t>28970</t>
  </si>
  <si>
    <t>110091 COLEGIO CLARET MADRID</t>
  </si>
  <si>
    <t>h JCoc/Enc</t>
  </si>
  <si>
    <t>50</t>
  </si>
  <si>
    <t>JIMENEZ ORTIZ, M LUCIA</t>
  </si>
  <si>
    <t>02204170B</t>
  </si>
  <si>
    <t>280443513801</t>
  </si>
  <si>
    <t>699296772</t>
  </si>
  <si>
    <t xml:space="preserve">PS SANTIAGO DE COMPOSTELA 1 2 C </t>
  </si>
  <si>
    <t>juancarlosroque@hotmail.es</t>
  </si>
  <si>
    <t>28942</t>
  </si>
  <si>
    <t>28.5</t>
  </si>
  <si>
    <t>JUAREZ JARANDILLA, BEATRIZ</t>
  </si>
  <si>
    <t>50196361B</t>
  </si>
  <si>
    <t>281010351229</t>
  </si>
  <si>
    <t>647245582</t>
  </si>
  <si>
    <t>CL ALOZAINA 6 1 D</t>
  </si>
  <si>
    <t>beatrizjuarez72@gmail.com</t>
  </si>
  <si>
    <t>340070 R. MISIONERAS CLARETIA</t>
  </si>
  <si>
    <t>81</t>
  </si>
  <si>
    <t>JUAREZ SANCHEZ, ANA MARIA</t>
  </si>
  <si>
    <t>06566360K</t>
  </si>
  <si>
    <t>050018701891</t>
  </si>
  <si>
    <t>910075374</t>
  </si>
  <si>
    <t>654436491</t>
  </si>
  <si>
    <t xml:space="preserve">CL AUSTRIA 10 5 7 </t>
  </si>
  <si>
    <t>juarezsanchezanamaria@gmail.com</t>
  </si>
  <si>
    <t>KALUSKA, JAGNA</t>
  </si>
  <si>
    <t>X2665543G</t>
  </si>
  <si>
    <t>281088246572</t>
  </si>
  <si>
    <t>620273922</t>
  </si>
  <si>
    <t>CL VELAZQUEZ 23 2 C</t>
  </si>
  <si>
    <t>jagna447@gmail.com</t>
  </si>
  <si>
    <t>KARAVAN, ZORIANA</t>
  </si>
  <si>
    <t>Y1553889T</t>
  </si>
  <si>
    <t>281309778206</t>
  </si>
  <si>
    <t>722319776</t>
  </si>
  <si>
    <t>CL PRINCESA 26 2 D</t>
  </si>
  <si>
    <t>karavan25011971@gmail.com</t>
  </si>
  <si>
    <t>28921</t>
  </si>
  <si>
    <t>KOVALOVA , NATALIA</t>
  </si>
  <si>
    <t>X6694031L</t>
  </si>
  <si>
    <t>281197798271</t>
  </si>
  <si>
    <t>600323936</t>
  </si>
  <si>
    <t>carinakovaleva@gmail.com</t>
  </si>
  <si>
    <t>KYRYLENKO, VALENTYNA</t>
  </si>
  <si>
    <t>Y9467285Q</t>
  </si>
  <si>
    <t>281591265132</t>
  </si>
  <si>
    <t>661675614</t>
  </si>
  <si>
    <t xml:space="preserve">CL DE LA RESIDENCIA 14 </t>
  </si>
  <si>
    <t>volkovava2022@gmail.com</t>
  </si>
  <si>
    <t>LABRADOR TORRES, ANA ISABEL</t>
  </si>
  <si>
    <t>52475511E</t>
  </si>
  <si>
    <t>281334325367</t>
  </si>
  <si>
    <t>635903420</t>
  </si>
  <si>
    <t>fino150@hotmail.com</t>
  </si>
  <si>
    <t>LADRON GARCIA, CRISTINA</t>
  </si>
  <si>
    <t>76918039J</t>
  </si>
  <si>
    <t>501031376825</t>
  </si>
  <si>
    <t>639929284</t>
  </si>
  <si>
    <t xml:space="preserve">CL 1 1 5 </t>
  </si>
  <si>
    <t>Cristinaladron320@gmail.com</t>
  </si>
  <si>
    <t>LAPO CALVA, LUIS ANGEL</t>
  </si>
  <si>
    <t>60118806A</t>
  </si>
  <si>
    <t>301040100184</t>
  </si>
  <si>
    <t>662637762</t>
  </si>
  <si>
    <t>CL PEIRONCELY 44 2 B</t>
  </si>
  <si>
    <t>lapoluis167@gmail.com</t>
  </si>
  <si>
    <t>LAURENTIU CALOTA, DANUT</t>
  </si>
  <si>
    <t>X6437496A</t>
  </si>
  <si>
    <t>281164748553</t>
  </si>
  <si>
    <t>636365723</t>
  </si>
  <si>
    <t>CL DEL PADRE VILLACASTIN 7 BJ C</t>
  </si>
  <si>
    <t>danutlaurentiucalota@gmail.com</t>
  </si>
  <si>
    <t>LAZARO ALONSO, BLANCA E</t>
  </si>
  <si>
    <t>09343097Z</t>
  </si>
  <si>
    <t>470040341067</t>
  </si>
  <si>
    <t>669302992</t>
  </si>
  <si>
    <t>PS DEL CID 11 2 D</t>
  </si>
  <si>
    <t>ardillass13@hotmail.com</t>
  </si>
  <si>
    <t>47006</t>
  </si>
  <si>
    <t>LAZARO ALONSO, ROSA Mª</t>
  </si>
  <si>
    <t>09332922M</t>
  </si>
  <si>
    <t>471002351948</t>
  </si>
  <si>
    <t>626073654</t>
  </si>
  <si>
    <t>rosa.lazaro.alonso@hotmail.com</t>
  </si>
  <si>
    <t>LAZARTE RIVEROS, SANDRA ELI</t>
  </si>
  <si>
    <t>12838912J</t>
  </si>
  <si>
    <t>281327899523</t>
  </si>
  <si>
    <t>CL DE LAS CEBADILLAS 1 a 1 b</t>
  </si>
  <si>
    <t>Claday1985@gmail.com</t>
  </si>
  <si>
    <t>AUX COLEC</t>
  </si>
  <si>
    <t>LECHON CONEJO, NATY DAYAN</t>
  </si>
  <si>
    <t>51715296A</t>
  </si>
  <si>
    <t>281259291625</t>
  </si>
  <si>
    <t>603332981</t>
  </si>
  <si>
    <t>CL ALMONACID 22 B</t>
  </si>
  <si>
    <t>nattylechon99@gmail.com</t>
  </si>
  <si>
    <t>ASISTENCIAL</t>
  </si>
  <si>
    <t>LENDOR HERNANDEZ, ANA MARIA</t>
  </si>
  <si>
    <t>02310236R</t>
  </si>
  <si>
    <t>281173290314</t>
  </si>
  <si>
    <t>672979421</t>
  </si>
  <si>
    <t>CL CLAUDIO COELLO 1 D</t>
  </si>
  <si>
    <t>anaqui0019@hotmail.com</t>
  </si>
  <si>
    <t>LEON MARTIN, JERONIMO A</t>
  </si>
  <si>
    <t>51414301D</t>
  </si>
  <si>
    <t>280419028472</t>
  </si>
  <si>
    <t>649048649</t>
  </si>
  <si>
    <t>CL AVILA 7 1 D</t>
  </si>
  <si>
    <t>antoniorompe45@gmail.com</t>
  </si>
  <si>
    <t>LIZARBE GONZALES, SILVIA DO</t>
  </si>
  <si>
    <t>71819476K</t>
  </si>
  <si>
    <t>281283200206</t>
  </si>
  <si>
    <t>625219173</t>
  </si>
  <si>
    <t>silviadoris26@gmail.com</t>
  </si>
  <si>
    <t>LOPEZ DE MIGUEL, RAQUEL</t>
  </si>
  <si>
    <t>52978417X</t>
  </si>
  <si>
    <t>280447838381</t>
  </si>
  <si>
    <t>911293957</t>
  </si>
  <si>
    <t>627537391</t>
  </si>
  <si>
    <t>CL GAVIA SECA 25 PA 5 A</t>
  </si>
  <si>
    <t>rakela0207x.rl@gmail.com</t>
  </si>
  <si>
    <t>28031</t>
  </si>
  <si>
    <t>LOPEZ FERNANDEZ, GLORIA</t>
  </si>
  <si>
    <t>24230811N</t>
  </si>
  <si>
    <t>180061449106</t>
  </si>
  <si>
    <t>610070056</t>
  </si>
  <si>
    <t xml:space="preserve">CL SAN ALFONSO 23 </t>
  </si>
  <si>
    <t>lopezgloria795@gmail.com</t>
  </si>
  <si>
    <t>18110</t>
  </si>
  <si>
    <t>LOPEZ GARCIA, OSCAR</t>
  </si>
  <si>
    <t>01815905D</t>
  </si>
  <si>
    <t>280269365859</t>
  </si>
  <si>
    <t>665678976</t>
  </si>
  <si>
    <t xml:space="preserve">AV ALBUFERA 246 IZ 2 </t>
  </si>
  <si>
    <t>lopezgarciaoscarjavier@gmail.com</t>
  </si>
  <si>
    <t>32,5</t>
  </si>
  <si>
    <t>LOPEZ SUAREZ, JOSE LUIS</t>
  </si>
  <si>
    <t>11063001R</t>
  </si>
  <si>
    <t>330108653524</t>
  </si>
  <si>
    <t>985482871</t>
  </si>
  <si>
    <t>639415373</t>
  </si>
  <si>
    <t xml:space="preserve">AV LA ESTACION MOREDA 60 </t>
  </si>
  <si>
    <t>joseluislo1461@gmail.com</t>
  </si>
  <si>
    <t>33684</t>
  </si>
  <si>
    <t>LOUDEIY EL GHARABLI, AHMED</t>
  </si>
  <si>
    <t>54576888G</t>
  </si>
  <si>
    <t>081109400483</t>
  </si>
  <si>
    <t>632663632</t>
  </si>
  <si>
    <t xml:space="preserve">CL SEVERO OCHOA 45 3 </t>
  </si>
  <si>
    <t>loudiyeahmed@gmail.com</t>
  </si>
  <si>
    <t>08001</t>
  </si>
  <si>
    <t>LUALDI, GASTON IGN</t>
  </si>
  <si>
    <t>X8292438H</t>
  </si>
  <si>
    <t>281272955487</t>
  </si>
  <si>
    <t>622250821</t>
  </si>
  <si>
    <t xml:space="preserve">CL VIA DE LAS DOS CASTILLAS 9 </t>
  </si>
  <si>
    <t>gastonoo@hotmail.com</t>
  </si>
  <si>
    <t>LUCENA HIDALGO, TERESA</t>
  </si>
  <si>
    <t>07498503C</t>
  </si>
  <si>
    <t>280396610964</t>
  </si>
  <si>
    <t>917514974</t>
  </si>
  <si>
    <t>652659014</t>
  </si>
  <si>
    <t>CL PASAJE DE VILLA CONEJOS 1 POR 1 2 B</t>
  </si>
  <si>
    <t>daabalteluhi@gmail.com</t>
  </si>
  <si>
    <t>LUNA BRANDAN, NELLY MARV</t>
  </si>
  <si>
    <t>03505321Y</t>
  </si>
  <si>
    <t>281175177871</t>
  </si>
  <si>
    <t>672579269</t>
  </si>
  <si>
    <t>CL ARECHAVELETA 16 2 D</t>
  </si>
  <si>
    <t>nelly73_n@hotmail.com</t>
  </si>
  <si>
    <t>MACARRO MOGEDAS, M ANGELES</t>
  </si>
  <si>
    <t>11425401J</t>
  </si>
  <si>
    <t>330108056063</t>
  </si>
  <si>
    <t>665499610</t>
  </si>
  <si>
    <t>AV GIJON 18 4 B</t>
  </si>
  <si>
    <t>mariamacarro68@gmail.com</t>
  </si>
  <si>
    <t>MAESTRO PRIETO, M ROSA</t>
  </si>
  <si>
    <t>13131716G</t>
  </si>
  <si>
    <t>090041439112</t>
  </si>
  <si>
    <t>616965254</t>
  </si>
  <si>
    <t>CL VITORIA 177 5 C</t>
  </si>
  <si>
    <t>maestrorosaprieto@gmail.com</t>
  </si>
  <si>
    <t>340087 - Cmdad Col. Sagrada Fa</t>
  </si>
  <si>
    <t>MAGANTO LOPEZ, FRANCISCO</t>
  </si>
  <si>
    <t>08945679J</t>
  </si>
  <si>
    <t>280460193252</t>
  </si>
  <si>
    <t>javiermaganto73@gmail.com</t>
  </si>
  <si>
    <t>EMPLE SERV</t>
  </si>
  <si>
    <t>MAIDANA FERREIRA, L NATALIA</t>
  </si>
  <si>
    <t>05731431S</t>
  </si>
  <si>
    <t>281223014433</t>
  </si>
  <si>
    <t>647474218</t>
  </si>
  <si>
    <t>CL SANTA LUCIA 1 1 A</t>
  </si>
  <si>
    <t>lilinati@hotmail.com</t>
  </si>
  <si>
    <t>MANCHEGO LANAZCA, CARLOS EDU</t>
  </si>
  <si>
    <t>Y6263846V</t>
  </si>
  <si>
    <t>391039538648</t>
  </si>
  <si>
    <t>642634870</t>
  </si>
  <si>
    <t>ceduardomanchego@gmail.com</t>
  </si>
  <si>
    <t>39075</t>
  </si>
  <si>
    <t>MANICA , RALUCA</t>
  </si>
  <si>
    <t>Y0737451Q</t>
  </si>
  <si>
    <t>251020171822</t>
  </si>
  <si>
    <t>677186162</t>
  </si>
  <si>
    <t>Manica.raluca@yahoo.com</t>
  </si>
  <si>
    <t>MANZANO ROBLES, M ANGELES</t>
  </si>
  <si>
    <t>79307807N</t>
  </si>
  <si>
    <t>281022110356</t>
  </si>
  <si>
    <t>676581606</t>
  </si>
  <si>
    <t xml:space="preserve">CL CL MANUEL 1, PUERTA A MADRID 28770-MADRI </t>
  </si>
  <si>
    <t xml:space="preserve">amanzanorobles@gmail.com </t>
  </si>
  <si>
    <t>COORDINADO</t>
  </si>
  <si>
    <t>MARCHENA JARAMILLO, MARIANA</t>
  </si>
  <si>
    <t>54394851N</t>
  </si>
  <si>
    <t>281154186465</t>
  </si>
  <si>
    <t>663506798</t>
  </si>
  <si>
    <t xml:space="preserve">CL FUENGIROLA 5 </t>
  </si>
  <si>
    <t>marianamarchenajaramillo@gmail.com</t>
  </si>
  <si>
    <t>28018</t>
  </si>
  <si>
    <t>MARCOS MIGUEL, AGUSTIN</t>
  </si>
  <si>
    <t>08962170J</t>
  </si>
  <si>
    <t>280295438651</t>
  </si>
  <si>
    <t>916562010</t>
  </si>
  <si>
    <t>649336158</t>
  </si>
  <si>
    <t>CL BELGRADO 4 2 B</t>
  </si>
  <si>
    <t>amparoperezmartin@hotmail.es</t>
  </si>
  <si>
    <t>28850</t>
  </si>
  <si>
    <t>MARIN , CARMEN EL</t>
  </si>
  <si>
    <t>Z1824298N</t>
  </si>
  <si>
    <t>281649571428</t>
  </si>
  <si>
    <t>685038590</t>
  </si>
  <si>
    <t xml:space="preserve">CL BENITA LOPEZ 48 2 </t>
  </si>
  <si>
    <t>carmenelemarin1977@gmail.com</t>
  </si>
  <si>
    <t>GEROCULTOR/A</t>
  </si>
  <si>
    <t>MARQUEZ GONZALEZ, LORENA AND</t>
  </si>
  <si>
    <t>60046129Y</t>
  </si>
  <si>
    <t>281432270513</t>
  </si>
  <si>
    <t>644969716</t>
  </si>
  <si>
    <t xml:space="preserve">CL CONVENIO 1 1 A </t>
  </si>
  <si>
    <t>loremarquez91@gmail.com</t>
  </si>
  <si>
    <t>FORMACIÓN GRADO SUPERIOR PARA SU REALIZACIÓN</t>
  </si>
  <si>
    <t>MARTIN CAMBRONERO, SILVIA</t>
  </si>
  <si>
    <t>70052950X</t>
  </si>
  <si>
    <t>280001094777</t>
  </si>
  <si>
    <t>665619312</t>
  </si>
  <si>
    <t xml:space="preserve">CL ARTISTAS 9 BJ </t>
  </si>
  <si>
    <t>sabrinadanielmelinda@hotmail.com</t>
  </si>
  <si>
    <t>MARTIN DEL CURA, JULIA</t>
  </si>
  <si>
    <t>12366126S</t>
  </si>
  <si>
    <t>280385208212</t>
  </si>
  <si>
    <t>678362842</t>
  </si>
  <si>
    <t xml:space="preserve">CL OLIMPICO FRANCISCO FERNANDEZ OCHOA 5 </t>
  </si>
  <si>
    <t>j1863martin@gmail.com</t>
  </si>
  <si>
    <t>340401 - Mercedarias ( Manipa)</t>
  </si>
  <si>
    <t>MARTIN DEL POZO, INES</t>
  </si>
  <si>
    <t>47317859M</t>
  </si>
  <si>
    <t>281505366679</t>
  </si>
  <si>
    <t>619592841</t>
  </si>
  <si>
    <t xml:space="preserve">cl BLENDA 8 </t>
  </si>
  <si>
    <t>inesmartinpozo@gmail.com</t>
  </si>
  <si>
    <t>RECEPCIONISTA</t>
  </si>
  <si>
    <t>MARTIN FERNANDEZ, MARTA</t>
  </si>
  <si>
    <t>04856512Q</t>
  </si>
  <si>
    <t>451022028432</t>
  </si>
  <si>
    <t>635975577</t>
  </si>
  <si>
    <t>cl langreo 4 4 b</t>
  </si>
  <si>
    <t>mmartinf91@hotmail.com</t>
  </si>
  <si>
    <t>03001</t>
  </si>
  <si>
    <t>MARTIN GUILLEN, EVA M</t>
  </si>
  <si>
    <t>28613337A</t>
  </si>
  <si>
    <t>410155491315</t>
  </si>
  <si>
    <t>655977920</t>
  </si>
  <si>
    <t>lunave400@gmail.com</t>
  </si>
  <si>
    <t>LIMP/COCIN</t>
  </si>
  <si>
    <t>2025 - E. y Formación no Reglada</t>
  </si>
  <si>
    <t>99008825011994</t>
  </si>
  <si>
    <t>limpiadora</t>
  </si>
  <si>
    <t>MARTIN RODRIGUEZ, M FERNANDA</t>
  </si>
  <si>
    <t>51648971X</t>
  </si>
  <si>
    <t>280327779057</t>
  </si>
  <si>
    <t>916736329</t>
  </si>
  <si>
    <t>652450807</t>
  </si>
  <si>
    <t xml:space="preserve">AV PRINCIPE DE ESPAÑA 11 1 4 </t>
  </si>
  <si>
    <t>marifemar62@gmail.com</t>
  </si>
  <si>
    <t>MARTIN VILLA, BRIGIDA</t>
  </si>
  <si>
    <t>05231144R</t>
  </si>
  <si>
    <t>281018813164</t>
  </si>
  <si>
    <t>679724462</t>
  </si>
  <si>
    <t>CL VALVARROSA 13 2 A</t>
  </si>
  <si>
    <t>lunas098765bm@gmail.com</t>
  </si>
  <si>
    <t>28937</t>
  </si>
  <si>
    <t>MARTINEZ CAÑERO, CRISTINA</t>
  </si>
  <si>
    <t>47220907K</t>
  </si>
  <si>
    <t>281317205473</t>
  </si>
  <si>
    <t>615116495</t>
  </si>
  <si>
    <t>PZ SAN PEDRO Y SAN PABLO 3 3 E</t>
  </si>
  <si>
    <t>estherelida62@hotmail.com</t>
  </si>
  <si>
    <t>CONT.INDEFINIDO. T.PARCIAL. MUJER. DISC.SEVERA</t>
  </si>
  <si>
    <t>PRIMARIOS</t>
  </si>
  <si>
    <t>MARTINEZ CERECEDO, AMPARO</t>
  </si>
  <si>
    <t>10062479W</t>
  </si>
  <si>
    <t>280369039322</t>
  </si>
  <si>
    <t>915505236</t>
  </si>
  <si>
    <t>987551502</t>
  </si>
  <si>
    <t xml:space="preserve">TR ANTONIO NEBRIJA 4 </t>
  </si>
  <si>
    <t>pary-pili-6367@hotmail.com</t>
  </si>
  <si>
    <t>MARTINEZ CERECEDO, PILAR</t>
  </si>
  <si>
    <t>10071594D</t>
  </si>
  <si>
    <t>280413653460</t>
  </si>
  <si>
    <t>MARTINEZ CONTRERAS, MARIA CARM</t>
  </si>
  <si>
    <t>51358064F</t>
  </si>
  <si>
    <t>280425142203</t>
  </si>
  <si>
    <t>654270487</t>
  </si>
  <si>
    <t>cantonita2@hotmail.com</t>
  </si>
  <si>
    <t>MARTINEZ FERNANDEZ, JULIA</t>
  </si>
  <si>
    <t>10066317E</t>
  </si>
  <si>
    <t>280359060951</t>
  </si>
  <si>
    <t>912486420</t>
  </si>
  <si>
    <t>687900522</t>
  </si>
  <si>
    <t>CL LUIS BUÑUEL 3 4 A</t>
  </si>
  <si>
    <t>alcala.barcena@gmail.com</t>
  </si>
  <si>
    <t>J Unidad</t>
  </si>
  <si>
    <t>MARTINEZ GARCIA, M CARMEN</t>
  </si>
  <si>
    <t>51913779L</t>
  </si>
  <si>
    <t>281046982065</t>
  </si>
  <si>
    <t>660509662</t>
  </si>
  <si>
    <t>CL CAZORLA 7 BJ B</t>
  </si>
  <si>
    <t>silvia99gallardo@gmail.com</t>
  </si>
  <si>
    <t>510014 - C.P. PP Agusti P Esp</t>
  </si>
  <si>
    <t>29</t>
  </si>
  <si>
    <t>25h</t>
  </si>
  <si>
    <t xml:space="preserve">MARTINEZ ZAPATA, M CARMEN </t>
  </si>
  <si>
    <t>00414427J</t>
  </si>
  <si>
    <t>280384111203</t>
  </si>
  <si>
    <t>689262846</t>
  </si>
  <si>
    <t xml:space="preserve">CL DEL REY 18 1 IZ </t>
  </si>
  <si>
    <t>martinezzapatacarmen@gmail.com</t>
  </si>
  <si>
    <t>340127 Com. Casa Ejer San Jose</t>
  </si>
  <si>
    <t>84</t>
  </si>
  <si>
    <t>24H</t>
  </si>
  <si>
    <t>MASSAGUE CONEJERO, MONICA</t>
  </si>
  <si>
    <t>05409629Y</t>
  </si>
  <si>
    <t>080538539679</t>
  </si>
  <si>
    <t>609215557</t>
  </si>
  <si>
    <t>CL JUAN DE HERRERA 1 3 D</t>
  </si>
  <si>
    <t>momaco_71@outlook.es</t>
  </si>
  <si>
    <t>MATA LAGAREJOS, L JAVIER</t>
  </si>
  <si>
    <t>02211551D</t>
  </si>
  <si>
    <t>280330489300</t>
  </si>
  <si>
    <t>635350269</t>
  </si>
  <si>
    <t>CL CAMPOTEJAR 17 3 A</t>
  </si>
  <si>
    <t>MAYO ALVAREZ, TERESA C</t>
  </si>
  <si>
    <t>09746773V</t>
  </si>
  <si>
    <t>471017918630</t>
  </si>
  <si>
    <t>675838410</t>
  </si>
  <si>
    <t>CL CAMAÑO 63 4 D</t>
  </si>
  <si>
    <t>carmenmayo.mayo@gmail.com</t>
  </si>
  <si>
    <t>47013</t>
  </si>
  <si>
    <t>MAYORAL DIAZ, MIGUEL A.</t>
  </si>
  <si>
    <t>50060887F</t>
  </si>
  <si>
    <t>280324489343</t>
  </si>
  <si>
    <t>911556989</t>
  </si>
  <si>
    <t>686421451</t>
  </si>
  <si>
    <t>CL JOAQUIN TURINA 10 2 B</t>
  </si>
  <si>
    <t>mangelmayorald@gmail.com</t>
  </si>
  <si>
    <t>28044</t>
  </si>
  <si>
    <t>MAZON MARTINEZ, ANA BELEN</t>
  </si>
  <si>
    <t>SERVICIOS MONITORES INTEGRALES - CANTABRIA</t>
  </si>
  <si>
    <t>72034940K</t>
  </si>
  <si>
    <t>391002454336</t>
  </si>
  <si>
    <t>665914857</t>
  </si>
  <si>
    <t xml:space="preserve">CL VALDENOJA 40 IZ 1 </t>
  </si>
  <si>
    <t>abelenm77@hotmail.com</t>
  </si>
  <si>
    <t>39012</t>
  </si>
  <si>
    <t>110015 COL SAN AGUSTIN</t>
  </si>
  <si>
    <t>CUIDADORA</t>
  </si>
  <si>
    <t>MEDINA OCAÑA, Mª SOCORRO</t>
  </si>
  <si>
    <t>24215823C</t>
  </si>
  <si>
    <t>180058033995</t>
  </si>
  <si>
    <t>666369366</t>
  </si>
  <si>
    <t xml:space="preserve">CL GUADIX 32 </t>
  </si>
  <si>
    <t>SocoMedinaO@hotmail.com</t>
  </si>
  <si>
    <t>18154</t>
  </si>
  <si>
    <t>110191 - Colegio Santo Domingo</t>
  </si>
  <si>
    <t xml:space="preserve">2 </t>
  </si>
  <si>
    <t>38</t>
  </si>
  <si>
    <t>MENA BENALCAZAR, MIREYA</t>
  </si>
  <si>
    <t>51734472C</t>
  </si>
  <si>
    <t>281182882301</t>
  </si>
  <si>
    <t>615099881</t>
  </si>
  <si>
    <t xml:space="preserve">CL RIO TAJO 13 </t>
  </si>
  <si>
    <t>a_26myfer09@hotmail.com</t>
  </si>
  <si>
    <t>28077</t>
  </si>
  <si>
    <t>MENACHO CABALLERO, ELISABET</t>
  </si>
  <si>
    <t>48961765D</t>
  </si>
  <si>
    <t>411049262359</t>
  </si>
  <si>
    <t>620715856</t>
  </si>
  <si>
    <t xml:space="preserve">CL GALICIA 2 </t>
  </si>
  <si>
    <t>eli.angelesdecharli@gmail.com</t>
  </si>
  <si>
    <t>41702</t>
  </si>
  <si>
    <t>MESA CALLEJA, SUSANA</t>
  </si>
  <si>
    <t>50734653B</t>
  </si>
  <si>
    <t>281015096145</t>
  </si>
  <si>
    <t>637397561</t>
  </si>
  <si>
    <t>susanamesacalleja2@gmail.com</t>
  </si>
  <si>
    <t>100075 - El Jardin Kinderland</t>
  </si>
  <si>
    <t>17</t>
  </si>
  <si>
    <t>MESIAS PEREZ, ADRIANA</t>
  </si>
  <si>
    <t>51541145P</t>
  </si>
  <si>
    <t>281198284584</t>
  </si>
  <si>
    <t>672786304</t>
  </si>
  <si>
    <t>CL BENIMANET 35 4 A</t>
  </si>
  <si>
    <t>adrianamesiaspe@gmail.com</t>
  </si>
  <si>
    <t>MINGORANCE MERLOS, FCO JAVIER</t>
  </si>
  <si>
    <t>76068281J</t>
  </si>
  <si>
    <t>181059330232</t>
  </si>
  <si>
    <t>622488170</t>
  </si>
  <si>
    <t xml:space="preserve">CL ZIRIES 9 </t>
  </si>
  <si>
    <t>javimingorancem@gmail.com</t>
  </si>
  <si>
    <t>18001</t>
  </si>
  <si>
    <t>MOGOLLON MARTINEZ, MILDRED</t>
  </si>
  <si>
    <t>05955523H</t>
  </si>
  <si>
    <t>281124109189</t>
  </si>
  <si>
    <t>619688899</t>
  </si>
  <si>
    <t>CL DE ALCATRAZ 10 2 B</t>
  </si>
  <si>
    <t>tunegrafea59@hotmail.com</t>
  </si>
  <si>
    <t>auxiliar colec</t>
  </si>
  <si>
    <t>MONEDERO MEDINA, JUAN PABLO</t>
  </si>
  <si>
    <t>47285217T</t>
  </si>
  <si>
    <t>281198863554</t>
  </si>
  <si>
    <t>679521022</t>
  </si>
  <si>
    <t>PZ DE LA VAQUILLA  5 BJ A</t>
  </si>
  <si>
    <t>p.juan.monedero@gmail.com</t>
  </si>
  <si>
    <t>MONJE ANIA, LUCIA</t>
  </si>
  <si>
    <t>71679143B</t>
  </si>
  <si>
    <t>331040750844</t>
  </si>
  <si>
    <t>668581708</t>
  </si>
  <si>
    <t>CL COSTA VERDE 20 2 D</t>
  </si>
  <si>
    <t>lucy_k_comico@hotmail.com</t>
  </si>
  <si>
    <t>140013 - Sta Teresa Jesus Ovie</t>
  </si>
  <si>
    <t>EGB</t>
  </si>
  <si>
    <t>MONTIEL ANTON, M AMAYA</t>
  </si>
  <si>
    <t>71126211E</t>
  </si>
  <si>
    <t>471005597509</t>
  </si>
  <si>
    <t>653243315</t>
  </si>
  <si>
    <t>PS JUAN CARLOS I 48 2 C</t>
  </si>
  <si>
    <t>ama-monti@hotmail.com</t>
  </si>
  <si>
    <t>MORADO SANCHEZ, JOAQUIN</t>
  </si>
  <si>
    <t>05433605Q</t>
  </si>
  <si>
    <t>280455583025</t>
  </si>
  <si>
    <t>657354867</t>
  </si>
  <si>
    <t xml:space="preserve">AV ENRIC PRAT DE LA RIBA 2 4 </t>
  </si>
  <si>
    <t>joaquinmorado1975@gmail.com</t>
  </si>
  <si>
    <t>08169</t>
  </si>
  <si>
    <t>MORAIS MARGUSINO, M ISABEL</t>
  </si>
  <si>
    <t>11733976C</t>
  </si>
  <si>
    <t>280327641338</t>
  </si>
  <si>
    <t>915505000</t>
  </si>
  <si>
    <t>616726225</t>
  </si>
  <si>
    <t>CL TORRES MIRANDA 15 5 C</t>
  </si>
  <si>
    <t>marisamorais49@gmail.com</t>
  </si>
  <si>
    <t>MORAN ORE, E MARILU</t>
  </si>
  <si>
    <t>02596787H</t>
  </si>
  <si>
    <t>281213243705</t>
  </si>
  <si>
    <t>625757609</t>
  </si>
  <si>
    <t>CL LUIS FEITO 11 3 D</t>
  </si>
  <si>
    <t>espe.moran.ore@gmail.com</t>
  </si>
  <si>
    <t>AYUDANTE COCINA</t>
  </si>
  <si>
    <t>MORCUENDE LORENTE, M ROCIO</t>
  </si>
  <si>
    <t>04169731S</t>
  </si>
  <si>
    <t>050016855861</t>
  </si>
  <si>
    <t>605872846</t>
  </si>
  <si>
    <t>CL SALOBREÑA 12 1 DC</t>
  </si>
  <si>
    <t>rocio.morcuende65@gmail.com</t>
  </si>
  <si>
    <t>MORENO MARTIN, Mª LUZ</t>
  </si>
  <si>
    <t>28949464P</t>
  </si>
  <si>
    <t>101003116541</t>
  </si>
  <si>
    <t>918547161</t>
  </si>
  <si>
    <t>646581139</t>
  </si>
  <si>
    <t>UR GUADAMOLINOS 3 1 B</t>
  </si>
  <si>
    <t>malymoreno72@hotmail.es</t>
  </si>
  <si>
    <t>MORENO PERSIGUERO, MARIA E</t>
  </si>
  <si>
    <t>50162382A</t>
  </si>
  <si>
    <t>280384529111</t>
  </si>
  <si>
    <t>695800867</t>
  </si>
  <si>
    <t>CL SIERRA DE LOS FILABRES 37 BJ B</t>
  </si>
  <si>
    <t>madeleinmoreno@gmail.com</t>
  </si>
  <si>
    <t>MORENO VARELA, RAQUEL</t>
  </si>
  <si>
    <t>08935385T</t>
  </si>
  <si>
    <t>280385558119</t>
  </si>
  <si>
    <t>651325234</t>
  </si>
  <si>
    <t>mvraqueldr@gmail.com</t>
  </si>
  <si>
    <t>MORENO, AURORA</t>
  </si>
  <si>
    <t>Y0104885L</t>
  </si>
  <si>
    <t>281232771017</t>
  </si>
  <si>
    <t>650692275</t>
  </si>
  <si>
    <t>aurora198056@gmail.com</t>
  </si>
  <si>
    <t>330008 - RES CON LAS ROZAS</t>
  </si>
  <si>
    <t>MOSQUEDA PALMA, M BELEN</t>
  </si>
  <si>
    <t>Y6286924A</t>
  </si>
  <si>
    <t>281519705909</t>
  </si>
  <si>
    <t>611351592</t>
  </si>
  <si>
    <t>CL ANDRES TORREJON 15 1 A</t>
  </si>
  <si>
    <t>mbelen58602@gmail.com</t>
  </si>
  <si>
    <t>28931</t>
  </si>
  <si>
    <t>MUÑOZ CASTRO, HERMIS</t>
  </si>
  <si>
    <t>60109518F</t>
  </si>
  <si>
    <t>281435115239</t>
  </si>
  <si>
    <t>642006217</t>
  </si>
  <si>
    <t>CL VIZCONDE DE ARLESSON 41 3 H</t>
  </si>
  <si>
    <t>hermis.06.07@outlook.com</t>
  </si>
  <si>
    <t>DURACION DETERMINADA - TIEMPO COMPLETO - INTERINID</t>
  </si>
  <si>
    <t>MUÑOZ HERNANDEZ, MATILDE</t>
  </si>
  <si>
    <t>11958026G</t>
  </si>
  <si>
    <t>471018649160</t>
  </si>
  <si>
    <t>645027014</t>
  </si>
  <si>
    <t>PS BARCO DE LADRILLO 69 4 D</t>
  </si>
  <si>
    <t>matielpego@gmail.com</t>
  </si>
  <si>
    <t>MUÑOZ LEON, PEDRO ANGL</t>
  </si>
  <si>
    <t>53477398Y</t>
  </si>
  <si>
    <t>281287829025</t>
  </si>
  <si>
    <t>665447810</t>
  </si>
  <si>
    <t>652066018</t>
  </si>
  <si>
    <t>CL SANCHA BARCA 10 3 E</t>
  </si>
  <si>
    <t>pedroleon24@hotmail.com</t>
  </si>
  <si>
    <t>MUÑOZ MARINERO, LETICIA</t>
  </si>
  <si>
    <t>03474594F</t>
  </si>
  <si>
    <t>401005566808</t>
  </si>
  <si>
    <t>658682370</t>
  </si>
  <si>
    <t xml:space="preserve">CL MONTECILLO 14 </t>
  </si>
  <si>
    <t>l_15_MM@hotmail.com</t>
  </si>
  <si>
    <t>09443</t>
  </si>
  <si>
    <t>Ay Cocina</t>
  </si>
  <si>
    <t>MUÑOZ PIMENTEL, JOSE IGNAC</t>
  </si>
  <si>
    <t>50297255G</t>
  </si>
  <si>
    <t>280357975056</t>
  </si>
  <si>
    <t>915086251</t>
  </si>
  <si>
    <t>675656269</t>
  </si>
  <si>
    <t xml:space="preserve">CL AZCOITIA 10 1 C </t>
  </si>
  <si>
    <t>inampimentel@hotmail.com</t>
  </si>
  <si>
    <t>MUÑOZO POLO, VERONICA</t>
  </si>
  <si>
    <t>50733015Y</t>
  </si>
  <si>
    <t>281060471432</t>
  </si>
  <si>
    <t>647805021</t>
  </si>
  <si>
    <t xml:space="preserve">CL ACEBES 5 </t>
  </si>
  <si>
    <t>verito.polo1@gmail.com</t>
  </si>
  <si>
    <t>28012</t>
  </si>
  <si>
    <t>110504 - Colegio Jesus Maestro</t>
  </si>
  <si>
    <t>NAVARRO ECHE, EYDA CINDY</t>
  </si>
  <si>
    <t>01676000J</t>
  </si>
  <si>
    <t>281203896844</t>
  </si>
  <si>
    <t>633923385</t>
  </si>
  <si>
    <t>Vanellophev@gmail.com</t>
  </si>
  <si>
    <t>NGUERE SANCHEZ, ALEJANDRO</t>
  </si>
  <si>
    <t>50216891W</t>
  </si>
  <si>
    <t>281114061811</t>
  </si>
  <si>
    <t>697231804</t>
  </si>
  <si>
    <t>PQ EUGENIA DE MONTIJO 64 4 C</t>
  </si>
  <si>
    <t>ngueretheone@gmail.com</t>
  </si>
  <si>
    <t>NIETO SILVA, EVA</t>
  </si>
  <si>
    <t>07235222C</t>
  </si>
  <si>
    <t>281057707437</t>
  </si>
  <si>
    <t>627517514</t>
  </si>
  <si>
    <t>enietosilva@gmail.com</t>
  </si>
  <si>
    <t>cocinero/a</t>
  </si>
  <si>
    <t>NOGUERA AYALA, RUBY</t>
  </si>
  <si>
    <t>60125155G</t>
  </si>
  <si>
    <t>281486321842</t>
  </si>
  <si>
    <t>671507662</t>
  </si>
  <si>
    <t>rubynoguera@hotmail.com</t>
  </si>
  <si>
    <t>15H</t>
  </si>
  <si>
    <t>NOUICHI DEL CARMEN, LAILA</t>
  </si>
  <si>
    <t>11897388V</t>
  </si>
  <si>
    <t>281322765900</t>
  </si>
  <si>
    <t>673111934</t>
  </si>
  <si>
    <t>PZ DE RICLA 63 4 B</t>
  </si>
  <si>
    <t>laayladcl@gmail.com</t>
  </si>
  <si>
    <t>ACADE</t>
  </si>
  <si>
    <t>NUÑEZ CASTRO, INES MARIA</t>
  </si>
  <si>
    <t>50639650K</t>
  </si>
  <si>
    <t>281131545150</t>
  </si>
  <si>
    <t>611232780</t>
  </si>
  <si>
    <t>CL ALFONSO XIII 30 2 A</t>
  </si>
  <si>
    <t>inesmaria3091@gmail.com</t>
  </si>
  <si>
    <t>340807 - Comunidad Ntra Sra Bu</t>
  </si>
  <si>
    <t>93</t>
  </si>
  <si>
    <t>OBANDO OLIVAS, INDRANY</t>
  </si>
  <si>
    <t>Y3144873M</t>
  </si>
  <si>
    <t>281403837991</t>
  </si>
  <si>
    <t>604253639</t>
  </si>
  <si>
    <t>CL BALEARES 37 4 D</t>
  </si>
  <si>
    <t>indracarmenolivas@gmail.com</t>
  </si>
  <si>
    <t>510002 DOM. MISIONERAS SAG FAM</t>
  </si>
  <si>
    <t>108</t>
  </si>
  <si>
    <t>OCHOA DE BOTIA, ARELYS J.</t>
  </si>
  <si>
    <t>Y9370330Y</t>
  </si>
  <si>
    <t>181079233824</t>
  </si>
  <si>
    <t>641730780</t>
  </si>
  <si>
    <t>CL ANGEL BARRIOS 7 1 C</t>
  </si>
  <si>
    <t>arejac76@gmail.com</t>
  </si>
  <si>
    <t>18087</t>
  </si>
  <si>
    <t>OLIAS JIMENEZ, FRANCISCO</t>
  </si>
  <si>
    <t>33910941V</t>
  </si>
  <si>
    <t>080412792216</t>
  </si>
  <si>
    <t>932316966</t>
  </si>
  <si>
    <t>601146977</t>
  </si>
  <si>
    <t xml:space="preserve">PZ REUS 6 2 1 </t>
  </si>
  <si>
    <t>francisco190963@gmail.com</t>
  </si>
  <si>
    <t>08940</t>
  </si>
  <si>
    <t>110067 - Col-legi Padre Damian</t>
  </si>
  <si>
    <t>COCINA-COMEDOR</t>
  </si>
  <si>
    <t>PACHECO RODRIGUEZ, MAGALY</t>
  </si>
  <si>
    <t>54695314A</t>
  </si>
  <si>
    <t>281286638753</t>
  </si>
  <si>
    <t>689281754</t>
  </si>
  <si>
    <t>CL DOCTOR CALERO 44 2 B</t>
  </si>
  <si>
    <t>magaly_3331@hotmail.com</t>
  </si>
  <si>
    <t>28220</t>
  </si>
  <si>
    <t>PADILLA SANCHEZ, LUZ CARIME</t>
  </si>
  <si>
    <t>60939031W</t>
  </si>
  <si>
    <t>281179827609</t>
  </si>
  <si>
    <t>669653569</t>
  </si>
  <si>
    <t xml:space="preserve">CL LAS SUERTES 109 1 B </t>
  </si>
  <si>
    <t>carime190983@hotmail.com</t>
  </si>
  <si>
    <t>22</t>
  </si>
  <si>
    <t>PAIVA VEGA, MARTHA</t>
  </si>
  <si>
    <t>Z0219830R</t>
  </si>
  <si>
    <t>281611378383</t>
  </si>
  <si>
    <t>610974374</t>
  </si>
  <si>
    <t xml:space="preserve">CL CERVANTES 30 PB E </t>
  </si>
  <si>
    <t>martaevapaiva@gmail.com</t>
  </si>
  <si>
    <t>PALAZON CUBI, M CARMEN</t>
  </si>
  <si>
    <t>45841157H</t>
  </si>
  <si>
    <t>031049070712</t>
  </si>
  <si>
    <t>635372532</t>
  </si>
  <si>
    <t xml:space="preserve">CL ESPEJO 8 </t>
  </si>
  <si>
    <t>mpalazonc@alu.cipfpvalledeelda.com</t>
  </si>
  <si>
    <t>03014</t>
  </si>
  <si>
    <t>DURACION DETERMINADA - T. PARCIAL - INTERINID</t>
  </si>
  <si>
    <t>PANIZO BALLESTEROS, M DOLORES</t>
  </si>
  <si>
    <t>10195254K</t>
  </si>
  <si>
    <t>280357595443</t>
  </si>
  <si>
    <t>914648391</t>
  </si>
  <si>
    <t>606282710</t>
  </si>
  <si>
    <t>dopabapanizo@hotmail.es</t>
  </si>
  <si>
    <t>PAREJA LUZURIAGA, JUAN JOSE</t>
  </si>
  <si>
    <t>44057216A</t>
  </si>
  <si>
    <t>111031695553</t>
  </si>
  <si>
    <t>615347514</t>
  </si>
  <si>
    <t>CL CAL Y CANTO 1 1 A</t>
  </si>
  <si>
    <t>juanjoluzu89@gmail.com</t>
  </si>
  <si>
    <t>11160</t>
  </si>
  <si>
    <t>CADIZ</t>
  </si>
  <si>
    <t>JEFE DE COCINA</t>
  </si>
  <si>
    <t>PASCUAL JORGE, Mª LUZ</t>
  </si>
  <si>
    <t>70977523Y</t>
  </si>
  <si>
    <t>471016560024</t>
  </si>
  <si>
    <t>639142650</t>
  </si>
  <si>
    <t>CL TARRAGONA 3 3 B</t>
  </si>
  <si>
    <t>luzsilpas@gmail.com</t>
  </si>
  <si>
    <t>AUX COCINA</t>
  </si>
  <si>
    <t>PASTRANO GONZALEZ, EVA MARIA</t>
  </si>
  <si>
    <t>52478734W</t>
  </si>
  <si>
    <t>281024910222</t>
  </si>
  <si>
    <t>655370186</t>
  </si>
  <si>
    <t xml:space="preserve">CL X 1 </t>
  </si>
  <si>
    <t>evapasgo@hotmail.com</t>
  </si>
  <si>
    <t>PEDROSA TAPIAS, DANIEL</t>
  </si>
  <si>
    <t>52878627V</t>
  </si>
  <si>
    <t>281060097576</t>
  </si>
  <si>
    <t>910121997</t>
  </si>
  <si>
    <t>677524266</t>
  </si>
  <si>
    <t>CL SANDALIO LOPEZ 41 3 B</t>
  </si>
  <si>
    <t>pedrosa.t.daniel@gmail.com</t>
  </si>
  <si>
    <t>PEÑA , JAZMIN JE</t>
  </si>
  <si>
    <t>Y2956709G</t>
  </si>
  <si>
    <t>281332965246</t>
  </si>
  <si>
    <t>640664570</t>
  </si>
  <si>
    <t>CL EULOGIO PEDRERO 37 1 B</t>
  </si>
  <si>
    <t>jazminjeannette@outlook.es</t>
  </si>
  <si>
    <t>PEÑA CARBAJAL, AGRIPINA</t>
  </si>
  <si>
    <t>02709335G</t>
  </si>
  <si>
    <t>281019750529</t>
  </si>
  <si>
    <t>653205971</t>
  </si>
  <si>
    <t>agripinacarbajal1960@gmail.com</t>
  </si>
  <si>
    <t>PEÑO ROBLEDO, HUGO</t>
  </si>
  <si>
    <t>50238607Y</t>
  </si>
  <si>
    <t>281428904613</t>
  </si>
  <si>
    <t>654472075</t>
  </si>
  <si>
    <t xml:space="preserve">AV CORDOBA 29 </t>
  </si>
  <si>
    <t>hugorobledo1810@gmail.com</t>
  </si>
  <si>
    <t>PEREIRA AJA, OLALLA</t>
  </si>
  <si>
    <t>72055427S</t>
  </si>
  <si>
    <t>391007764781</t>
  </si>
  <si>
    <t>639574670</t>
  </si>
  <si>
    <t xml:space="preserve">CL ALONSO 8 IZ 1 </t>
  </si>
  <si>
    <t>olalla400@gmail.com</t>
  </si>
  <si>
    <t>39010</t>
  </si>
  <si>
    <t>9.55</t>
  </si>
  <si>
    <t>PEREZ CHUST, ERICA</t>
  </si>
  <si>
    <t>20807598G</t>
  </si>
  <si>
    <t>461016961376</t>
  </si>
  <si>
    <t>699915261</t>
  </si>
  <si>
    <t>reneamcp@gmail.com</t>
  </si>
  <si>
    <t>46001</t>
  </si>
  <si>
    <t>PEREZ FRESNEDA, ANTONIA</t>
  </si>
  <si>
    <t>52136335G</t>
  </si>
  <si>
    <t>130040094158</t>
  </si>
  <si>
    <t>615563887</t>
  </si>
  <si>
    <t xml:space="preserve">PS PINTOR ROSALES 8 1 </t>
  </si>
  <si>
    <t>antoniaperez12374@gmail.com</t>
  </si>
  <si>
    <t>28008</t>
  </si>
  <si>
    <t>PEREZ GONZALEZ, M ELENA</t>
  </si>
  <si>
    <t>13169843C</t>
  </si>
  <si>
    <t>281065483706</t>
  </si>
  <si>
    <t>675012654</t>
  </si>
  <si>
    <t>CL FERNANDO EL CATOLICO 68 3 B</t>
  </si>
  <si>
    <t>elenapgh@gmail.com</t>
  </si>
  <si>
    <t>PEREZ MARTINEZ, M EUGENIA</t>
  </si>
  <si>
    <t>50419732Y</t>
  </si>
  <si>
    <t>280283379834</t>
  </si>
  <si>
    <t>693540030</t>
  </si>
  <si>
    <t>643069655</t>
  </si>
  <si>
    <t xml:space="preserve">CL ALMIBAR 105 </t>
  </si>
  <si>
    <t>meperezmartinez17@gmail.com</t>
  </si>
  <si>
    <t>10h</t>
  </si>
  <si>
    <t>PEREZ MUÑOZ, M CARMEN</t>
  </si>
  <si>
    <t>52363080S</t>
  </si>
  <si>
    <t>140066193504</t>
  </si>
  <si>
    <t>915086750</t>
  </si>
  <si>
    <t>650676052</t>
  </si>
  <si>
    <t>AV CARABANCHEL ALTO 23 3 B</t>
  </si>
  <si>
    <t>ritarlapiz@gmail.com</t>
  </si>
  <si>
    <t>PEREZ RAMON, M JESUS</t>
  </si>
  <si>
    <t>51667812Z</t>
  </si>
  <si>
    <t>280360636189</t>
  </si>
  <si>
    <t>619775308</t>
  </si>
  <si>
    <t xml:space="preserve">CL CALIZA 39 3 A </t>
  </si>
  <si>
    <t>mariajesus.perezramon@yahoo.es</t>
  </si>
  <si>
    <t>26.5</t>
  </si>
  <si>
    <t>PEREZ SANCHEZ, M ROSARIO</t>
  </si>
  <si>
    <t>11798072S</t>
  </si>
  <si>
    <t>281008034949</t>
  </si>
  <si>
    <t>charoperez1401@gmail.com</t>
  </si>
  <si>
    <t>PEREZ TORRES, LENDY JASM</t>
  </si>
  <si>
    <t>60119757B</t>
  </si>
  <si>
    <t>281508938505</t>
  </si>
  <si>
    <t>666178788</t>
  </si>
  <si>
    <t xml:space="preserve">CL LA CORTE DEL FARAON 1 </t>
  </si>
  <si>
    <t>dorilennyperez2108@gmail.com</t>
  </si>
  <si>
    <t>PERRINO HERRANZ, RICARDO</t>
  </si>
  <si>
    <t>51913533A</t>
  </si>
  <si>
    <t>280363778686</t>
  </si>
  <si>
    <t>637943804</t>
  </si>
  <si>
    <t xml:space="preserve">CL LADERA DEL TOMILLAR 3 </t>
  </si>
  <si>
    <t>miguel5692@gmail.com</t>
  </si>
  <si>
    <t>PINCA , EUGENIA</t>
  </si>
  <si>
    <t>X5686089Y</t>
  </si>
  <si>
    <t>281206501191</t>
  </si>
  <si>
    <t>642984954</t>
  </si>
  <si>
    <t>pancajeni1962@gmail.com</t>
  </si>
  <si>
    <t>PINO LUENGO, CARLOS</t>
  </si>
  <si>
    <t>50951090H</t>
  </si>
  <si>
    <t>280359251012</t>
  </si>
  <si>
    <t>660717370</t>
  </si>
  <si>
    <t>carlospino152@gmail.com</t>
  </si>
  <si>
    <t>PIÑUELA PERAL, MIGUEL A.</t>
  </si>
  <si>
    <t>33506374C</t>
  </si>
  <si>
    <t>280377981712</t>
  </si>
  <si>
    <t>918907771</t>
  </si>
  <si>
    <t>659821790</t>
  </si>
  <si>
    <t xml:space="preserve">CL FERNANDO VI 16 1 IZ </t>
  </si>
  <si>
    <t>miguel_pinuela@hotmail.com</t>
  </si>
  <si>
    <t>PIRIZ GOMEZ, JESUS</t>
  </si>
  <si>
    <t>33522241V</t>
  </si>
  <si>
    <t>280407894690</t>
  </si>
  <si>
    <t>639874903</t>
  </si>
  <si>
    <t>jpirizgomez1971@gmail.com</t>
  </si>
  <si>
    <t>PEON ESP</t>
  </si>
  <si>
    <t>PIZARRO PASTOR, EVA</t>
  </si>
  <si>
    <t>50438562E</t>
  </si>
  <si>
    <t>280394111495</t>
  </si>
  <si>
    <t>639132853</t>
  </si>
  <si>
    <t xml:space="preserve">CL HINOJERA </t>
  </si>
  <si>
    <t>eva_pizarropastor@hotmail.com</t>
  </si>
  <si>
    <t>28293</t>
  </si>
  <si>
    <t>PLATA FELIPE, CARMEN</t>
  </si>
  <si>
    <t>24263572K</t>
  </si>
  <si>
    <t>181011896121</t>
  </si>
  <si>
    <t>657806749</t>
  </si>
  <si>
    <t xml:space="preserve">CL MURILLO 47 </t>
  </si>
  <si>
    <t>josecarmen6659@gmail.com</t>
  </si>
  <si>
    <t>PONCE SALGADO , INDHIRA KA</t>
  </si>
  <si>
    <t>60010945N</t>
  </si>
  <si>
    <t>281347668729</t>
  </si>
  <si>
    <t>673565487</t>
  </si>
  <si>
    <t xml:space="preserve">CL JOSE BARBASTRE 9 3 A </t>
  </si>
  <si>
    <t>katania.ponce76@gmail.com</t>
  </si>
  <si>
    <t>PONGA IZQUIERDO, IDOYA A.</t>
  </si>
  <si>
    <t>30670578D</t>
  </si>
  <si>
    <t>281002317811</t>
  </si>
  <si>
    <t>677712219</t>
  </si>
  <si>
    <t>aliciap41@yahoo.com</t>
  </si>
  <si>
    <t>CAMARERA 39H</t>
  </si>
  <si>
    <t>PORTELLANO ATENCIA, ESPERANZA</t>
  </si>
  <si>
    <t>24244568S</t>
  </si>
  <si>
    <t>180064458934</t>
  </si>
  <si>
    <t>645980986</t>
  </si>
  <si>
    <t xml:space="preserve">CL ARRAYAN 22 </t>
  </si>
  <si>
    <t>espe-pa@hotmail.com</t>
  </si>
  <si>
    <t>18320</t>
  </si>
  <si>
    <t>INDEF.- T.COMPL. - ORDINARIO -Minusv.C.Es.empleo</t>
  </si>
  <si>
    <t>PRADO DIEGO, RAQUEL</t>
  </si>
  <si>
    <t>72187818H</t>
  </si>
  <si>
    <t>391028309684</t>
  </si>
  <si>
    <t>626036954</t>
  </si>
  <si>
    <t xml:space="preserve">CL MIES DE MILLAJO  3 </t>
  </si>
  <si>
    <t>rpradod01@educantabria.es</t>
  </si>
  <si>
    <t>PRENDES GARCIA, PABLO</t>
  </si>
  <si>
    <t>10902019L</t>
  </si>
  <si>
    <t>331035643085</t>
  </si>
  <si>
    <t>610295576</t>
  </si>
  <si>
    <t>CL EZCURDIA  129 4 IZ</t>
  </si>
  <si>
    <t>prendesgarciapablo@gmail.com</t>
  </si>
  <si>
    <t>33001</t>
  </si>
  <si>
    <t>PUENTES GONZALEZ, JAVIER</t>
  </si>
  <si>
    <t>70891457Y</t>
  </si>
  <si>
    <t>461056610128</t>
  </si>
  <si>
    <t>657457769</t>
  </si>
  <si>
    <t>AV EURO 7 C 1 B</t>
  </si>
  <si>
    <t>javierpuentes84@gmail.com</t>
  </si>
  <si>
    <t>PULLUPAXI TAMAY, WILMA</t>
  </si>
  <si>
    <t>50258930C</t>
  </si>
  <si>
    <t>281158725863</t>
  </si>
  <si>
    <t>679641403</t>
  </si>
  <si>
    <t xml:space="preserve">CL SALDAÑA 4 IZ 1 </t>
  </si>
  <si>
    <t>pullupaxiwilma@gmail.com</t>
  </si>
  <si>
    <t>Pers Serv</t>
  </si>
  <si>
    <t>LAVANDERIA</t>
  </si>
  <si>
    <t>QUINTANA MENCHERO, M JESUS</t>
  </si>
  <si>
    <t>02261603J</t>
  </si>
  <si>
    <t>280463495090</t>
  </si>
  <si>
    <t>676563912</t>
  </si>
  <si>
    <t>CL DE LA BLANCA LUNA 3 8 5 B</t>
  </si>
  <si>
    <t>mariaquintanamenchero@gmail.com</t>
  </si>
  <si>
    <t>28906</t>
  </si>
  <si>
    <t>COL. AGUSTINIANO</t>
  </si>
  <si>
    <t>48</t>
  </si>
  <si>
    <t>QUIROS ABRIL, IVAN</t>
  </si>
  <si>
    <t>11842002S</t>
  </si>
  <si>
    <t>281090058149</t>
  </si>
  <si>
    <t>916829279</t>
  </si>
  <si>
    <t>647811412</t>
  </si>
  <si>
    <t>CL GARCILASO 45 3 B</t>
  </si>
  <si>
    <t>ivanquirosabril@hotmail.com</t>
  </si>
  <si>
    <t>8904</t>
  </si>
  <si>
    <t>QUISILEMA QUISILEMA, ROSA MAGDA</t>
  </si>
  <si>
    <t>X8810587T</t>
  </si>
  <si>
    <t>281378634361</t>
  </si>
  <si>
    <t>689324383</t>
  </si>
  <si>
    <t xml:space="preserve">CL PILA 2 BJ 5 </t>
  </si>
  <si>
    <t>magdalenaquisilema72@gmail.com</t>
  </si>
  <si>
    <t>QUISPE HUAMANI, CARMEN I</t>
  </si>
  <si>
    <t>50896688B</t>
  </si>
  <si>
    <t>281034518474</t>
  </si>
  <si>
    <t>914357841</t>
  </si>
  <si>
    <t>648848917</t>
  </si>
  <si>
    <t xml:space="preserve">CL HERMOSILLA 89 4 CT </t>
  </si>
  <si>
    <t>carmenquispe2002@yahoo.es</t>
  </si>
  <si>
    <t>auxiliar colect</t>
  </si>
  <si>
    <t>RADUCAN, GEORGIANA</t>
  </si>
  <si>
    <t>X8608595V</t>
  </si>
  <si>
    <t>191007586574</t>
  </si>
  <si>
    <t>642692731</t>
  </si>
  <si>
    <t xml:space="preserve">CL Aguilar de Campoo  21 </t>
  </si>
  <si>
    <t>rgeorgianacamelia@gmail.com</t>
  </si>
  <si>
    <t>RADULIAN , DUMITRU</t>
  </si>
  <si>
    <t>X4784942E</t>
  </si>
  <si>
    <t>281184637900</t>
  </si>
  <si>
    <t>671408267</t>
  </si>
  <si>
    <t xml:space="preserve">CL JOSE ANTONIO 32 </t>
  </si>
  <si>
    <t>dumitruradulian78@gmail.com</t>
  </si>
  <si>
    <t>28660</t>
  </si>
  <si>
    <t>BACHILLER</t>
  </si>
  <si>
    <t>RAMOS GAVIÑO, CONCEPCION</t>
  </si>
  <si>
    <t>28913163R</t>
  </si>
  <si>
    <t>410155991671</t>
  </si>
  <si>
    <t>657632431</t>
  </si>
  <si>
    <t xml:space="preserve">CL FERRARA 1 </t>
  </si>
  <si>
    <t>conchita_lacocinera@hotmail.com</t>
  </si>
  <si>
    <t>41001</t>
  </si>
  <si>
    <t>RAMOS PINEDA, PAMELA YAM</t>
  </si>
  <si>
    <t>Y3896670R</t>
  </si>
  <si>
    <t>281445527177</t>
  </si>
  <si>
    <t>674524558</t>
  </si>
  <si>
    <t>CL BARRIONUEVO 2 2 C</t>
  </si>
  <si>
    <t>pamepineda22@gmail.com</t>
  </si>
  <si>
    <t>RAMOS ROBLES, ROCIO</t>
  </si>
  <si>
    <t>28740417P</t>
  </si>
  <si>
    <t>411055704876</t>
  </si>
  <si>
    <t>622194937</t>
  </si>
  <si>
    <t xml:space="preserve">CL RAFAEL ALBERTI 23 </t>
  </si>
  <si>
    <t>obregon69@gmail.com</t>
  </si>
  <si>
    <t>41120</t>
  </si>
  <si>
    <t>330003 - RESIDENCIA CLARET SE</t>
  </si>
  <si>
    <t>77</t>
  </si>
  <si>
    <t>RAMOS SALGADO, D JANNETTE</t>
  </si>
  <si>
    <t>02744538V</t>
  </si>
  <si>
    <t>280458888503</t>
  </si>
  <si>
    <t>912618111</t>
  </si>
  <si>
    <t>672166273</t>
  </si>
  <si>
    <t>CL MARROQUINA 74 2 A</t>
  </si>
  <si>
    <t>zackvr46@yahoo.es</t>
  </si>
  <si>
    <t>ESTUDIOS BASICOS</t>
  </si>
  <si>
    <t>RAMOS SALGADO, W JOSE</t>
  </si>
  <si>
    <t>02667787V</t>
  </si>
  <si>
    <t>281215095391</t>
  </si>
  <si>
    <t>664123286</t>
  </si>
  <si>
    <t xml:space="preserve">CL ZORRILLA 25 1 1 </t>
  </si>
  <si>
    <t>jose.ramos.salgado@gmail.com</t>
  </si>
  <si>
    <t>28014</t>
  </si>
  <si>
    <t>REATIGUI SOTO, JOSE A.</t>
  </si>
  <si>
    <t>06030049R</t>
  </si>
  <si>
    <t>281152698931</t>
  </si>
  <si>
    <t>674520387</t>
  </si>
  <si>
    <t>CL PICOS DE EUROPA  1 2 B</t>
  </si>
  <si>
    <t>adolforeatigui57@gmail.com</t>
  </si>
  <si>
    <t>Oficial 2ª</t>
  </si>
  <si>
    <t>OFICIAL 2ª</t>
  </si>
  <si>
    <t>REDONDO ALVAREZ, EUGENIO</t>
  </si>
  <si>
    <t>07225962Y</t>
  </si>
  <si>
    <t>280364895604</t>
  </si>
  <si>
    <t>686207759</t>
  </si>
  <si>
    <t xml:space="preserve">CL GOMEZNARRO 173 BJ </t>
  </si>
  <si>
    <t>alvarez.eugenio0393@gmail.com</t>
  </si>
  <si>
    <t>110504 COL. JESUS MAESTRO</t>
  </si>
  <si>
    <t>h R Apertu</t>
  </si>
  <si>
    <t>113</t>
  </si>
  <si>
    <t>REY DOMINGUEZ, ANDREA CAR</t>
  </si>
  <si>
    <t>Y9809393E</t>
  </si>
  <si>
    <t>091026008961</t>
  </si>
  <si>
    <t>624056330</t>
  </si>
  <si>
    <t xml:space="preserve">CL a </t>
  </si>
  <si>
    <t>netkard05@gmail.com</t>
  </si>
  <si>
    <t>09001</t>
  </si>
  <si>
    <t>140029 - SAFA Burgos</t>
  </si>
  <si>
    <t>RIENTE , SILVANA</t>
  </si>
  <si>
    <t>X7504492Y</t>
  </si>
  <si>
    <t>461092650274</t>
  </si>
  <si>
    <t>670570785</t>
  </si>
  <si>
    <t xml:space="preserve">CL ANDALUCIA 15 </t>
  </si>
  <si>
    <t>silvanedu@hotmail.com</t>
  </si>
  <si>
    <t>46970</t>
  </si>
  <si>
    <t>110503 EL VEDAT</t>
  </si>
  <si>
    <t>RIOS BENITEZ, ANA MARIA</t>
  </si>
  <si>
    <t>35685645H</t>
  </si>
  <si>
    <t>281278816311</t>
  </si>
  <si>
    <t>640290342</t>
  </si>
  <si>
    <t>arios6952@gmail.com</t>
  </si>
  <si>
    <t>32.50h</t>
  </si>
  <si>
    <t>RIOS RUIZ, EXCELSA</t>
  </si>
  <si>
    <t>13903839V</t>
  </si>
  <si>
    <t>390042089667</t>
  </si>
  <si>
    <t>607591118</t>
  </si>
  <si>
    <t>AV STADIUM 19 4 F</t>
  </si>
  <si>
    <t>sandraliz609@hotmail.com</t>
  </si>
  <si>
    <t>39005</t>
  </si>
  <si>
    <t>RIVAS BLANCO, YOLANDA</t>
  </si>
  <si>
    <t>20256318B</t>
  </si>
  <si>
    <t>280429514071</t>
  </si>
  <si>
    <t>916471092</t>
  </si>
  <si>
    <t>615438900</t>
  </si>
  <si>
    <t>CL RIO SEGURA 12 4 3</t>
  </si>
  <si>
    <t>yolandarivasblanco1972@gmail.com</t>
  </si>
  <si>
    <t>510015 GOBIERNO GENERAL CONCEP</t>
  </si>
  <si>
    <t>33</t>
  </si>
  <si>
    <t>RIVAS CANALES, ANA ISABEL</t>
  </si>
  <si>
    <t>00682392M</t>
  </si>
  <si>
    <t>281130221910</t>
  </si>
  <si>
    <t>695555261</t>
  </si>
  <si>
    <t>anaisari59@gmail.com</t>
  </si>
  <si>
    <t>RIVERA DOMINGUEZ, FRANCIS JO</t>
  </si>
  <si>
    <t>60183183A</t>
  </si>
  <si>
    <t>281624185619</t>
  </si>
  <si>
    <t>657763501</t>
  </si>
  <si>
    <t xml:space="preserve">CL OCHAGAVIA 34 </t>
  </si>
  <si>
    <t>francisjohana_07@hotmail.com</t>
  </si>
  <si>
    <t>RIVERA GOMEZ, YURI ASTR</t>
  </si>
  <si>
    <t>Y9548646A</t>
  </si>
  <si>
    <t>091026392719</t>
  </si>
  <si>
    <t>641078082</t>
  </si>
  <si>
    <t>astrid.jh6@gmail.com</t>
  </si>
  <si>
    <t>RIVEROS ZAVALA, PATRICIA</t>
  </si>
  <si>
    <t>Z0864906L</t>
  </si>
  <si>
    <t>281629508592</t>
  </si>
  <si>
    <t>675942049</t>
  </si>
  <si>
    <t xml:space="preserve">CL VIRGEN DEL TEMPLO 3 </t>
  </si>
  <si>
    <t>patriciariveros7@hotmail.com</t>
  </si>
  <si>
    <t>28830</t>
  </si>
  <si>
    <t>AY.COCINA</t>
  </si>
  <si>
    <t>ROA FERNANDEZ, M GEMA</t>
  </si>
  <si>
    <t>52868987Z</t>
  </si>
  <si>
    <t>281013565767</t>
  </si>
  <si>
    <t>692889602</t>
  </si>
  <si>
    <t xml:space="preserve">CL CL AGUJA 4 2º D MADRID 28037-MADRID 4 2 D </t>
  </si>
  <si>
    <t>gemaroafernandez@gmail.com</t>
  </si>
  <si>
    <t>ROA RUIZ, SARAH ALEX</t>
  </si>
  <si>
    <t>Z0343775E</t>
  </si>
  <si>
    <t>281648796943</t>
  </si>
  <si>
    <t>643815296</t>
  </si>
  <si>
    <t>sarahroa28@gmail.com</t>
  </si>
  <si>
    <t>RODRIGUES GOMES, GRACIETE F</t>
  </si>
  <si>
    <t>50231050Q</t>
  </si>
  <si>
    <t>280420625841</t>
  </si>
  <si>
    <t>619174428</t>
  </si>
  <si>
    <t xml:space="preserve">CL GOIRI 18 3 4 </t>
  </si>
  <si>
    <t>gfrodriguezgomes47@gmail.com</t>
  </si>
  <si>
    <t>510006 - C.P Concepcioni Belis</t>
  </si>
  <si>
    <t>27</t>
  </si>
  <si>
    <t>RODRIGUEZ GARCIA, GLORIANA</t>
  </si>
  <si>
    <t>Y9726820L</t>
  </si>
  <si>
    <t>281603221693</t>
  </si>
  <si>
    <t>641220876</t>
  </si>
  <si>
    <t xml:space="preserve">CL DE LAS MARISMAS 18 BJ EX B </t>
  </si>
  <si>
    <t>glorianag1996@gmail.com</t>
  </si>
  <si>
    <t>RODRIGUEZ GARCIA, ROSA ANA</t>
  </si>
  <si>
    <t>52125970N</t>
  </si>
  <si>
    <t>280432222795</t>
  </si>
  <si>
    <t>916857346</t>
  </si>
  <si>
    <t>609214270</t>
  </si>
  <si>
    <t>AV MARIA GUERRERO 60 P1 BJ C</t>
  </si>
  <si>
    <t>manchasrodriguez@hotmail.com</t>
  </si>
  <si>
    <t>28919</t>
  </si>
  <si>
    <t>110023 - Fund. Sor Rosalia Ren</t>
  </si>
  <si>
    <t>RODRIGUEZ HERNANDEZ, ASTRID JOH</t>
  </si>
  <si>
    <t>Z1609825Z</t>
  </si>
  <si>
    <t>211066731280</t>
  </si>
  <si>
    <t>624912768</t>
  </si>
  <si>
    <t xml:space="preserve">CL aaaa </t>
  </si>
  <si>
    <t>astridjohanar487@gmail.com</t>
  </si>
  <si>
    <t>RODRIGUEZ PINTO, KAREN P</t>
  </si>
  <si>
    <t>48080778Z</t>
  </si>
  <si>
    <t>281132625486</t>
  </si>
  <si>
    <t>645679207</t>
  </si>
  <si>
    <t xml:space="preserve">CL AUROA 4 1 B </t>
  </si>
  <si>
    <t>kaparopi@mixmail.com</t>
  </si>
  <si>
    <t>20.56</t>
  </si>
  <si>
    <t>RODRIGUEZ SANCHEZ, ANA Mª</t>
  </si>
  <si>
    <t>47294097W</t>
  </si>
  <si>
    <t>281160430740</t>
  </si>
  <si>
    <t>632095615</t>
  </si>
  <si>
    <t>CL PONFERRADA 29 5 A</t>
  </si>
  <si>
    <t>kinin05@hotmail.com</t>
  </si>
  <si>
    <t>RODRIGUEZ TENE, ESKARLY</t>
  </si>
  <si>
    <t>02790039R</t>
  </si>
  <si>
    <t>281319491744</t>
  </si>
  <si>
    <t>673822077</t>
  </si>
  <si>
    <t>CL EZCARAY 22 2 A</t>
  </si>
  <si>
    <t>eskarly1999lis@gmail.com</t>
  </si>
  <si>
    <t xml:space="preserve">400020 - Fundacion Luis Amigo </t>
  </si>
  <si>
    <t>ROJAS CABRERA, ADRIELYS A</t>
  </si>
  <si>
    <t>Z0150459K</t>
  </si>
  <si>
    <t>281607830712</t>
  </si>
  <si>
    <t>624647266</t>
  </si>
  <si>
    <t>RD DE LA CONSTITUCION 155 BJ C</t>
  </si>
  <si>
    <t>adrielysrojas@gmail.com</t>
  </si>
  <si>
    <t>ROJO RODRIGUEZ, DIEGO</t>
  </si>
  <si>
    <t>11855550Q</t>
  </si>
  <si>
    <t>281224197429</t>
  </si>
  <si>
    <t>647620993</t>
  </si>
  <si>
    <t>CL ARGANDA 12 3 C</t>
  </si>
  <si>
    <t>drojrod86@gmail.com</t>
  </si>
  <si>
    <t>ROMAN AVILA, M MERCEDES</t>
  </si>
  <si>
    <t>53801757L</t>
  </si>
  <si>
    <t>281135688868</t>
  </si>
  <si>
    <t>638721879</t>
  </si>
  <si>
    <t>marimer.cancer@gmail.com</t>
  </si>
  <si>
    <t>ROMAN RUIZ, SILVIA</t>
  </si>
  <si>
    <t>52955953V</t>
  </si>
  <si>
    <t>280458498479</t>
  </si>
  <si>
    <t>silvia63roman@gmail.com</t>
  </si>
  <si>
    <t>ROMERO DO NASCIMENTO DA SILVA, KEROLLYN C</t>
  </si>
  <si>
    <t>ALGADI SAU - SALAMANCA</t>
  </si>
  <si>
    <t>Z2164664R</t>
  </si>
  <si>
    <t>361073947327</t>
  </si>
  <si>
    <t>609048824</t>
  </si>
  <si>
    <t>CL TORMES 24 3 A</t>
  </si>
  <si>
    <t>kerollynromero1810@gmail.com</t>
  </si>
  <si>
    <t>37000</t>
  </si>
  <si>
    <t>SALAMANCA</t>
  </si>
  <si>
    <t>110088 COLEGIO SAN AGUSTIN</t>
  </si>
  <si>
    <t>2025 - SALAMANCA COLECTIVIDADES</t>
  </si>
  <si>
    <t>ROSA ROMERO, MARCOS A.</t>
  </si>
  <si>
    <t>70073393Y</t>
  </si>
  <si>
    <t>281230390978</t>
  </si>
  <si>
    <t>624535885</t>
  </si>
  <si>
    <t xml:space="preserve">CL SAN MILLAN 32 BJ D </t>
  </si>
  <si>
    <t>DELAROSAMARCOS14@GMAIL.COM</t>
  </si>
  <si>
    <t>RUIZ BLAZQUEZ, CONSUELO</t>
  </si>
  <si>
    <t>07215109D</t>
  </si>
  <si>
    <t>280347880992</t>
  </si>
  <si>
    <t>916957717</t>
  </si>
  <si>
    <t>616543012</t>
  </si>
  <si>
    <t>CL LANZA EN ASTILLERO 2 P11 1 B</t>
  </si>
  <si>
    <t>chelo9964@hotmail.es</t>
  </si>
  <si>
    <t>RUIZ RAMOS, ALBA ROCIO</t>
  </si>
  <si>
    <t>30260006X</t>
  </si>
  <si>
    <t>411079414912</t>
  </si>
  <si>
    <t>635454895</t>
  </si>
  <si>
    <t xml:space="preserve">CL LA FUENTE 3 </t>
  </si>
  <si>
    <t>albaruizramos517@gmail.com</t>
  </si>
  <si>
    <t>SAAVEDRA ALBA, PAUL JOSUE</t>
  </si>
  <si>
    <t>Y6378416R</t>
  </si>
  <si>
    <t>331069935720</t>
  </si>
  <si>
    <t>624588690</t>
  </si>
  <si>
    <t>CL MIGUEL ANTONA 4 1 DR C</t>
  </si>
  <si>
    <t>paulsaavedra789@gmail.com</t>
  </si>
  <si>
    <t>SAFI LOPEZ, JORGE</t>
  </si>
  <si>
    <t>33525735S</t>
  </si>
  <si>
    <t>070079858228</t>
  </si>
  <si>
    <t>605781690</t>
  </si>
  <si>
    <t>CL JOSE MARIA PEMAN 58 2 B</t>
  </si>
  <si>
    <t>sflj.17@gmail.com</t>
  </si>
  <si>
    <t>Porter@</t>
  </si>
  <si>
    <t>SAGARA MORANTE, VICTORIA</t>
  </si>
  <si>
    <t>Z1782567A</t>
  </si>
  <si>
    <t>281640717954</t>
  </si>
  <si>
    <t>637646587</t>
  </si>
  <si>
    <t>hideko19862024@gmail.com</t>
  </si>
  <si>
    <t>SALGADO CUELLAR, ANTONIO</t>
  </si>
  <si>
    <t>44783631D</t>
  </si>
  <si>
    <t>061002068100</t>
  </si>
  <si>
    <t>655058403</t>
  </si>
  <si>
    <t>CL PALESTINA 6 3 3 C</t>
  </si>
  <si>
    <t>cuellarantonio798@gmail.com</t>
  </si>
  <si>
    <t>SALINAS CENTENO, AURA CECIL</t>
  </si>
  <si>
    <t>Y9278388H</t>
  </si>
  <si>
    <t>281599302691</t>
  </si>
  <si>
    <t>651473394</t>
  </si>
  <si>
    <t xml:space="preserve">CL LUISA FERNANDA 25 </t>
  </si>
  <si>
    <t>aura.salinas.c@gmail.com</t>
  </si>
  <si>
    <t>COM SAGR CORAZONES PADRE DAMI</t>
  </si>
  <si>
    <t>67</t>
  </si>
  <si>
    <t>SALMERON JOVER, OSCAR</t>
  </si>
  <si>
    <t>47630826B</t>
  </si>
  <si>
    <t>291010436792</t>
  </si>
  <si>
    <t>687201052</t>
  </si>
  <si>
    <t xml:space="preserve">CL LIBERACION 31 1 3 </t>
  </si>
  <si>
    <t>oscarsalmeronjover@gmail.com</t>
  </si>
  <si>
    <t>28033</t>
  </si>
  <si>
    <t>CHEF EJECU</t>
  </si>
  <si>
    <t>TÍTULOS UNIVERSITARIOS Y OTROS CON BACHILLER</t>
  </si>
  <si>
    <t>SALSO MORENO, ARTURO</t>
  </si>
  <si>
    <t>47519464S</t>
  </si>
  <si>
    <t>281137233289</t>
  </si>
  <si>
    <t>649441376</t>
  </si>
  <si>
    <t>AV DEL CANTABRICO 18 2 C</t>
  </si>
  <si>
    <t>turituri69@hotmail.com</t>
  </si>
  <si>
    <t>28939</t>
  </si>
  <si>
    <t>SANABRIA BARDERAS, MONTSERRAT</t>
  </si>
  <si>
    <t>33520528Y</t>
  </si>
  <si>
    <t>280427134945</t>
  </si>
  <si>
    <t>918527238</t>
  </si>
  <si>
    <t>605892970</t>
  </si>
  <si>
    <t>CL REAL 5 P1 2 A</t>
  </si>
  <si>
    <t>sanabriamontse@gmail.com</t>
  </si>
  <si>
    <t>28410</t>
  </si>
  <si>
    <t>SANCHEZ BARCO, RAQUEL</t>
  </si>
  <si>
    <t>02532592Q</t>
  </si>
  <si>
    <t>280400619690</t>
  </si>
  <si>
    <t>918978731</t>
  </si>
  <si>
    <t>670458768</t>
  </si>
  <si>
    <t xml:space="preserve">CL GUADARRAMA 28 A </t>
  </si>
  <si>
    <t>raquelsan70@gmail.com</t>
  </si>
  <si>
    <t>28210</t>
  </si>
  <si>
    <t>110004 - Colegio Amor Miserico</t>
  </si>
  <si>
    <t>SANCHEZ HERNANDEZ, Mª ISABEL</t>
  </si>
  <si>
    <t>15973891T</t>
  </si>
  <si>
    <t>280365805683</t>
  </si>
  <si>
    <t>918928081</t>
  </si>
  <si>
    <t>689162500</t>
  </si>
  <si>
    <t>CL MORERAS 24 2 B</t>
  </si>
  <si>
    <t>isabelsanchez2061964@gmail.com</t>
  </si>
  <si>
    <t>28300</t>
  </si>
  <si>
    <t>SANCHEZ MIRON, EDUARDO</t>
  </si>
  <si>
    <t>50423980E</t>
  </si>
  <si>
    <t>281317670770</t>
  </si>
  <si>
    <t xml:space="preserve">CT POZUELO MAJADAHONDA KM 2.2 1 </t>
  </si>
  <si>
    <t>africasanchezmiron@gmail.com</t>
  </si>
  <si>
    <t>28223</t>
  </si>
  <si>
    <t>INDEFINIDO - T. PARCIAL - MINUSVALIDOS</t>
  </si>
  <si>
    <t xml:space="preserve">auxiliar s.l. </t>
  </si>
  <si>
    <t>SANCHEZ NAVARRO, M TERESA</t>
  </si>
  <si>
    <t>52865627N</t>
  </si>
  <si>
    <t>280450917325</t>
  </si>
  <si>
    <t>676811974</t>
  </si>
  <si>
    <t>mteresasnchs1@gmail.com</t>
  </si>
  <si>
    <t>SANCHEZ VEGA, MERCEDES</t>
  </si>
  <si>
    <t>02207994V</t>
  </si>
  <si>
    <t>280328024890</t>
  </si>
  <si>
    <t>CL TEBA 2 1 A</t>
  </si>
  <si>
    <t>mmerche1964@gmail.com</t>
  </si>
  <si>
    <t>37H30MIN</t>
  </si>
  <si>
    <t>SANGUCHO VALDIVIEZO, NATALY ALE</t>
  </si>
  <si>
    <t>54839983W</t>
  </si>
  <si>
    <t>281506512087</t>
  </si>
  <si>
    <t>631422981</t>
  </si>
  <si>
    <t>CL VALLE DE ORO  50 1 F</t>
  </si>
  <si>
    <t>natalyvaldiviezo2010@gmail.com</t>
  </si>
  <si>
    <t>SANTAMARIA PEREZ, M ALMUDENA</t>
  </si>
  <si>
    <t>13147232H</t>
  </si>
  <si>
    <t>091002054813</t>
  </si>
  <si>
    <t>947272151</t>
  </si>
  <si>
    <t>670327960</t>
  </si>
  <si>
    <t>AV ARLANZON 41 5 B</t>
  </si>
  <si>
    <t>mas0875@hotmail.com</t>
  </si>
  <si>
    <t>09044</t>
  </si>
  <si>
    <t>110147 - Colegio Sagrada Famil</t>
  </si>
  <si>
    <t>SANTANA RODRIGUEZ, CARMEN C.</t>
  </si>
  <si>
    <t>15469953S</t>
  </si>
  <si>
    <t>281655094768</t>
  </si>
  <si>
    <t>602617272</t>
  </si>
  <si>
    <t xml:space="preserve">CL DEL SOCORRO 15 1 </t>
  </si>
  <si>
    <t>CS07172118@GMAIL.COM</t>
  </si>
  <si>
    <t>SANTELLY RENGEL, IBALITZE</t>
  </si>
  <si>
    <t>Z2522358E</t>
  </si>
  <si>
    <t>091028042325</t>
  </si>
  <si>
    <t>695615207</t>
  </si>
  <si>
    <t>PZ DE LOS FORAMONTANOS 2 6 D</t>
  </si>
  <si>
    <t>ibelitzesantelly@gmail.com</t>
  </si>
  <si>
    <t>09009</t>
  </si>
  <si>
    <t>SANTIAGO FERRER, Mª BEGOÑA</t>
  </si>
  <si>
    <t>51648172Q</t>
  </si>
  <si>
    <t>280324299181</t>
  </si>
  <si>
    <t>636586607</t>
  </si>
  <si>
    <t>siempreloconsigo@gmail.com</t>
  </si>
  <si>
    <t>340701 - Casa Provincial S. Fa</t>
  </si>
  <si>
    <t>SANZ DE LA FUENTE, ELENA</t>
  </si>
  <si>
    <t>09311361H</t>
  </si>
  <si>
    <t>471002394990</t>
  </si>
  <si>
    <t>627812180</t>
  </si>
  <si>
    <t>CL HIERBABUENA 5 5 2 D</t>
  </si>
  <si>
    <t>esanzfuente@hotmail.com</t>
  </si>
  <si>
    <t>47009</t>
  </si>
  <si>
    <t>JEFE UNID</t>
  </si>
  <si>
    <t>JEFE/A UNIDAD</t>
  </si>
  <si>
    <t>SANZ DEL AMO, ANA</t>
  </si>
  <si>
    <t>16808966Z</t>
  </si>
  <si>
    <t>191000405443</t>
  </si>
  <si>
    <t>anasanz13@live.com</t>
  </si>
  <si>
    <t>SARNOVSKA , TETIANA</t>
  </si>
  <si>
    <t>Y9617787Y</t>
  </si>
  <si>
    <t>281593619000</t>
  </si>
  <si>
    <t>643448415</t>
  </si>
  <si>
    <t xml:space="preserve">CL VIENA 2 4 </t>
  </si>
  <si>
    <t>tanyasarnov1998@gmail.com</t>
  </si>
  <si>
    <t>28148</t>
  </si>
  <si>
    <t>SEGOVIA DIEZ, ROSA MARIA</t>
  </si>
  <si>
    <t>70042845W</t>
  </si>
  <si>
    <t>280399077592</t>
  </si>
  <si>
    <t>918901336</t>
  </si>
  <si>
    <t xml:space="preserve">CL JUAN HERRERA 1 3 C </t>
  </si>
  <si>
    <t>rsrosasegovia@gmail.com</t>
  </si>
  <si>
    <t>SEPULCRE SEGURA, M JESUS</t>
  </si>
  <si>
    <t>21457389E</t>
  </si>
  <si>
    <t>030103569964</t>
  </si>
  <si>
    <t>660688038</t>
  </si>
  <si>
    <t xml:space="preserve">PZ SAN LAZARO 3 </t>
  </si>
  <si>
    <t>mariajesepulcre@gmail.com</t>
  </si>
  <si>
    <t>SERNA AZPELETA, ELOINA M</t>
  </si>
  <si>
    <t>12732875Y</t>
  </si>
  <si>
    <t>280323814484</t>
  </si>
  <si>
    <t>916068758</t>
  </si>
  <si>
    <t>640275650</t>
  </si>
  <si>
    <t>CL CALLAO 22 6 A</t>
  </si>
  <si>
    <t>eloinaserna906@gmail.com</t>
  </si>
  <si>
    <t>28945</t>
  </si>
  <si>
    <t>SERRANO MEDINA, JOSEFA</t>
  </si>
  <si>
    <t>05254602E</t>
  </si>
  <si>
    <t>280290845804</t>
  </si>
  <si>
    <t>640587545</t>
  </si>
  <si>
    <t xml:space="preserve">CL VILLAVALIENTE 11 3 2 </t>
  </si>
  <si>
    <t>pepiserano62@gmail.com</t>
  </si>
  <si>
    <t>SERRAO DELGADO, YULIANI V</t>
  </si>
  <si>
    <t>Y6186138A</t>
  </si>
  <si>
    <t>281509545864</t>
  </si>
  <si>
    <t>643662851</t>
  </si>
  <si>
    <t>yuliani37serrao@gmail.com</t>
  </si>
  <si>
    <t>SILVA AMORIM, DOUGLAS</t>
  </si>
  <si>
    <t>60222260A</t>
  </si>
  <si>
    <t>281523556203</t>
  </si>
  <si>
    <t>663471231</t>
  </si>
  <si>
    <t xml:space="preserve">CL PRADO REDONDO 17 </t>
  </si>
  <si>
    <t>douglas.amorim@live.com</t>
  </si>
  <si>
    <t>SILVA CABREJOS, GLORIA A</t>
  </si>
  <si>
    <t>55215569K</t>
  </si>
  <si>
    <t>281296008751</t>
  </si>
  <si>
    <t>628603844</t>
  </si>
  <si>
    <t xml:space="preserve">CL CUART DE POBLET 33 4 DC </t>
  </si>
  <si>
    <t>gloriasilvac@hotmail.com</t>
  </si>
  <si>
    <t>SILVA PATARRO, JOSE</t>
  </si>
  <si>
    <t>08820428C</t>
  </si>
  <si>
    <t>280357972531</t>
  </si>
  <si>
    <t>3880559</t>
  </si>
  <si>
    <t>647166364</t>
  </si>
  <si>
    <t xml:space="preserve">CL TRIBALDOS 26 </t>
  </si>
  <si>
    <t>sapamajo@hotmail.com</t>
  </si>
  <si>
    <t>110301 - Fund.Ed.Mary Ward So</t>
  </si>
  <si>
    <t>SOLIZ ROMERO, TAMARA A</t>
  </si>
  <si>
    <t>51277783L</t>
  </si>
  <si>
    <t>281272160693</t>
  </si>
  <si>
    <t>617209666</t>
  </si>
  <si>
    <t>CL MONEDEROS 44 3 B</t>
  </si>
  <si>
    <t>peponita17@hotmail.com</t>
  </si>
  <si>
    <t>SOMOHANO DIAZ, Mª ESTHER</t>
  </si>
  <si>
    <t>13936235Y</t>
  </si>
  <si>
    <t>390053795244</t>
  </si>
  <si>
    <t>636364471</t>
  </si>
  <si>
    <t xml:space="preserve">CL BONIFACIO DEL CASTILLO 17 </t>
  </si>
  <si>
    <t>estsodi@gmail.com</t>
  </si>
  <si>
    <t>39300</t>
  </si>
  <si>
    <t>340009 Comunid Sagrado Corazon</t>
  </si>
  <si>
    <t>SOTA RIVERO, M ANGELES</t>
  </si>
  <si>
    <t>72022342G</t>
  </si>
  <si>
    <t>390052535860</t>
  </si>
  <si>
    <t>942253565</t>
  </si>
  <si>
    <t>CL MENENDEZ PELAYO 25 1 C</t>
  </si>
  <si>
    <t>maria.angeles.sota@gmail.com</t>
  </si>
  <si>
    <t>39600</t>
  </si>
  <si>
    <t>SOTO RAMIREZ, MIGREYSIS</t>
  </si>
  <si>
    <t>51740137G</t>
  </si>
  <si>
    <t>281393440504</t>
  </si>
  <si>
    <t>645123134</t>
  </si>
  <si>
    <t xml:space="preserve">PZ DE LOS MARTIRES 20 1 </t>
  </si>
  <si>
    <t>la_mige01@hotmail.com</t>
  </si>
  <si>
    <t>STANKOVA STANEVA, IVELINA</t>
  </si>
  <si>
    <t>Y1539260E</t>
  </si>
  <si>
    <t>281349124537</t>
  </si>
  <si>
    <t>660651232</t>
  </si>
  <si>
    <t>CL CARRILEJOS 47 2 D</t>
  </si>
  <si>
    <t>Ivelinastaneva11@gmail.com</t>
  </si>
  <si>
    <t>STOIAN , MONICA ELI</t>
  </si>
  <si>
    <t>X9149809H</t>
  </si>
  <si>
    <t>281261102996</t>
  </si>
  <si>
    <t>686163012</t>
  </si>
  <si>
    <t>mstoian1@hotmail.com</t>
  </si>
  <si>
    <t>SUNTASIG MORENO, MARTHA P.</t>
  </si>
  <si>
    <t>54286810W</t>
  </si>
  <si>
    <t>281143593762</t>
  </si>
  <si>
    <t>653648236</t>
  </si>
  <si>
    <t>CL SAN ANTON 72 2 B</t>
  </si>
  <si>
    <t>dina-piedad@hotmail.com</t>
  </si>
  <si>
    <t>28982</t>
  </si>
  <si>
    <t>Servicios</t>
  </si>
  <si>
    <t>TADAY PAGUAY, M VERONICA</t>
  </si>
  <si>
    <t>02558096J</t>
  </si>
  <si>
    <t>081137478044</t>
  </si>
  <si>
    <t>638499627</t>
  </si>
  <si>
    <t>CL SAN AGAPITO 5 BJ CH</t>
  </si>
  <si>
    <t>tadaiv9@gmail.com</t>
  </si>
  <si>
    <t>TAIPE ALLCA, EULOGIA</t>
  </si>
  <si>
    <t>50338876H</t>
  </si>
  <si>
    <t>281146122937</t>
  </si>
  <si>
    <t>gio.taipe.13@gmail.com</t>
  </si>
  <si>
    <t>TARIFA BARRERA, ANTONIO L</t>
  </si>
  <si>
    <t>51379704G</t>
  </si>
  <si>
    <t>280407949961</t>
  </si>
  <si>
    <t>696482547</t>
  </si>
  <si>
    <t>TEJEDOR SAN JUAN, M YOLANDA</t>
  </si>
  <si>
    <t>01110070K</t>
  </si>
  <si>
    <t>280327397626</t>
  </si>
  <si>
    <t>915395666</t>
  </si>
  <si>
    <t>606901346</t>
  </si>
  <si>
    <t>CL FRAY LUIS DE LEON 10 1 D</t>
  </si>
  <si>
    <t>loretoc91@telefonica.net</t>
  </si>
  <si>
    <t>TORREGIMERO MULERO, IGNACIO</t>
  </si>
  <si>
    <t>14308158L</t>
  </si>
  <si>
    <t>281117451757</t>
  </si>
  <si>
    <t>654638137</t>
  </si>
  <si>
    <t>CL PALOMARES 5 4 D</t>
  </si>
  <si>
    <t>chefmulero@gmail.com</t>
  </si>
  <si>
    <t>TORREJON SANCHEZ, ELENA</t>
  </si>
  <si>
    <t>07966382X</t>
  </si>
  <si>
    <t>371008100778</t>
  </si>
  <si>
    <t>630062947</t>
  </si>
  <si>
    <t>elenita130@hotmail.com</t>
  </si>
  <si>
    <t>TORRES AGUILAR, LUIS PATRI</t>
  </si>
  <si>
    <t>03183067M</t>
  </si>
  <si>
    <t>281285924488</t>
  </si>
  <si>
    <t>691178811</t>
  </si>
  <si>
    <t>CL SIENA 40 1 A</t>
  </si>
  <si>
    <t>lptorres78@gmail.com</t>
  </si>
  <si>
    <t>TORRES GONZALEZ, MARIA F</t>
  </si>
  <si>
    <t>07981236Y</t>
  </si>
  <si>
    <t>371001711815</t>
  </si>
  <si>
    <t>923288203</t>
  </si>
  <si>
    <t>655917294</t>
  </si>
  <si>
    <t>CL AIRE 27 2 B</t>
  </si>
  <si>
    <t>yapachu@hotmail.com</t>
  </si>
  <si>
    <t>37184</t>
  </si>
  <si>
    <t>TORRES LEON, LUIS ALBER</t>
  </si>
  <si>
    <t>51199121V</t>
  </si>
  <si>
    <t>281142493420</t>
  </si>
  <si>
    <t>657565843</t>
  </si>
  <si>
    <t>CL PLAZA BLAS INFANTE 5 2 B</t>
  </si>
  <si>
    <t>luistorresleon20881@gmail.com</t>
  </si>
  <si>
    <t>TORRES LLONTOP, ROSABEL</t>
  </si>
  <si>
    <t>Y8220709V</t>
  </si>
  <si>
    <t>281613027080</t>
  </si>
  <si>
    <t>615384539</t>
  </si>
  <si>
    <t xml:space="preserve">CL VAZQUEZ DE MELLA 37 1 1 </t>
  </si>
  <si>
    <t>thalia-madrid@hotmail.com</t>
  </si>
  <si>
    <t>GUARD. SANTA ROSALIA</t>
  </si>
  <si>
    <t>TORRES MARIN, INES</t>
  </si>
  <si>
    <t>71946602A</t>
  </si>
  <si>
    <t>341007649172</t>
  </si>
  <si>
    <t>647104978</t>
  </si>
  <si>
    <t xml:space="preserve">CL VILLAMURIEL 10 </t>
  </si>
  <si>
    <t>ines_torres_15@hotmail.com</t>
  </si>
  <si>
    <t>30 H</t>
  </si>
  <si>
    <t>TORRES MARTIN, CATALINA</t>
  </si>
  <si>
    <t>01918187X</t>
  </si>
  <si>
    <t>280447450987</t>
  </si>
  <si>
    <t>915082563</t>
  </si>
  <si>
    <t>666731671</t>
  </si>
  <si>
    <t>CL INOCENCIA SANCHEZ 7 2 G</t>
  </si>
  <si>
    <t>katy19601956@gmail.com</t>
  </si>
  <si>
    <t>Emp Serv</t>
  </si>
  <si>
    <t>TORRES MILACHAY, Mª MAGDALE</t>
  </si>
  <si>
    <t>50749521K</t>
  </si>
  <si>
    <t>280456938500</t>
  </si>
  <si>
    <t>917294103</t>
  </si>
  <si>
    <t>675528905</t>
  </si>
  <si>
    <t>CL VIRGEN DE ARANZAZU 31 14 C</t>
  </si>
  <si>
    <t>torresmagdalena1961@gmail.com</t>
  </si>
  <si>
    <t>TORREZ SANCHEZ, VILMA ELIZ</t>
  </si>
  <si>
    <t>Y4866696W</t>
  </si>
  <si>
    <t>281473080029</t>
  </si>
  <si>
    <t>632460705</t>
  </si>
  <si>
    <t>CL SAN FRANCISCO EL GRANDE 23 1 A</t>
  </si>
  <si>
    <t>VILMATORREZ79@GMAIL.COM</t>
  </si>
  <si>
    <t>TORTOSA APARICIO, ROSA MARIA</t>
  </si>
  <si>
    <t>52634184H</t>
  </si>
  <si>
    <t>281199160921</t>
  </si>
  <si>
    <t>627321435</t>
  </si>
  <si>
    <t xml:space="preserve">CL JOSE PICON  29 </t>
  </si>
  <si>
    <t>rosam.tor.apa@gmail.com</t>
  </si>
  <si>
    <t>28028</t>
  </si>
  <si>
    <t>TRAVERSO HERNANDEZ, A YOLANDA</t>
  </si>
  <si>
    <t>33920610A</t>
  </si>
  <si>
    <t>080464466540</t>
  </si>
  <si>
    <t>931666262</t>
  </si>
  <si>
    <t>635403894</t>
  </si>
  <si>
    <t xml:space="preserve">AV SANTA ROSA 29 2 </t>
  </si>
  <si>
    <t>yolandatraverso1965@icloud.com</t>
  </si>
  <si>
    <t>08923</t>
  </si>
  <si>
    <t xml:space="preserve">h RASL </t>
  </si>
  <si>
    <t>TSANOVA GRAMOVA, GALINA</t>
  </si>
  <si>
    <t>X6366378R</t>
  </si>
  <si>
    <t>281224458723</t>
  </si>
  <si>
    <t>679712837</t>
  </si>
  <si>
    <t>galinagramova@gmail.com</t>
  </si>
  <si>
    <t>URSARIU, FELICIA</t>
  </si>
  <si>
    <t>Y0743928F</t>
  </si>
  <si>
    <t>471022550378</t>
  </si>
  <si>
    <t>643115410</t>
  </si>
  <si>
    <t xml:space="preserve">CR TUDELA - MONTEMAYOR KM12 </t>
  </si>
  <si>
    <t>feliciaursariu6@gmail.com</t>
  </si>
  <si>
    <t>47320</t>
  </si>
  <si>
    <t>AYT.COCINA</t>
  </si>
  <si>
    <t>USECHE, YASMIN HAY</t>
  </si>
  <si>
    <t>60827706C</t>
  </si>
  <si>
    <t>371025189249</t>
  </si>
  <si>
    <t>603506389</t>
  </si>
  <si>
    <t>CL JAVA 1 5 C</t>
  </si>
  <si>
    <t>JASMINUSECHE_15@HOTMAIL.COM</t>
  </si>
  <si>
    <t>37003</t>
  </si>
  <si>
    <t>AUX.SERV</t>
  </si>
  <si>
    <t>VALDES MATA, PABLO</t>
  </si>
  <si>
    <t>11085463S</t>
  </si>
  <si>
    <t>331010789463</t>
  </si>
  <si>
    <t>637260056</t>
  </si>
  <si>
    <t>AV DE GALICIA 31A 6 C</t>
  </si>
  <si>
    <t>pablovaldesmata@gmail.com</t>
  </si>
  <si>
    <t>33005</t>
  </si>
  <si>
    <t>110090 Corazon de Maria Alarcn</t>
  </si>
  <si>
    <t>VALDEZ QUIJUE, M LOURDES</t>
  </si>
  <si>
    <t>72355774M</t>
  </si>
  <si>
    <t>391015880954</t>
  </si>
  <si>
    <t>654854327</t>
  </si>
  <si>
    <t xml:space="preserve">CL FERNANDEZ DE ISLA 22 1 IZ </t>
  </si>
  <si>
    <t>yrisgutierrez04@gmail.com</t>
  </si>
  <si>
    <t>39008</t>
  </si>
  <si>
    <t>VALLADARES IZAGUIRRE, YOHANA KAR</t>
  </si>
  <si>
    <t>X6134494A</t>
  </si>
  <si>
    <t>281657957682</t>
  </si>
  <si>
    <t>611705305</t>
  </si>
  <si>
    <t xml:space="preserve">CL EMPECINADO 70 </t>
  </si>
  <si>
    <t>yohab224@gmail.com</t>
  </si>
  <si>
    <t>VAQUERA GARCIA, FELIX</t>
  </si>
  <si>
    <t>51672802J</t>
  </si>
  <si>
    <t>280408962300</t>
  </si>
  <si>
    <t>619122478</t>
  </si>
  <si>
    <t>felixvaqueragarcia46@gmail.com</t>
  </si>
  <si>
    <t>JEFE DE UNIDAD</t>
  </si>
  <si>
    <t>VAQUERO CANSECO, M CONSOLA</t>
  </si>
  <si>
    <t>09772457X</t>
  </si>
  <si>
    <t>390053643579</t>
  </si>
  <si>
    <t>649030083</t>
  </si>
  <si>
    <t>CL C/ Portugal nº 4 , 3º A 4 3 a</t>
  </si>
  <si>
    <t>mariavaqerocanseco@gmail.com</t>
  </si>
  <si>
    <t>47007</t>
  </si>
  <si>
    <t>VARGAS GOMEZ, TRINIDAD</t>
  </si>
  <si>
    <t>02206539B</t>
  </si>
  <si>
    <t>280399839145</t>
  </si>
  <si>
    <t>913175782</t>
  </si>
  <si>
    <t>615077699</t>
  </si>
  <si>
    <t>trinivargasgomez64@gmail.com</t>
  </si>
  <si>
    <t>VARGAS HERNANDEZ, SILVIA VIC</t>
  </si>
  <si>
    <t>X8763936Q</t>
  </si>
  <si>
    <t>281270371752</t>
  </si>
  <si>
    <t>620523159</t>
  </si>
  <si>
    <t>nahuel.sv.2014@gmail.com</t>
  </si>
  <si>
    <t xml:space="preserve">340088 Reparadores Torrejon </t>
  </si>
  <si>
    <t>63</t>
  </si>
  <si>
    <t>VARGAS ULCUHANGO, FIORELLA</t>
  </si>
  <si>
    <t>Z1704468N</t>
  </si>
  <si>
    <t>181084379167</t>
  </si>
  <si>
    <t>664410279</t>
  </si>
  <si>
    <t xml:space="preserve">CL GODELLA 247 4 C </t>
  </si>
  <si>
    <t>fiore23vargas@gmail.com</t>
  </si>
  <si>
    <t>VARGAS ZAPATA, EYINED</t>
  </si>
  <si>
    <t>60006539E</t>
  </si>
  <si>
    <t>281227067821</t>
  </si>
  <si>
    <t>624681941</t>
  </si>
  <si>
    <t>PZ HILANDERAS 7 6 D</t>
  </si>
  <si>
    <t>yenyvargas2710@gmail.com</t>
  </si>
  <si>
    <t>VARONA MARTIN, M TERESA</t>
  </si>
  <si>
    <t>12728746V</t>
  </si>
  <si>
    <t>340015630705</t>
  </si>
  <si>
    <t>664289777</t>
  </si>
  <si>
    <t xml:space="preserve">AV DE LA ESTACION 93 1 T2 </t>
  </si>
  <si>
    <t>teresavarmar@gmail.com</t>
  </si>
  <si>
    <t>VEINTIMILLA GARCIA, TATIANA M</t>
  </si>
  <si>
    <t>51527020M</t>
  </si>
  <si>
    <t>281184298703</t>
  </si>
  <si>
    <t>686672667</t>
  </si>
  <si>
    <t>CL SAN DACIO 2 5 D</t>
  </si>
  <si>
    <t>tatianaveinti73@gmail.com</t>
  </si>
  <si>
    <t>VENTURA ESCRIBANO, ARTURO</t>
  </si>
  <si>
    <t>50852707Y</t>
  </si>
  <si>
    <t>280446232629</t>
  </si>
  <si>
    <t>912965611</t>
  </si>
  <si>
    <t>622498505</t>
  </si>
  <si>
    <t xml:space="preserve">CL RIO TAJUÑA 5 5 D </t>
  </si>
  <si>
    <t>arturoventuraescribano@gmail.com</t>
  </si>
  <si>
    <t>28803</t>
  </si>
  <si>
    <t>VICENTE MERINO, M CARMEN</t>
  </si>
  <si>
    <t>70042991X</t>
  </si>
  <si>
    <t>280402309312</t>
  </si>
  <si>
    <t>625628728</t>
  </si>
  <si>
    <t>mariacarmenvicente1964@gmail.com</t>
  </si>
  <si>
    <t>VIGIL LATORRE, FRANCISCO</t>
  </si>
  <si>
    <t>38500538X</t>
  </si>
  <si>
    <t>080388844431</t>
  </si>
  <si>
    <t>668580544</t>
  </si>
  <si>
    <t>pacovigil_bond@hotmail.com</t>
  </si>
  <si>
    <t>J. COCINA</t>
  </si>
  <si>
    <t>VILLA LAZO, LUISA I</t>
  </si>
  <si>
    <t>53830735V</t>
  </si>
  <si>
    <t>081136496324</t>
  </si>
  <si>
    <t>620785954</t>
  </si>
  <si>
    <t xml:space="preserve">AV SANTA COLOMA 9 EN 3 </t>
  </si>
  <si>
    <t>luisavillalazo.71@gmail.com</t>
  </si>
  <si>
    <t>08922</t>
  </si>
  <si>
    <t>VILLACRES TIBAN, MAYRA A</t>
  </si>
  <si>
    <t>50337914E</t>
  </si>
  <si>
    <t>281310140338</t>
  </si>
  <si>
    <t>608720357</t>
  </si>
  <si>
    <t>614713698</t>
  </si>
  <si>
    <t>CL NAVALMORAL DE LA MATA 13 2 D</t>
  </si>
  <si>
    <t>mayravillacres23@gmail.com</t>
  </si>
  <si>
    <t>VILLAESCUSA LIMIÑANA, PABLO</t>
  </si>
  <si>
    <t>74390285M</t>
  </si>
  <si>
    <t>031106985873</t>
  </si>
  <si>
    <t>605261458</t>
  </si>
  <si>
    <t>byvilla3@gmail.com</t>
  </si>
  <si>
    <t>VIVEROS FIGUEROA, YURI VANES</t>
  </si>
  <si>
    <t>23867732B</t>
  </si>
  <si>
    <t>081237466250</t>
  </si>
  <si>
    <t>662581829</t>
  </si>
  <si>
    <t xml:space="preserve">CL LIMONITA 5 </t>
  </si>
  <si>
    <t>vane.vifi15@gmail.com</t>
  </si>
  <si>
    <t>YAGO MORA, Mª AMPARO</t>
  </si>
  <si>
    <t>53090287P</t>
  </si>
  <si>
    <t>461015110292</t>
  </si>
  <si>
    <t>633093042</t>
  </si>
  <si>
    <t xml:space="preserve">CL LA PLANA 1 DC </t>
  </si>
  <si>
    <t>amparok@outlook.es</t>
  </si>
  <si>
    <t>110503 - C. Sta Teresa de Jes</t>
  </si>
  <si>
    <t>FP2</t>
  </si>
  <si>
    <t>2025 COLECTIVIDADES VALENCIA</t>
  </si>
  <si>
    <t>ZAMBRANA CHAVEZ, GRACIELA</t>
  </si>
  <si>
    <t>49314624W</t>
  </si>
  <si>
    <t>021013266311</t>
  </si>
  <si>
    <t>642252107</t>
  </si>
  <si>
    <t xml:space="preserve">AV DE LISBOA 4 </t>
  </si>
  <si>
    <t>carolnataliazam@gmail.com</t>
  </si>
  <si>
    <t>28924</t>
  </si>
  <si>
    <t>ZAMBRANO CEVALLOS, JIMENA JO</t>
  </si>
  <si>
    <t>Y5037885W</t>
  </si>
  <si>
    <t>161006508916</t>
  </si>
  <si>
    <t>642484257</t>
  </si>
  <si>
    <t>CL JACOBINA 64 3 D</t>
  </si>
  <si>
    <t>jollyzambrano@hotmail.com</t>
  </si>
  <si>
    <t>ZAMORA CIFUENTES, Mª ISABEL</t>
  </si>
  <si>
    <t>52372544A</t>
  </si>
  <si>
    <t>280399175202</t>
  </si>
  <si>
    <t>914944137</t>
  </si>
  <si>
    <t>CL BAÑOS DE VALDEARADOS 17 PG 6 C</t>
  </si>
  <si>
    <t>catalinadearagonn@gmail.com</t>
  </si>
  <si>
    <t>ZANDUQELI, RUSUDAN</t>
  </si>
  <si>
    <t>X6737475Q</t>
  </si>
  <si>
    <t>411100320331</t>
  </si>
  <si>
    <t>645594518</t>
  </si>
  <si>
    <t xml:space="preserve">CL BELLAVISTA 44 </t>
  </si>
  <si>
    <t>ruskaa813@gmail.com</t>
  </si>
  <si>
    <t>41014</t>
  </si>
  <si>
    <t>ZELADA RIOS, N MIRIAM</t>
  </si>
  <si>
    <t>Y2449136H</t>
  </si>
  <si>
    <t>281397748920</t>
  </si>
  <si>
    <t>640798150</t>
  </si>
  <si>
    <t>CL ANGEL RIPOLL 10 1 A</t>
  </si>
  <si>
    <t>nancymirian38@gmail.com</t>
  </si>
  <si>
    <t>ZHUMA SANCHEZ, HAYDEE ANN</t>
  </si>
  <si>
    <t>50247535X</t>
  </si>
  <si>
    <t>281113436361</t>
  </si>
  <si>
    <t>660432027</t>
  </si>
  <si>
    <t xml:space="preserve">CL DOROTEO LABORDA 5 ATICO B MADRID 2802 </t>
  </si>
  <si>
    <t>haydee_zeta@hotmail.com</t>
  </si>
  <si>
    <t>Código</t>
  </si>
  <si>
    <t xml:space="preserve">Descripción </t>
  </si>
  <si>
    <r>
      <rPr>
        <b/>
        <sz val="9"/>
        <color rgb="FF666666"/>
        <rFont val="Calibri"/>
        <family val="2"/>
      </rPr>
      <t xml:space="preserve">Jefe de operaciones
</t>
    </r>
    <r>
      <rPr>
        <b/>
        <sz val="9"/>
        <color rgb="FF666666"/>
        <rFont val="Calibri"/>
        <family val="2"/>
      </rPr>
      <t>(Códigos)</t>
    </r>
  </si>
  <si>
    <t>Jefe de operaciones (Descripción)</t>
  </si>
  <si>
    <t>Fecha de alta</t>
  </si>
  <si>
    <t>Fecha de baja</t>
  </si>
  <si>
    <t>Centro preferente (Códigos)</t>
  </si>
  <si>
    <t>Centro preferente (Descripción)</t>
  </si>
  <si>
    <t>Almacen</t>
  </si>
  <si>
    <t>000003</t>
  </si>
  <si>
    <t>UNION CASTELLANA DE ALIMENTACION, S.A.</t>
  </si>
  <si>
    <t>100001</t>
  </si>
  <si>
    <t>GUARDERIA COL. F. CALDEIRO</t>
  </si>
  <si>
    <t>110021</t>
  </si>
  <si>
    <t>COLEGIO FUNDACION CALDEIRO</t>
  </si>
  <si>
    <t>300110021</t>
  </si>
  <si>
    <t>100002</t>
  </si>
  <si>
    <t>GUARD. NTRA. SRA. DE LOS ANGELES</t>
  </si>
  <si>
    <t>908</t>
  </si>
  <si>
    <t>Mónica Bonet</t>
  </si>
  <si>
    <t>110042</t>
  </si>
  <si>
    <t>COL. N. SRA DE LOS ANGELES</t>
  </si>
  <si>
    <t>300110042</t>
  </si>
  <si>
    <t>100003</t>
  </si>
  <si>
    <t>GUARDERIA VIR. DEL CARMEN</t>
  </si>
  <si>
    <t>906</t>
  </si>
  <si>
    <t>Nacho Canseco</t>
  </si>
  <si>
    <t>110803</t>
  </si>
  <si>
    <t>C.VIRGEN DEL CARMEN</t>
  </si>
  <si>
    <t>300110803</t>
  </si>
  <si>
    <t>100004</t>
  </si>
  <si>
    <t>GUARDERIA COLEGIO JESUS MAESTRO</t>
  </si>
  <si>
    <t>904</t>
  </si>
  <si>
    <t>Daniel Salado</t>
  </si>
  <si>
    <t>110504</t>
  </si>
  <si>
    <t>COLEGIO JESUS MAESTRO</t>
  </si>
  <si>
    <t>300110504</t>
  </si>
  <si>
    <t>100005</t>
  </si>
  <si>
    <t>ESCUELA INFANTIL  COL. SAGRADA FAMILIA</t>
  </si>
  <si>
    <t>110064</t>
  </si>
  <si>
    <t>COLEGIO SAGRADA FAMILIA</t>
  </si>
  <si>
    <t>300110064</t>
  </si>
  <si>
    <t>100006</t>
  </si>
  <si>
    <t>FUNDACION COLEGIO BERRIZ</t>
  </si>
  <si>
    <t>110801</t>
  </si>
  <si>
    <t>COL. VEDRUNA CARABANCHEL</t>
  </si>
  <si>
    <t>300110305</t>
  </si>
  <si>
    <t>100007</t>
  </si>
  <si>
    <t>ELS  XIQUETS</t>
  </si>
  <si>
    <t>944</t>
  </si>
  <si>
    <t>Mirian Espinosa</t>
  </si>
  <si>
    <t>300100007</t>
  </si>
  <si>
    <t>100008</t>
  </si>
  <si>
    <t>E.I. ROSA FERNÁNDEZ</t>
  </si>
  <si>
    <t>300100008</t>
  </si>
  <si>
    <t>100009</t>
  </si>
  <si>
    <t>DON JULIO RAMÓN</t>
  </si>
  <si>
    <t>300100009</t>
  </si>
  <si>
    <t>100010</t>
  </si>
  <si>
    <t>DON HONORIO</t>
  </si>
  <si>
    <t>300100010</t>
  </si>
  <si>
    <t>100011</t>
  </si>
  <si>
    <t>DON CRISPÍN</t>
  </si>
  <si>
    <t>300100011</t>
  </si>
  <si>
    <t>100012</t>
  </si>
  <si>
    <t>E.I. LOS BOLLITOS</t>
  </si>
  <si>
    <t>959</t>
  </si>
  <si>
    <t>Rafael Ojeda</t>
  </si>
  <si>
    <t>300000000</t>
  </si>
  <si>
    <t>100013</t>
  </si>
  <si>
    <t>E.I.VICKIE</t>
  </si>
  <si>
    <t>100014</t>
  </si>
  <si>
    <t>GUARDERIA COLEGIO CLARET ARANDA</t>
  </si>
  <si>
    <t>918</t>
  </si>
  <si>
    <t>Mario Esteban</t>
  </si>
  <si>
    <t>110010</t>
  </si>
  <si>
    <t>COLEGIO CLARET ARANDA</t>
  </si>
  <si>
    <t>300110010</t>
  </si>
  <si>
    <t>100015</t>
  </si>
  <si>
    <t>GUARDERIA LA MERCED CHAMARTIN</t>
  </si>
  <si>
    <t>110401</t>
  </si>
  <si>
    <t>COLEGIO NTRA. SRA. DE LA MERCED-CHAMARTIN</t>
  </si>
  <si>
    <t>300110401</t>
  </si>
  <si>
    <t>100016</t>
  </si>
  <si>
    <t>E.I.MAMA QUECA II (S.GUERRERO)</t>
  </si>
  <si>
    <t>100017</t>
  </si>
  <si>
    <t>GUARD. TERESIANAS GANDUXER</t>
  </si>
  <si>
    <t>961</t>
  </si>
  <si>
    <t>Blanca Viladoms</t>
  </si>
  <si>
    <t>110025</t>
  </si>
  <si>
    <t>COLEGIO TERESIANAS GANDUXER</t>
  </si>
  <si>
    <t>300110025</t>
  </si>
  <si>
    <t>100018</t>
  </si>
  <si>
    <t>.EDUCANDO III</t>
  </si>
  <si>
    <t>100019</t>
  </si>
  <si>
    <t>GUARDERIA DUENDES</t>
  </si>
  <si>
    <t>300100019</t>
  </si>
  <si>
    <t>100020</t>
  </si>
  <si>
    <t>GUARDERIA DUMBO</t>
  </si>
  <si>
    <t>300100020</t>
  </si>
  <si>
    <t>100025</t>
  </si>
  <si>
    <t>E.I. AGARIMO</t>
  </si>
  <si>
    <t>100027</t>
  </si>
  <si>
    <t>E.I.EL GUIÑOL</t>
  </si>
  <si>
    <t>100031</t>
  </si>
  <si>
    <t>C.E.I.MAMA JUANITA</t>
  </si>
  <si>
    <t>926</t>
  </si>
  <si>
    <t>110031</t>
  </si>
  <si>
    <t>COLEGIO DOROTEO HERNANDEZ</t>
  </si>
  <si>
    <t>300110031</t>
  </si>
  <si>
    <t>100033</t>
  </si>
  <si>
    <t>E.I  FUNDACION CALDEIRO</t>
  </si>
  <si>
    <t>945</t>
  </si>
  <si>
    <t>Aldara Vaquero</t>
  </si>
  <si>
    <t>100034</t>
  </si>
  <si>
    <t>E.I.LUNALU</t>
  </si>
  <si>
    <t>100072</t>
  </si>
  <si>
    <t>EDUCANDO IV</t>
  </si>
  <si>
    <t>100075</t>
  </si>
  <si>
    <t>EL JARDIN KINDERLAND</t>
  </si>
  <si>
    <t>300100075</t>
  </si>
  <si>
    <t>100079</t>
  </si>
  <si>
    <t>LA ESTRELLA ESCUELA INFANTIL</t>
  </si>
  <si>
    <t>100080</t>
  </si>
  <si>
    <t>EL PINAR INFANTIL 1</t>
  </si>
  <si>
    <t>100081</t>
  </si>
  <si>
    <t>ESCUELITA HAPPY MOMENTS</t>
  </si>
  <si>
    <t>110081</t>
  </si>
  <si>
    <t>300100081</t>
  </si>
  <si>
    <t>100100</t>
  </si>
  <si>
    <t>MABEROGAN, SL - PROJARDIN MADIBA</t>
  </si>
  <si>
    <t>901</t>
  </si>
  <si>
    <t>Ana Gonzalez</t>
  </si>
  <si>
    <t>300100100</t>
  </si>
  <si>
    <t>100101</t>
  </si>
  <si>
    <t>SANTA ROSALIA</t>
  </si>
  <si>
    <t>917</t>
  </si>
  <si>
    <t>Antonio Ferreiro Perez</t>
  </si>
  <si>
    <t>300100101</t>
  </si>
  <si>
    <t>100102</t>
  </si>
  <si>
    <t>ESCUELA INFANTIL ESTRELLA 2</t>
  </si>
  <si>
    <t>100104</t>
  </si>
  <si>
    <t>ES-COOL</t>
  </si>
  <si>
    <t>100105</t>
  </si>
  <si>
    <t>LA CASITA DE LOS PITUFOS</t>
  </si>
  <si>
    <t>100109</t>
  </si>
  <si>
    <t>ESCUELA INFANTIL PEQUEÑECOS</t>
  </si>
  <si>
    <t>110001</t>
  </si>
  <si>
    <t>COLEGIO AGUSTINIANO</t>
  </si>
  <si>
    <t>300110001</t>
  </si>
  <si>
    <t>110002</t>
  </si>
  <si>
    <t>COL. SAGRADA. FAMILIA-PINTO</t>
  </si>
  <si>
    <t>300110002</t>
  </si>
  <si>
    <t>110003</t>
  </si>
  <si>
    <t>COLEGIO SAGRADA FAMILIA SILLA</t>
  </si>
  <si>
    <t>958</t>
  </si>
  <si>
    <t>300110213</t>
  </si>
  <si>
    <t>110004</t>
  </si>
  <si>
    <t>COLEGIO AMOR MISERICORDIOSO</t>
  </si>
  <si>
    <t>909</t>
  </si>
  <si>
    <t>Pilar López</t>
  </si>
  <si>
    <t>300110004</t>
  </si>
  <si>
    <t>110005</t>
  </si>
  <si>
    <t>CEIP L ESCOLAICA</t>
  </si>
  <si>
    <t>110006</t>
  </si>
  <si>
    <t>POLIDEPORTIVO SAN MIGUEL ARCANGEL</t>
  </si>
  <si>
    <t>110082</t>
  </si>
  <si>
    <t>COL. SAN MIGUEL ARCANGEL</t>
  </si>
  <si>
    <t>300110082</t>
  </si>
  <si>
    <t>110007</t>
  </si>
  <si>
    <t>C.C.SALMANTINO</t>
  </si>
  <si>
    <t>110008</t>
  </si>
  <si>
    <t>COLEGIO CENTRAL MANUEL MUÑOZ</t>
  </si>
  <si>
    <t>110009</t>
  </si>
  <si>
    <t>COLEGIO CENIT</t>
  </si>
  <si>
    <t>300110009</t>
  </si>
  <si>
    <t>110011</t>
  </si>
  <si>
    <t>COLEGIO SAMER CALASANZ</t>
  </si>
  <si>
    <t>300110011</t>
  </si>
  <si>
    <t>110012</t>
  </si>
  <si>
    <t>COLEGIO LA PURISIMA</t>
  </si>
  <si>
    <t>300110012</t>
  </si>
  <si>
    <t>110013</t>
  </si>
  <si>
    <t>ELLALUNA AMERICAN SCHOOL</t>
  </si>
  <si>
    <t>110014</t>
  </si>
  <si>
    <t>ESCUELA MAYRIT</t>
  </si>
  <si>
    <t>110015</t>
  </si>
  <si>
    <t>COL. SAN AGUSTIN - CANTABRIA</t>
  </si>
  <si>
    <t>960</t>
  </si>
  <si>
    <t>Raquel Fernandez</t>
  </si>
  <si>
    <t>300110015</t>
  </si>
  <si>
    <t>110016</t>
  </si>
  <si>
    <t>FUNDACION QUERER</t>
  </si>
  <si>
    <t>110017</t>
  </si>
  <si>
    <t>COLEGIO FUNDACIÓN GIL GAYARRE</t>
  </si>
  <si>
    <t>310001</t>
  </si>
  <si>
    <t>FUNDACIÓN GIL GAYARRE-VIVIENDAS</t>
  </si>
  <si>
    <t>300310001</t>
  </si>
  <si>
    <t>110018</t>
  </si>
  <si>
    <t>COLEGIO Mª INMACULADA DE CARCAIXENT</t>
  </si>
  <si>
    <t>300110018</t>
  </si>
  <si>
    <t>110019</t>
  </si>
  <si>
    <t>EDUCANDO</t>
  </si>
  <si>
    <t>110020</t>
  </si>
  <si>
    <t>COLEGIO FRAY LUIS DE LEON</t>
  </si>
  <si>
    <t>919</t>
  </si>
  <si>
    <t>Antonio Olmeda</t>
  </si>
  <si>
    <t>300110020</t>
  </si>
  <si>
    <t>110022</t>
  </si>
  <si>
    <t>COLEGIO SAGRADA FAMILIA UTRERA</t>
  </si>
  <si>
    <t>916</t>
  </si>
  <si>
    <t>Jessica Fabiani Macgregor</t>
  </si>
  <si>
    <t>300110022</t>
  </si>
  <si>
    <t>110023</t>
  </si>
  <si>
    <t>FUNDACION SOR ROSALIA RENDU</t>
  </si>
  <si>
    <t>300110023</t>
  </si>
  <si>
    <t>110026</t>
  </si>
  <si>
    <t>ESCUELA INFANTIL CUNA DE JESUS</t>
  </si>
  <si>
    <t>300110026</t>
  </si>
  <si>
    <t>110027</t>
  </si>
  <si>
    <t>C.P. S.LAZARO-ESCUELAS BLANCAS</t>
  </si>
  <si>
    <t>300110027</t>
  </si>
  <si>
    <t>110028</t>
  </si>
  <si>
    <t>C.P. DE EDUCACIÓN ESPECIAL LATORES</t>
  </si>
  <si>
    <t>300110028</t>
  </si>
  <si>
    <t>110030</t>
  </si>
  <si>
    <t>COLEGIO INMACULADA</t>
  </si>
  <si>
    <t>300110030</t>
  </si>
  <si>
    <t>110032</t>
  </si>
  <si>
    <t>COLEGIO LA NATIVIDAD</t>
  </si>
  <si>
    <t>300110032</t>
  </si>
  <si>
    <t>110033</t>
  </si>
  <si>
    <t>LICEO JUAN DE LA CIERVA</t>
  </si>
  <si>
    <t>300110033</t>
  </si>
  <si>
    <t>110034</t>
  </si>
  <si>
    <t>COLEGIO  CLARET SEVILLA</t>
  </si>
  <si>
    <t>300110034</t>
  </si>
  <si>
    <t>110035</t>
  </si>
  <si>
    <t>COLEGIO CLARETIANAS ZARAGOZA</t>
  </si>
  <si>
    <t>300110035</t>
  </si>
  <si>
    <t>110036</t>
  </si>
  <si>
    <t>MARIA REINA</t>
  </si>
  <si>
    <t>300110036</t>
  </si>
  <si>
    <t>110037</t>
  </si>
  <si>
    <t>COLEGIO SAN MARTIN</t>
  </si>
  <si>
    <t>300110037</t>
  </si>
  <si>
    <t>110038</t>
  </si>
  <si>
    <t>COLEGIO LUX MUNDI</t>
  </si>
  <si>
    <t>300110038</t>
  </si>
  <si>
    <t>110039</t>
  </si>
  <si>
    <t>COLEGIO MM. CONCEPCIONISTAS BURGOS</t>
  </si>
  <si>
    <t>300110039</t>
  </si>
  <si>
    <t>110040</t>
  </si>
  <si>
    <t>COLEGIO ESCOLANIA DEL ESCORIAL</t>
  </si>
  <si>
    <t>300340017</t>
  </si>
  <si>
    <t>110043</t>
  </si>
  <si>
    <t>COLEGIO N. S. DE LA PAZ - CANTABRIA</t>
  </si>
  <si>
    <t>300110043</t>
  </si>
  <si>
    <t>110044</t>
  </si>
  <si>
    <t>COLEGIO NTRA. SRA. DE FATIMA</t>
  </si>
  <si>
    <t>300110044</t>
  </si>
  <si>
    <t>110045</t>
  </si>
  <si>
    <t>COLEGIO TERESIANAS PARE ENRIC D'OSSO - BELLVITGE</t>
  </si>
  <si>
    <t>300110045</t>
  </si>
  <si>
    <t>110046</t>
  </si>
  <si>
    <t>COL. TERESIANAS ENRIQUE DE OSSÓ ZARAGOZA</t>
  </si>
  <si>
    <t>430110046</t>
  </si>
  <si>
    <t>110047</t>
  </si>
  <si>
    <t>COLEGIO LA INMACULADA PONFERRADA</t>
  </si>
  <si>
    <t>300110047</t>
  </si>
  <si>
    <t>110048</t>
  </si>
  <si>
    <t>COLEGIO SANT JOSEP TERESIANAS GRACIA</t>
  </si>
  <si>
    <t>110049</t>
  </si>
  <si>
    <t>COLEGIO ANTONIO MACHADO</t>
  </si>
  <si>
    <t>300110049</t>
  </si>
  <si>
    <t>110050</t>
  </si>
  <si>
    <t>COLEGIO PADRE DEHON</t>
  </si>
  <si>
    <t>300110050</t>
  </si>
  <si>
    <t>110051</t>
  </si>
  <si>
    <t>COLEGIO PATROCINIO DE MARIA</t>
  </si>
  <si>
    <t>905</t>
  </si>
  <si>
    <t>Julio</t>
  </si>
  <si>
    <t>300110051</t>
  </si>
  <si>
    <t>110052</t>
  </si>
  <si>
    <t>NTRA.SRA DE LA MERCED (SEVILLA)</t>
  </si>
  <si>
    <t>110054</t>
  </si>
  <si>
    <t>PATROCINIO DE MARIA</t>
  </si>
  <si>
    <t>300110054</t>
  </si>
  <si>
    <t>110056</t>
  </si>
  <si>
    <t>COLEGIO RAIMUNDO LULIO</t>
  </si>
  <si>
    <t>927</t>
  </si>
  <si>
    <t>Carmen Pablos Anton</t>
  </si>
  <si>
    <t>300110056</t>
  </si>
  <si>
    <t>110057</t>
  </si>
  <si>
    <t>COLEGIO RAFAELA YBARRA</t>
  </si>
  <si>
    <t>300110057</t>
  </si>
  <si>
    <t>110060</t>
  </si>
  <si>
    <t>COL. SAN BUENAVENTURA</t>
  </si>
  <si>
    <t>300110060</t>
  </si>
  <si>
    <t>110061</t>
  </si>
  <si>
    <t>COL. SAN AGUSTIN - MADRID</t>
  </si>
  <si>
    <t>300110061</t>
  </si>
  <si>
    <t>110062</t>
  </si>
  <si>
    <t>COLEGIO SAN VIATOR</t>
  </si>
  <si>
    <t>300110062</t>
  </si>
  <si>
    <t>110065</t>
  </si>
  <si>
    <t>COLEGIO SANTA RITA</t>
  </si>
  <si>
    <t>300110065</t>
  </si>
  <si>
    <t>110066</t>
  </si>
  <si>
    <t>COL. SAG. CORAZONES MARTIN HEROS</t>
  </si>
  <si>
    <t>300110066</t>
  </si>
  <si>
    <t>110067</t>
  </si>
  <si>
    <t>COL-LEGI PADRE DAMIAN VALLVIDRERA</t>
  </si>
  <si>
    <t>300110067</t>
  </si>
  <si>
    <t>110070</t>
  </si>
  <si>
    <t>COL. SAG. CORAZON JESUS-VALDERRIBA</t>
  </si>
  <si>
    <t>910</t>
  </si>
  <si>
    <t>Susana Muñiz</t>
  </si>
  <si>
    <t>300110070</t>
  </si>
  <si>
    <t>110071</t>
  </si>
  <si>
    <t>COLEGIO SAN ANTONIO</t>
  </si>
  <si>
    <t>300000001</t>
  </si>
  <si>
    <t>110072</t>
  </si>
  <si>
    <t>SAN JOSE (MORENO NIETO)</t>
  </si>
  <si>
    <t>300110072</t>
  </si>
  <si>
    <t>110073</t>
  </si>
  <si>
    <t>LICEO IBERICO</t>
  </si>
  <si>
    <t>110075</t>
  </si>
  <si>
    <t>COLEGIO SAN FELIPE NERI</t>
  </si>
  <si>
    <t>110084</t>
  </si>
  <si>
    <t>COL. SAN AGUSTIN -LOS NEGRALES</t>
  </si>
  <si>
    <t>300110084</t>
  </si>
  <si>
    <t>110085</t>
  </si>
  <si>
    <t>COLEGIO VIRGEN DE MIRASIERRA</t>
  </si>
  <si>
    <t>300110085</t>
  </si>
  <si>
    <t>110086</t>
  </si>
  <si>
    <t>PISCINA SAN AGUSTIN LOS NEGRALES</t>
  </si>
  <si>
    <t>110088</t>
  </si>
  <si>
    <t>COL. SAN AGUSTIN - SALAMANCA</t>
  </si>
  <si>
    <t>300110088</t>
  </si>
  <si>
    <t>110090</t>
  </si>
  <si>
    <t>COLEGIO CORAZON DE MARIA GIJON</t>
  </si>
  <si>
    <t>300110090</t>
  </si>
  <si>
    <t>110091</t>
  </si>
  <si>
    <t>COLEGIO CLARET -MADRID</t>
  </si>
  <si>
    <t>300110091</t>
  </si>
  <si>
    <t>110096</t>
  </si>
  <si>
    <t>COL.SGDOS.CORAZONES-MIRANDA DE EBRO</t>
  </si>
  <si>
    <t>300110096</t>
  </si>
  <si>
    <t>110098</t>
  </si>
  <si>
    <t>COLEGIO CLARET BENIMACLET</t>
  </si>
  <si>
    <t>300110098</t>
  </si>
  <si>
    <t>110099</t>
  </si>
  <si>
    <t>COLEGIO CLARET FUENSANTA</t>
  </si>
  <si>
    <t>300110099</t>
  </si>
  <si>
    <t>110101</t>
  </si>
  <si>
    <t>COLEGIO CORAZON DE MARIA -ZAMORA</t>
  </si>
  <si>
    <t>300110101</t>
  </si>
  <si>
    <t>110105</t>
  </si>
  <si>
    <t>COLEGIO SAN HERMENEGILDO</t>
  </si>
  <si>
    <t>300110105</t>
  </si>
  <si>
    <t>110106</t>
  </si>
  <si>
    <t>COLEGIO SAN JOSE SS.CC. DE SEVILLA</t>
  </si>
  <si>
    <t>300110106</t>
  </si>
  <si>
    <t>110108</t>
  </si>
  <si>
    <t>COLEGIO AMOR MISERICORDIOSO-OVIEDO</t>
  </si>
  <si>
    <t>300110108</t>
  </si>
  <si>
    <t>110111</t>
  </si>
  <si>
    <t>COL. SAG. CORAZON REPARADORAS</t>
  </si>
  <si>
    <t>300110111</t>
  </si>
  <si>
    <t>110117</t>
  </si>
  <si>
    <t>USUARIOS COL.S.AGUSTIN SALAMANCA.-GRUPOS</t>
  </si>
  <si>
    <t>110118</t>
  </si>
  <si>
    <t>EDUCANDO II</t>
  </si>
  <si>
    <t>110119</t>
  </si>
  <si>
    <t>LICEO IBERICO II</t>
  </si>
  <si>
    <t>110120</t>
  </si>
  <si>
    <t>COLEGIO CRISTO REY  - LAS ROZAS</t>
  </si>
  <si>
    <t>300110120</t>
  </si>
  <si>
    <t>110121</t>
  </si>
  <si>
    <t>GUARDERIA COLEGIO SAN VIATOR</t>
  </si>
  <si>
    <t>110123</t>
  </si>
  <si>
    <t>BREWSTER MADRID</t>
  </si>
  <si>
    <t>300110123</t>
  </si>
  <si>
    <t>110124</t>
  </si>
  <si>
    <t>BREWSTER ACADEMY SPAIN S.L.</t>
  </si>
  <si>
    <t>300110124</t>
  </si>
  <si>
    <t>110135</t>
  </si>
  <si>
    <t>COLEGIO NUESTRA SEÑORA SANTA MARIA, S.L.</t>
  </si>
  <si>
    <t>300110135</t>
  </si>
  <si>
    <t>110143</t>
  </si>
  <si>
    <t>ACL COLEGIO CLARET-GIJON</t>
  </si>
  <si>
    <t>110144</t>
  </si>
  <si>
    <t>ACL COLEGIO CLARET - ARANDA DE DUERO</t>
  </si>
  <si>
    <t>300110144</t>
  </si>
  <si>
    <t>110146</t>
  </si>
  <si>
    <t>ACL COLEGIO CLARET BENIMACLET</t>
  </si>
  <si>
    <t>200044</t>
  </si>
  <si>
    <t>ACL SERVICIOS AUXILIARES S.COOP</t>
  </si>
  <si>
    <t>300110146</t>
  </si>
  <si>
    <t>110147</t>
  </si>
  <si>
    <t>COL. SAGRADA FAMILIA BURGOS</t>
  </si>
  <si>
    <t>300110147</t>
  </si>
  <si>
    <t>110164</t>
  </si>
  <si>
    <t>COLEGIO CRISTO REY - MADRID</t>
  </si>
  <si>
    <t>300110164</t>
  </si>
  <si>
    <t>110182</t>
  </si>
  <si>
    <t>HUERTA SANTA ANA SDAD COOP ANDALUZA</t>
  </si>
  <si>
    <t>915</t>
  </si>
  <si>
    <t>Angel Alcalde</t>
  </si>
  <si>
    <t>300110182</t>
  </si>
  <si>
    <t>110183</t>
  </si>
  <si>
    <t>REAL COLEGIO ALFONSO XII</t>
  </si>
  <si>
    <t>300110183</t>
  </si>
  <si>
    <t>110184</t>
  </si>
  <si>
    <t>COLEGIO MONTAIGNE -SEVILLA</t>
  </si>
  <si>
    <t>911</t>
  </si>
  <si>
    <t>300110184</t>
  </si>
  <si>
    <t>110187</t>
  </si>
  <si>
    <t>EDUCANDO HOY-EMOCIONARIUM</t>
  </si>
  <si>
    <t>110190</t>
  </si>
  <si>
    <t>COLEGIO MONTAIGNE JEREZ</t>
  </si>
  <si>
    <t>300110190</t>
  </si>
  <si>
    <t>110191</t>
  </si>
  <si>
    <t>COL. SANTO DOMINGO-GRANADA</t>
  </si>
  <si>
    <t>300110191</t>
  </si>
  <si>
    <t>110192</t>
  </si>
  <si>
    <t>COL. NTRA SRA DEL ROSARIO</t>
  </si>
  <si>
    <t>300110192</t>
  </si>
  <si>
    <t>110193</t>
  </si>
  <si>
    <t>COL. STA Mª DEL LLANO</t>
  </si>
  <si>
    <t>300110193</t>
  </si>
  <si>
    <t>110213</t>
  </si>
  <si>
    <t>COCINA CENTRAL EPLA</t>
  </si>
  <si>
    <t>300777777</t>
  </si>
  <si>
    <t>110215</t>
  </si>
  <si>
    <t>COL. NTRA SRA.MONTE SION</t>
  </si>
  <si>
    <t>300110215</t>
  </si>
  <si>
    <t>110216</t>
  </si>
  <si>
    <t>COL. MATER INMACULATA</t>
  </si>
  <si>
    <t>300110216</t>
  </si>
  <si>
    <t>110217</t>
  </si>
  <si>
    <t>COLEGIO Mª INMACULADA</t>
  </si>
  <si>
    <t>300110217</t>
  </si>
  <si>
    <t>110218</t>
  </si>
  <si>
    <t>COMUNIDAD AMOR MISERICORDIOSO-OVIEDO</t>
  </si>
  <si>
    <t>110219</t>
  </si>
  <si>
    <t>COLEGIO CRISTO REY SEVILLA</t>
  </si>
  <si>
    <t>300110219</t>
  </si>
  <si>
    <t>110220</t>
  </si>
  <si>
    <t>COL. LEG. Mª INMACULADA DE TREMP</t>
  </si>
  <si>
    <t>300110220</t>
  </si>
  <si>
    <t>110221</t>
  </si>
  <si>
    <t>COLEGIO INMACULADA DE OVIEDO</t>
  </si>
  <si>
    <t>300110221</t>
  </si>
  <si>
    <t>110222</t>
  </si>
  <si>
    <t>COLEGIO ITALICA</t>
  </si>
  <si>
    <t>300110222</t>
  </si>
  <si>
    <t>110223</t>
  </si>
  <si>
    <t>COLEGIO SAFA SAN LUIS</t>
  </si>
  <si>
    <t>110224</t>
  </si>
  <si>
    <t>COLEGIO PUREZA MARIA CID</t>
  </si>
  <si>
    <t>300110224</t>
  </si>
  <si>
    <t>110225</t>
  </si>
  <si>
    <t>COL. LEG. Mª INMACULADA DE TREMP LIMPIEZA</t>
  </si>
  <si>
    <t>110301</t>
  </si>
  <si>
    <t>FUND. ED. MARY WARD (IRL. SOTO)</t>
  </si>
  <si>
    <t>300110301</t>
  </si>
  <si>
    <t>110302</t>
  </si>
  <si>
    <t>FUND. ED. MARY WARD (IRL. MADRID)</t>
  </si>
  <si>
    <t>300110302</t>
  </si>
  <si>
    <t>110303</t>
  </si>
  <si>
    <t>COLEGIO IRLANDESAS BAMI</t>
  </si>
  <si>
    <t>300110303</t>
  </si>
  <si>
    <t>110304</t>
  </si>
  <si>
    <t>C. IRLANDESAS CASTILLEJA</t>
  </si>
  <si>
    <t>300110304</t>
  </si>
  <si>
    <t>110305</t>
  </si>
  <si>
    <t>110402</t>
  </si>
  <si>
    <t>C. MERCEDARIAS URB SANTIAGO</t>
  </si>
  <si>
    <t>110501</t>
  </si>
  <si>
    <t>COL. STA. TERESA DE JESUS-OVIEDO</t>
  </si>
  <si>
    <t>300110501</t>
  </si>
  <si>
    <t>110502</t>
  </si>
  <si>
    <t>C.STA TERESA DE JESÚS (SALAMANCA)</t>
  </si>
  <si>
    <t>110503</t>
  </si>
  <si>
    <t>C.STA TERESA DE JESÚS EL VEDAT</t>
  </si>
  <si>
    <t>300110503</t>
  </si>
  <si>
    <t>110601</t>
  </si>
  <si>
    <t>C.NTRA. SRA.DE LA MERCED CALLE ZAIDA</t>
  </si>
  <si>
    <t>300110601</t>
  </si>
  <si>
    <t>110701</t>
  </si>
  <si>
    <t>C. SAGRADA FAMILIA URGEL</t>
  </si>
  <si>
    <t>300110701</t>
  </si>
  <si>
    <t>300110801</t>
  </si>
  <si>
    <t>110805</t>
  </si>
  <si>
    <t>COLEGIO VEDRUNA VILLAVERDE</t>
  </si>
  <si>
    <t>300110805</t>
  </si>
  <si>
    <t>110806</t>
  </si>
  <si>
    <t>RUNNYMEDE</t>
  </si>
  <si>
    <t>300110806</t>
  </si>
  <si>
    <t>110807</t>
  </si>
  <si>
    <t>COLEGIO NTRA SRA BUEN CONSEJO</t>
  </si>
  <si>
    <t>300110807</t>
  </si>
  <si>
    <t>110808</t>
  </si>
  <si>
    <t>CLIENTE RUNNYMEDE</t>
  </si>
  <si>
    <t>110990</t>
  </si>
  <si>
    <t>RAFAELA IBARRA LIMPIEZA</t>
  </si>
  <si>
    <t>120001</t>
  </si>
  <si>
    <t>C.M.U. SAN AGUSTIN</t>
  </si>
  <si>
    <t>300120001</t>
  </si>
  <si>
    <t>120002</t>
  </si>
  <si>
    <t>COLEGIO MAYOR VEDRUNA</t>
  </si>
  <si>
    <t>957</t>
  </si>
  <si>
    <t>Esther Martin Gonzalez</t>
  </si>
  <si>
    <t>300120002</t>
  </si>
  <si>
    <t>120008</t>
  </si>
  <si>
    <t>C.M.U.  JAIME DEL AMO</t>
  </si>
  <si>
    <t>300120008</t>
  </si>
  <si>
    <t>120009</t>
  </si>
  <si>
    <t>COLEGIO MAYOR ALCALA</t>
  </si>
  <si>
    <t>300120009</t>
  </si>
  <si>
    <t>120017</t>
  </si>
  <si>
    <t>RESIDENCIA UNIVERSITARIA KIPLING</t>
  </si>
  <si>
    <t>300120017</t>
  </si>
  <si>
    <t>120027</t>
  </si>
  <si>
    <t>COLEGIO MAYOR CESAR CARLOS</t>
  </si>
  <si>
    <t>300120027</t>
  </si>
  <si>
    <t>120028</t>
  </si>
  <si>
    <t>C.M.STA.MARIA DEL PINO</t>
  </si>
  <si>
    <t>300120028</t>
  </si>
  <si>
    <t>120029</t>
  </si>
  <si>
    <t>BELIVE RESIDENCIA SAGRADO CORAZON</t>
  </si>
  <si>
    <t>300120029</t>
  </si>
  <si>
    <t>120100</t>
  </si>
  <si>
    <t>DOMINICAS ANUNCIATA-RESIDENCIA</t>
  </si>
  <si>
    <t>300120100</t>
  </si>
  <si>
    <t>120101</t>
  </si>
  <si>
    <t>ESNE</t>
  </si>
  <si>
    <t>300120101</t>
  </si>
  <si>
    <t>120102</t>
  </si>
  <si>
    <t>ESNE VC</t>
  </si>
  <si>
    <t>130002</t>
  </si>
  <si>
    <t>ESIC-POZUELO DE ALARCON</t>
  </si>
  <si>
    <t>300130002</t>
  </si>
  <si>
    <t>140001</t>
  </si>
  <si>
    <t>CAMPAMENTO LOZOYUELA</t>
  </si>
  <si>
    <t>300140001</t>
  </si>
  <si>
    <t>140002</t>
  </si>
  <si>
    <t>CAMPAMENTO-VIRGEN DEL CARMEN</t>
  </si>
  <si>
    <t>140003</t>
  </si>
  <si>
    <t>CAMPAMENTO COLEGIO JESUS MAESTRO</t>
  </si>
  <si>
    <t>140004</t>
  </si>
  <si>
    <t>CAMPAMENTO SAGRADA FAMILIA PINTO</t>
  </si>
  <si>
    <t>140005</t>
  </si>
  <si>
    <t>CAMPAMENTO UCLES-FNX DEPORTES</t>
  </si>
  <si>
    <t>300140005</t>
  </si>
  <si>
    <t>140006</t>
  </si>
  <si>
    <t>CAMPAMENTO- LA MERCED-CHAMARTIN</t>
  </si>
  <si>
    <t>140007</t>
  </si>
  <si>
    <t>CAMPAMENTO- VEDRUNA CARABANCHEL</t>
  </si>
  <si>
    <t>140008</t>
  </si>
  <si>
    <t>CAMPAMENTO- BUEN CONSEJO</t>
  </si>
  <si>
    <t>140009</t>
  </si>
  <si>
    <t>CAMPAMENTO NTRA. SRA. ANGELES</t>
  </si>
  <si>
    <t>140010</t>
  </si>
  <si>
    <t>CAMPAMENTO R.C. ALFONSO XII</t>
  </si>
  <si>
    <t>140011</t>
  </si>
  <si>
    <t>CAMPAMENTO YMCA</t>
  </si>
  <si>
    <t>140012</t>
  </si>
  <si>
    <t>CAMPAMENTO LA VID</t>
  </si>
  <si>
    <t>907</t>
  </si>
  <si>
    <t>José Felix</t>
  </si>
  <si>
    <t>300140012</t>
  </si>
  <si>
    <t>140013</t>
  </si>
  <si>
    <t>CAMPAMENTO STA. TERESA DE JESUS</t>
  </si>
  <si>
    <t>140014</t>
  </si>
  <si>
    <t>CAMPAMENTO COLEGIO BERRIZ</t>
  </si>
  <si>
    <t>140015</t>
  </si>
  <si>
    <t>CAMPAMENTO SAGRATS CORS -VALVIDRIERA</t>
  </si>
  <si>
    <t>140016</t>
  </si>
  <si>
    <t>CAMPAMENTO-ASO. C. SAN PABLO</t>
  </si>
  <si>
    <t>140017</t>
  </si>
  <si>
    <t>CAMPAMENTO-ASOCIACION MASI</t>
  </si>
  <si>
    <t>140018</t>
  </si>
  <si>
    <t>CAMPAMENTO AGUSTINIANO-FORINT</t>
  </si>
  <si>
    <t>140019</t>
  </si>
  <si>
    <t>CAMPAMENTO INMACULADA</t>
  </si>
  <si>
    <t>140020</t>
  </si>
  <si>
    <t>CAMPAMENTO FUNDACION CALDEIRO</t>
  </si>
  <si>
    <t>140021</t>
  </si>
  <si>
    <t>CAMPAMENTO F. GIL GAYARRE</t>
  </si>
  <si>
    <t>140022</t>
  </si>
  <si>
    <t>CAMPAMENTO CLARET ARANDA</t>
  </si>
  <si>
    <t>140023</t>
  </si>
  <si>
    <t>CAMPAMENTO CLARET FINCA VALTI</t>
  </si>
  <si>
    <t>140024</t>
  </si>
  <si>
    <t>CAMPAMENTO GREDOS SAN DIEGO</t>
  </si>
  <si>
    <t>140025</t>
  </si>
  <si>
    <t>CAMPAMENTO TERESIANAS GANDUXER</t>
  </si>
  <si>
    <t>140026</t>
  </si>
  <si>
    <t>CAMPAMENTO M. INMACULATA</t>
  </si>
  <si>
    <t>140027</t>
  </si>
  <si>
    <t>CAMPAMENTO STO. DOMINGO</t>
  </si>
  <si>
    <t>140028</t>
  </si>
  <si>
    <t>CAMPAMENTO CLARET SEVILLA</t>
  </si>
  <si>
    <t>140029</t>
  </si>
  <si>
    <t>CAMPAMENTO SAFA BURGOS</t>
  </si>
  <si>
    <t>140032</t>
  </si>
  <si>
    <t>CAMPAMENTO COLEGIO DOROTEO HERNANDEZ</t>
  </si>
  <si>
    <t>140044</t>
  </si>
  <si>
    <t>CAMPAMENTO COLEGIO SAN AGUSTIN</t>
  </si>
  <si>
    <t>140046</t>
  </si>
  <si>
    <t>CAMPAMENTO SAN MIGUEL ARCANGEL</t>
  </si>
  <si>
    <t>140047</t>
  </si>
  <si>
    <t>CAMPAMENTO COL.LOS NEGRALES</t>
  </si>
  <si>
    <t>140048</t>
  </si>
  <si>
    <t>CAMPAMENTO CONTRUECES  C.CORAZON Mª -GIJON</t>
  </si>
  <si>
    <t>140049</t>
  </si>
  <si>
    <t>CAMPAMENTO COLEGIO SAN BUENAVENTURA</t>
  </si>
  <si>
    <t>140050</t>
  </si>
  <si>
    <t>CAMPAMENTO COLEGIO SAN VIATOR</t>
  </si>
  <si>
    <t>140051</t>
  </si>
  <si>
    <t>CAMPAMENTO CAMPUS LOS NEGRALES</t>
  </si>
  <si>
    <t>140058</t>
  </si>
  <si>
    <t>CAMPAMENTO COLEGIO RAIMUNDO LULIO</t>
  </si>
  <si>
    <t>140059</t>
  </si>
  <si>
    <t>CAMPAMENTO COLEGIO VIRGEN DE MIRASIERRA</t>
  </si>
  <si>
    <t>140061</t>
  </si>
  <si>
    <t>CAMPAMENTO COLEGIO FRAY LUIS DE LEON</t>
  </si>
  <si>
    <t>140062</t>
  </si>
  <si>
    <t>CAMPAMENTO COLEGIO SGDOS.CORAZONES-MH</t>
  </si>
  <si>
    <t>140064</t>
  </si>
  <si>
    <t>CAMPAMENTO COLEGIO SANTA RITA</t>
  </si>
  <si>
    <t>140066</t>
  </si>
  <si>
    <t>CAMPAMENTO PP.REPARADORES-VENTA DE BAÑOS</t>
  </si>
  <si>
    <t>340030</t>
  </si>
  <si>
    <t>COMUNIDAD REPARADORES VENTA DE BAÑOS</t>
  </si>
  <si>
    <t>300340030</t>
  </si>
  <si>
    <t>140068</t>
  </si>
  <si>
    <t>CAMPAMENTO LOS MOLINOS COL CLARET</t>
  </si>
  <si>
    <t>300140068</t>
  </si>
  <si>
    <t>140082</t>
  </si>
  <si>
    <t>CAMPAMENTO SIGÜENZA COL. SAGRADA FAMILIA</t>
  </si>
  <si>
    <t>300140082</t>
  </si>
  <si>
    <t>140083</t>
  </si>
  <si>
    <t>CAMPAMENTO- BALTAR-COL. CORAZON Mª GIJON</t>
  </si>
  <si>
    <t>300140083</t>
  </si>
  <si>
    <t>140084</t>
  </si>
  <si>
    <t>CAMPAMENTO COL.NTRA.SRA.FATIMA</t>
  </si>
  <si>
    <t>140089</t>
  </si>
  <si>
    <t>CAMPAMENTO SAGRADA FAMILIA.-OCTUM</t>
  </si>
  <si>
    <t>140090</t>
  </si>
  <si>
    <t>CAMPAMENTO CAMPUS LOS NEGRALES.-ADC</t>
  </si>
  <si>
    <t>140091</t>
  </si>
  <si>
    <t>CAMPAMENTO-AGUSTINOS PALENCIA</t>
  </si>
  <si>
    <t>300140091</t>
  </si>
  <si>
    <t>140113</t>
  </si>
  <si>
    <t>CLUB DEP. ELEMENTAL-CRISTO REY</t>
  </si>
  <si>
    <t>140124</t>
  </si>
  <si>
    <t>CAMPAMENTO COL.SAN AGUSTIN-SALAMANCA</t>
  </si>
  <si>
    <t>140148</t>
  </si>
  <si>
    <t>CAMPAMENTO AGORA ACTIVIDADES</t>
  </si>
  <si>
    <t>140165</t>
  </si>
  <si>
    <t>CAMPAMENTO NUESTRA SEÑORA SANTA MARIA</t>
  </si>
  <si>
    <t>140166</t>
  </si>
  <si>
    <t>CAMPAMENTO SAGRADO CORAZON DE JESUS-VALDERRIBAS</t>
  </si>
  <si>
    <t>140178</t>
  </si>
  <si>
    <t>CAMPAMENTO C.M. ALCALA -LOS MOLINOS</t>
  </si>
  <si>
    <t>300140178</t>
  </si>
  <si>
    <t>140182</t>
  </si>
  <si>
    <t>CAMPAMENTO ADSIS-CONTRUECES CAMPO DE TRABAJO</t>
  </si>
  <si>
    <t>140183</t>
  </si>
  <si>
    <t>CAMPAMENTO HUESCA COL CLARET</t>
  </si>
  <si>
    <t>300140183</t>
  </si>
  <si>
    <t>140188</t>
  </si>
  <si>
    <t>CAMPAMENTO POLIDEPORTIVO C.S.AGUSTIN-MADRID</t>
  </si>
  <si>
    <t>140196</t>
  </si>
  <si>
    <t>CAMPAMENTO-CLUB IRLANDESAS SOTO</t>
  </si>
  <si>
    <t>140226</t>
  </si>
  <si>
    <t>CAMPAMENTO COLEGIO EPLA</t>
  </si>
  <si>
    <t>160001</t>
  </si>
  <si>
    <t>FUNDACION MIGUEL MONTALVO</t>
  </si>
  <si>
    <t>300160001</t>
  </si>
  <si>
    <t>160002</t>
  </si>
  <si>
    <t>FUNDACION PRODIS</t>
  </si>
  <si>
    <t>300160002</t>
  </si>
  <si>
    <t>160003</t>
  </si>
  <si>
    <t>FUNDACION CEE PRODIS</t>
  </si>
  <si>
    <t>160004</t>
  </si>
  <si>
    <t>FUNDACION RAILES</t>
  </si>
  <si>
    <t>300160004</t>
  </si>
  <si>
    <t>160005</t>
  </si>
  <si>
    <t>FUNDACION CISEN</t>
  </si>
  <si>
    <t>160006</t>
  </si>
  <si>
    <t>ASOC. DOBLE AMOR</t>
  </si>
  <si>
    <t>300160006</t>
  </si>
  <si>
    <t>160007</t>
  </si>
  <si>
    <t>FUNDACION QUINTA</t>
  </si>
  <si>
    <t>160008</t>
  </si>
  <si>
    <t>CENTRO OCUPACIONAL ADEMO II</t>
  </si>
  <si>
    <t>300160008</t>
  </si>
  <si>
    <t>160009</t>
  </si>
  <si>
    <t>COLEGIO EDUCACION ESPECIAL ADEMO</t>
  </si>
  <si>
    <t>300160009</t>
  </si>
  <si>
    <t>160010</t>
  </si>
  <si>
    <t>CENTRO OCUPACIONAL ADEMO I</t>
  </si>
  <si>
    <t>300160010</t>
  </si>
  <si>
    <t>160011</t>
  </si>
  <si>
    <t>RESIDENCIA ASILO SAN JOAQUIN</t>
  </si>
  <si>
    <t>300160011</t>
  </si>
  <si>
    <t>160012</t>
  </si>
  <si>
    <t>FUNDACION MIGUEL MONTALVO CATERING</t>
  </si>
  <si>
    <t>160013</t>
  </si>
  <si>
    <t>CENTRO TACONA</t>
  </si>
  <si>
    <t>160014</t>
  </si>
  <si>
    <t>CENTRO PUERTO DEL MILAGRO</t>
  </si>
  <si>
    <t>160015</t>
  </si>
  <si>
    <t>RESIDENCIA S. VICENTE</t>
  </si>
  <si>
    <t>160016</t>
  </si>
  <si>
    <t>CENTRO DE DIA SAN ALFONSO</t>
  </si>
  <si>
    <t>160017</t>
  </si>
  <si>
    <t>C. OCUPACIONAL SAN FERNANDO</t>
  </si>
  <si>
    <t>160018</t>
  </si>
  <si>
    <t>RESIDENCIA SAN MARTIN</t>
  </si>
  <si>
    <t>160019</t>
  </si>
  <si>
    <t>RESIDENCIA CARMEN SEVILLA</t>
  </si>
  <si>
    <t>160020</t>
  </si>
  <si>
    <t>CENTRO DE DIA CARMEN SEVILLA</t>
  </si>
  <si>
    <t>200001</t>
  </si>
  <si>
    <t>ALIMENTACION COLEGIOS EMPRESAS S.A</t>
  </si>
  <si>
    <t>200003</t>
  </si>
  <si>
    <t>300200003</t>
  </si>
  <si>
    <t>200004</t>
  </si>
  <si>
    <t>CENTRO DE TERAPIA INTEGRADA LAJMAN</t>
  </si>
  <si>
    <t>200005</t>
  </si>
  <si>
    <t>DANOSA</t>
  </si>
  <si>
    <t>300200005</t>
  </si>
  <si>
    <t>200006</t>
  </si>
  <si>
    <t>POLARIS SERVICIOS INTEGRALES</t>
  </si>
  <si>
    <t>300200006</t>
  </si>
  <si>
    <t>200037</t>
  </si>
  <si>
    <t>GEDEMASA</t>
  </si>
  <si>
    <t>300200044</t>
  </si>
  <si>
    <t>200083</t>
  </si>
  <si>
    <t>ALGADI</t>
  </si>
  <si>
    <t>999999</t>
  </si>
  <si>
    <t>ALMACEN ALCORCON</t>
  </si>
  <si>
    <t>310099000</t>
  </si>
  <si>
    <t>200092</t>
  </si>
  <si>
    <t>KOVYX OUTDOOR</t>
  </si>
  <si>
    <t>201401</t>
  </si>
  <si>
    <t>CSIC</t>
  </si>
  <si>
    <t>300201401</t>
  </si>
  <si>
    <t>201402</t>
  </si>
  <si>
    <t>CSIC-MAXELGA</t>
  </si>
  <si>
    <t>210001</t>
  </si>
  <si>
    <t>CAFETERIA SAGRADA FAMILIA-PINTO</t>
  </si>
  <si>
    <t>210002</t>
  </si>
  <si>
    <t>CAFETERIA COL. BUEN CONSEJO</t>
  </si>
  <si>
    <t>210003</t>
  </si>
  <si>
    <t>QUIOSCO COL. AGUSTINIANO</t>
  </si>
  <si>
    <t>210004</t>
  </si>
  <si>
    <t>CAFETERIA BELIVE RESIDENCIA SAGRADO</t>
  </si>
  <si>
    <t>210009</t>
  </si>
  <si>
    <t>CAFETERIA JAIME DEL AMO</t>
  </si>
  <si>
    <t>210010</t>
  </si>
  <si>
    <t>CAFETERIA MAYOR ALCALA</t>
  </si>
  <si>
    <t>210013</t>
  </si>
  <si>
    <t>CAFETERIA AGUSTINIANO</t>
  </si>
  <si>
    <t>210019</t>
  </si>
  <si>
    <t>.CAFETERIA-SG.CORAZON REPARADORAS</t>
  </si>
  <si>
    <t>210021</t>
  </si>
  <si>
    <t>CAFETERIA COLEGIO SAN VIATOR</t>
  </si>
  <si>
    <t>210024</t>
  </si>
  <si>
    <t>CAFETERIA QUIOSCO COL.AGUSTINIANO</t>
  </si>
  <si>
    <t>300210024</t>
  </si>
  <si>
    <t>210025</t>
  </si>
  <si>
    <t>CAFETERIA TERESIANAS GANDUXER</t>
  </si>
  <si>
    <t>210029</t>
  </si>
  <si>
    <t>CAFETERIA SAN AGUSTIN LOS NEGRALES</t>
  </si>
  <si>
    <t>210034</t>
  </si>
  <si>
    <t>CAFETERIA SAN BUENAVENTURA</t>
  </si>
  <si>
    <t>210035</t>
  </si>
  <si>
    <t>CAFETERIA NTRA. SRA. DE LOS ANGELES</t>
  </si>
  <si>
    <t>210036</t>
  </si>
  <si>
    <t>CAFETERIA COLEGIO MONTAIGNE JEREZ</t>
  </si>
  <si>
    <t>210037</t>
  </si>
  <si>
    <t>CAFETERIA COLEGIO EPLA</t>
  </si>
  <si>
    <t>300210037</t>
  </si>
  <si>
    <t>210085</t>
  </si>
  <si>
    <t>CAFETERIA VIRGEN DE MIRASIERRA</t>
  </si>
  <si>
    <t>210091</t>
  </si>
  <si>
    <t>CAFETERIA COLEGIO CLARET-MADRID</t>
  </si>
  <si>
    <t>211401</t>
  </si>
  <si>
    <t>CAFETERIA CSIC</t>
  </si>
  <si>
    <t>310002</t>
  </si>
  <si>
    <t>FUNDACIÓN GIL GAYARRE LA GRANJA-VIVIENDAS</t>
  </si>
  <si>
    <t>300310002</t>
  </si>
  <si>
    <t>310003</t>
  </si>
  <si>
    <t>CENTRO DE DIA AFAR</t>
  </si>
  <si>
    <t>310004</t>
  </si>
  <si>
    <t>COFOIL SAN LUIS GONZAGA</t>
  </si>
  <si>
    <t>310005</t>
  </si>
  <si>
    <t>COFOIL LA GRANJA</t>
  </si>
  <si>
    <t>310006</t>
  </si>
  <si>
    <t>CENTRO DE DIA</t>
  </si>
  <si>
    <t>310009</t>
  </si>
  <si>
    <t>CENTRO DE DIA CARMEN RODRIGUEZ-SIC</t>
  </si>
  <si>
    <t>330001</t>
  </si>
  <si>
    <t>300330001</t>
  </si>
  <si>
    <t>330002</t>
  </si>
  <si>
    <t>RESIDENCIA COSTAMAR</t>
  </si>
  <si>
    <t>300330002</t>
  </si>
  <si>
    <t>330003</t>
  </si>
  <si>
    <t>RESIDENCIA CLARET SEVILLA</t>
  </si>
  <si>
    <t>330004</t>
  </si>
  <si>
    <t>RESIDENCIA  CLARET GRANADA</t>
  </si>
  <si>
    <t>300330004</t>
  </si>
  <si>
    <t>330008</t>
  </si>
  <si>
    <t>RESIDENCIA CONCEPCIONISTAS LAS ROZAS</t>
  </si>
  <si>
    <t>300330008</t>
  </si>
  <si>
    <t>330028</t>
  </si>
  <si>
    <t>CLARETIANOS COLMENAR ASISTENCIAL</t>
  </si>
  <si>
    <t>350001</t>
  </si>
  <si>
    <t>CLARETIANOS COLMENAR SEMINARIO</t>
  </si>
  <si>
    <t>300350001</t>
  </si>
  <si>
    <t>340001</t>
  </si>
  <si>
    <t>COMUNIDAD COLEGIO AMOR MISERICORDIOSO</t>
  </si>
  <si>
    <t>340003</t>
  </si>
  <si>
    <t>CASA PARROQUIA SAN VICTOR</t>
  </si>
  <si>
    <t>340004</t>
  </si>
  <si>
    <t>COMUNIDAD COLEGIO SAN MIGUEL ARCANGEL</t>
  </si>
  <si>
    <t>340005</t>
  </si>
  <si>
    <t>R. Mª INMACULADA CLARETIANAS</t>
  </si>
  <si>
    <t>300340005</t>
  </si>
  <si>
    <t>340006</t>
  </si>
  <si>
    <t>COMUNIDAD TERESIANAS GANDUXER</t>
  </si>
  <si>
    <t>300340006</t>
  </si>
  <si>
    <t>340007</t>
  </si>
  <si>
    <t>COMUNIDAD C.M.S. AGUSTIN</t>
  </si>
  <si>
    <t>340008</t>
  </si>
  <si>
    <t>COMUNIDAD COLEGIO SAN VIATOR</t>
  </si>
  <si>
    <t>300340008</t>
  </si>
  <si>
    <t>340009</t>
  </si>
  <si>
    <t>COMUNIDAD SAG. CORAZON-N.S.PAZ CANTABRIA</t>
  </si>
  <si>
    <t>300340009</t>
  </si>
  <si>
    <t>340010</t>
  </si>
  <si>
    <t>COMUNIDAD COLEGIO S. AGUSTIN-SEVILLA</t>
  </si>
  <si>
    <t>300340010</t>
  </si>
  <si>
    <t>340011</t>
  </si>
  <si>
    <t>CLARETIANOS CORAZON DE MARIA</t>
  </si>
  <si>
    <t>300340011</t>
  </si>
  <si>
    <t>340012</t>
  </si>
  <si>
    <t>CLARETIANOS MENDIZABAL</t>
  </si>
  <si>
    <t>300340012</t>
  </si>
  <si>
    <t>340013</t>
  </si>
  <si>
    <t>CLARETIANOS BUEN SUCESO</t>
  </si>
  <si>
    <t>300340013</t>
  </si>
  <si>
    <t>340014</t>
  </si>
  <si>
    <t>COMUNIDAD COLEGIO SAN BUENAVENTURA</t>
  </si>
  <si>
    <t>340015</t>
  </si>
  <si>
    <t>CDAD. PP. AGUSTINOS PARROQUIA STA. ANA Y LA ESPE</t>
  </si>
  <si>
    <t>300340015</t>
  </si>
  <si>
    <t>340016</t>
  </si>
  <si>
    <t>COMUNIDAD AGUSTINOS RESIDENCIA ANDRÉS DE URDANETA</t>
  </si>
  <si>
    <t>300340016</t>
  </si>
  <si>
    <t>340017</t>
  </si>
  <si>
    <t>COMUNIDAD PADRES AGUSTINOS ESCORIAL</t>
  </si>
  <si>
    <t>340018</t>
  </si>
  <si>
    <t>COMUNIDAD E.I.CUNA DE JESUS</t>
  </si>
  <si>
    <t>340019</t>
  </si>
  <si>
    <t>COMUNIDAD COLEGIO SAGRADA FAMILIA</t>
  </si>
  <si>
    <t>340021</t>
  </si>
  <si>
    <t>CDAD. CONCEPCIONISTAS PONFERRADA</t>
  </si>
  <si>
    <t>340024</t>
  </si>
  <si>
    <t>COMUNIDAD COLEGIO INMACULADA</t>
  </si>
  <si>
    <t>340025</t>
  </si>
  <si>
    <t>MARIANISTAS STA.Mª DEL PILAR</t>
  </si>
  <si>
    <t>300340025</t>
  </si>
  <si>
    <t>340028</t>
  </si>
  <si>
    <t>COMUNIDAD COLEGIO FRAY LUIS DE LEON</t>
  </si>
  <si>
    <t>340029</t>
  </si>
  <si>
    <t>COMUNIDAD COLEGIO N. SRA. DE LOS ANGELES</t>
  </si>
  <si>
    <t>340031</t>
  </si>
  <si>
    <t>PADRES TERCIARIOS CAPUCHINOS</t>
  </si>
  <si>
    <t>340032</t>
  </si>
  <si>
    <t>COMUNIDAD COLEGIO PADRE DEHON</t>
  </si>
  <si>
    <t>340033</t>
  </si>
  <si>
    <t>COMUNIDAD COLEGIO SAN AGUSTIN CANTABRIA</t>
  </si>
  <si>
    <t>340034</t>
  </si>
  <si>
    <t>COMUNIDAD C. SAN AGUSTIN P. DAMIAN</t>
  </si>
  <si>
    <t>300340034</t>
  </si>
  <si>
    <t>340035</t>
  </si>
  <si>
    <t>COMUNIDAD SALESIANA SAN MIGUEL ARCANGEL</t>
  </si>
  <si>
    <t>340036</t>
  </si>
  <si>
    <t>RESIDENCIA COL. NTRA. SRA. DEL PILAR</t>
  </si>
  <si>
    <t>300340036</t>
  </si>
  <si>
    <t>340038</t>
  </si>
  <si>
    <t>COMUNIDAD COLEGIO AGUSTINIANO</t>
  </si>
  <si>
    <t>340039</t>
  </si>
  <si>
    <t>COMUNIDAD COLEGIO RAFAELA YBARRA</t>
  </si>
  <si>
    <t>340040</t>
  </si>
  <si>
    <t>COMUNIDAD COLEGIO CONCEPCIONISTAS BURGOS</t>
  </si>
  <si>
    <t>340044</t>
  </si>
  <si>
    <t>PARROQUIA SAN MANUEL Y SAN BENITO</t>
  </si>
  <si>
    <t>510014</t>
  </si>
  <si>
    <t>C.P. PP. AGUSTINOS "PROV. S. JUAN SAHAGUN"</t>
  </si>
  <si>
    <t>300510014</t>
  </si>
  <si>
    <t>340047</t>
  </si>
  <si>
    <t>COMUNIDAD COL. SAGRADO CORAZON JESUS</t>
  </si>
  <si>
    <t>340053</t>
  </si>
  <si>
    <t>RESIDENCIA FATIMA</t>
  </si>
  <si>
    <t>300340053</t>
  </si>
  <si>
    <t>340054</t>
  </si>
  <si>
    <t>COMUNIDAD SAN VIATOR VILLAVERDE</t>
  </si>
  <si>
    <t>300340054</t>
  </si>
  <si>
    <t>340055</t>
  </si>
  <si>
    <t>COMUNIDAD COL. SAG. CORAZONES - M. HEROS</t>
  </si>
  <si>
    <t>340057</t>
  </si>
  <si>
    <t>PARROQUIA CLARET MADRID</t>
  </si>
  <si>
    <t>300340057</t>
  </si>
  <si>
    <t>340060</t>
  </si>
  <si>
    <t>COMUNIDAD SGDOS.CORAZONES MIRANDA DE EBRO</t>
  </si>
  <si>
    <t>340062</t>
  </si>
  <si>
    <t>COMUNIDAD COLEGIO CORAZON MARIA-GIJON</t>
  </si>
  <si>
    <t>340064</t>
  </si>
  <si>
    <t>COMUNIDAD REPARADORAS SGDO.CORAZON JESUS-MAJAD.</t>
  </si>
  <si>
    <t>340068</t>
  </si>
  <si>
    <t>COMUNIDAD COL.S.AGUSTIN,SALAMANCA</t>
  </si>
  <si>
    <t>340069</t>
  </si>
  <si>
    <t>COMUNIDAD COLEGIO FUNDACION CALDEIRO</t>
  </si>
  <si>
    <t>340070</t>
  </si>
  <si>
    <t>RR. Mª INMACULADA MISIONERAS CLARETIANAS</t>
  </si>
  <si>
    <t>340071</t>
  </si>
  <si>
    <t>COMUNIDAD COLEGIO CRISTO REY - LAS ROZAS</t>
  </si>
  <si>
    <t>340078</t>
  </si>
  <si>
    <t>ESIC-COMUNIDAD</t>
  </si>
  <si>
    <t>300340078</t>
  </si>
  <si>
    <t>340079</t>
  </si>
  <si>
    <t>MISIONEROS CLARETIANOS - ACTIVIDADES BUEN SUCESO</t>
  </si>
  <si>
    <t>300340079</t>
  </si>
  <si>
    <t>340084</t>
  </si>
  <si>
    <t>MISIONERAS CLARETIANAS J.HERNANDEZ</t>
  </si>
  <si>
    <t>300340084</t>
  </si>
  <si>
    <t>340085</t>
  </si>
  <si>
    <t>CASA MISIONERAS CLARETIANAS</t>
  </si>
  <si>
    <t>300340085</t>
  </si>
  <si>
    <t>340086</t>
  </si>
  <si>
    <t>CLARETIANOS MIS. COR. Mª CASA GEN.</t>
  </si>
  <si>
    <t>300340086</t>
  </si>
  <si>
    <t>340087</t>
  </si>
  <si>
    <t>CMDAD COL.SAGRADA FAMILIA BURGOS</t>
  </si>
  <si>
    <t>340088</t>
  </si>
  <si>
    <t>SACERDOTES SGDO. CORAZON DE JESUS-TORREJON</t>
  </si>
  <si>
    <t>300340088</t>
  </si>
  <si>
    <t>340089</t>
  </si>
  <si>
    <t>PARROQUIA NTRA. SEÑORA DEL ROSARIO</t>
  </si>
  <si>
    <t>300340089</t>
  </si>
  <si>
    <t>340099</t>
  </si>
  <si>
    <t>NTRA. SRA. DEL DOLOR, PARROQUIA</t>
  </si>
  <si>
    <t>340100</t>
  </si>
  <si>
    <t>PARROQUIA SAN VICTOR</t>
  </si>
  <si>
    <t>340104</t>
  </si>
  <si>
    <t>COMUNIDAD COLEGIO SANTA RITA</t>
  </si>
  <si>
    <t>340111</t>
  </si>
  <si>
    <t>COMUNIDAD RELIGIOSAS STO DOMINGO</t>
  </si>
  <si>
    <t>340114</t>
  </si>
  <si>
    <t>COMUNIDAD COL.NTRA.SRA.DEL ROSARIO</t>
  </si>
  <si>
    <t>340120</t>
  </si>
  <si>
    <t>COMUNIDAD COLEGIO EPLA</t>
  </si>
  <si>
    <t>340121</t>
  </si>
  <si>
    <t>COMUNIDAD COL.NTRA SRA.MONTE SION</t>
  </si>
  <si>
    <t>340123</t>
  </si>
  <si>
    <t>MISIONERAS CLARETIANAS Pº SAN FCO. DE SALES</t>
  </si>
  <si>
    <t>300340123</t>
  </si>
  <si>
    <t>340127</t>
  </si>
  <si>
    <t>COMUNIDAD C. E. SAN JOSE</t>
  </si>
  <si>
    <t>300340127</t>
  </si>
  <si>
    <t>340129</t>
  </si>
  <si>
    <t>HNAS TERCIARIAS CAPUCHINAS SAFA-PROV NAZARET</t>
  </si>
  <si>
    <t>400020</t>
  </si>
  <si>
    <t>HOGAR INFANTIL LUIS AMIGO</t>
  </si>
  <si>
    <t>340301</t>
  </si>
  <si>
    <t>IRLANDESAS SOTO COMUNIDAD</t>
  </si>
  <si>
    <t>340401</t>
  </si>
  <si>
    <t>MERCEDARIAS (MANIPA)</t>
  </si>
  <si>
    <t>300340401</t>
  </si>
  <si>
    <t>340501</t>
  </si>
  <si>
    <t>STA TERESA (OVIEDO) COMUNIDAD</t>
  </si>
  <si>
    <t>300340501</t>
  </si>
  <si>
    <t>340502</t>
  </si>
  <si>
    <t>C. S.TERESA DE JESUS EL VEDAT (COMUNIDAD)</t>
  </si>
  <si>
    <t>300340502</t>
  </si>
  <si>
    <t>340503</t>
  </si>
  <si>
    <t>FUNDACION ESCUELA TERESIANA</t>
  </si>
  <si>
    <t>340504</t>
  </si>
  <si>
    <t>HNAS MERCEDARIAS DE LA CARIDAD</t>
  </si>
  <si>
    <t>340601</t>
  </si>
  <si>
    <t>DOMINICAS DE LA ANUNCIATA-COMUNIDAD</t>
  </si>
  <si>
    <t>300340601</t>
  </si>
  <si>
    <t>340701</t>
  </si>
  <si>
    <t>CASA PROVINCIAL S.FAMILIA URGEL</t>
  </si>
  <si>
    <t>300340701</t>
  </si>
  <si>
    <t>340702</t>
  </si>
  <si>
    <t>CDAD. HNAS. SAGRADA FAMILIA DE URGEL</t>
  </si>
  <si>
    <t>340807</t>
  </si>
  <si>
    <t>COMUNIDAD NTRA SRA DEL BUEN CONSEJO</t>
  </si>
  <si>
    <t>300340807</t>
  </si>
  <si>
    <t>350002</t>
  </si>
  <si>
    <t>SEMINARIO TAGASTE-PP. AGUSTINOS P.ESPAÑA</t>
  </si>
  <si>
    <t>300350002</t>
  </si>
  <si>
    <t>350003</t>
  </si>
  <si>
    <t>CLARETIANOS SEMINARIO LIMPIEZA</t>
  </si>
  <si>
    <t>350004</t>
  </si>
  <si>
    <t>TEOLOGADO GRANADA</t>
  </si>
  <si>
    <t>350005</t>
  </si>
  <si>
    <t>CONVENTO DE LOS AGUSTINOS FILIPINOS</t>
  </si>
  <si>
    <t>300350005</t>
  </si>
  <si>
    <t>400001</t>
  </si>
  <si>
    <t>CASA DE EJERCICIOS SAN JOSE</t>
  </si>
  <si>
    <t>300400001</t>
  </si>
  <si>
    <t>400004</t>
  </si>
  <si>
    <t>OBRA SOCIAL ASCENSION SANCHEZ-R.M.INFANT</t>
  </si>
  <si>
    <t>300400020</t>
  </si>
  <si>
    <t>400990</t>
  </si>
  <si>
    <t>CASA EJERCICIOS LIMPIEZA</t>
  </si>
  <si>
    <t>410001</t>
  </si>
  <si>
    <t>HOSPEDERIA EL CONVENTO</t>
  </si>
  <si>
    <t>300410001</t>
  </si>
  <si>
    <t>410002</t>
  </si>
  <si>
    <t>HOSPEDERIA MONASTERIO DE LA VID</t>
  </si>
  <si>
    <t>300410002</t>
  </si>
  <si>
    <t>410003</t>
  </si>
  <si>
    <t>RESIDENCIA HOSPEDRIA M. LA VID</t>
  </si>
  <si>
    <t>500001</t>
  </si>
  <si>
    <t>FUNDACION HOSPITAL SAN JOSE</t>
  </si>
  <si>
    <t>500004</t>
  </si>
  <si>
    <t>CLUB SAN AGUSTIN</t>
  </si>
  <si>
    <t>510001</t>
  </si>
  <si>
    <t>CASA PROVINCIAL CONG.SGDOS.CORAZONES</t>
  </si>
  <si>
    <t>300510001</t>
  </si>
  <si>
    <t>510002</t>
  </si>
  <si>
    <t>DOMINICAS MISIONERAS DE LA SAGRADA FAMILIA</t>
  </si>
  <si>
    <t>300510002</t>
  </si>
  <si>
    <t>510003</t>
  </si>
  <si>
    <t>C.P. CLERIGOS SAN VIATOR E. FUENTES</t>
  </si>
  <si>
    <t>300510003</t>
  </si>
  <si>
    <t>510004</t>
  </si>
  <si>
    <t>PISOS DE TORRELAVEGA</t>
  </si>
  <si>
    <t>510005</t>
  </si>
  <si>
    <t>C.P. TERCIARIOS CAPUCHINOS</t>
  </si>
  <si>
    <t>300510005</t>
  </si>
  <si>
    <t>510006</t>
  </si>
  <si>
    <t>C.P. CONCEPCIONISTAS - BELISANA</t>
  </si>
  <si>
    <t>300510006</t>
  </si>
  <si>
    <t>510007</t>
  </si>
  <si>
    <t>CLARETIANOS CURIA P. CLARA DEL REY</t>
  </si>
  <si>
    <t>300510007</t>
  </si>
  <si>
    <t>510008</t>
  </si>
  <si>
    <t>MM CLARETIANOS-  CURIA</t>
  </si>
  <si>
    <t>510009</t>
  </si>
  <si>
    <t>HH. TERCIARIAS CAPUCHINAS - EL OLIVO</t>
  </si>
  <si>
    <t>300510009</t>
  </si>
  <si>
    <t>510012</t>
  </si>
  <si>
    <t>CP. PP. AGUSTINOS RECOLETOS</t>
  </si>
  <si>
    <t>300510012</t>
  </si>
  <si>
    <t>510013</t>
  </si>
  <si>
    <t>C.P. PP. REPARADORES - BALBINA VALVERDE</t>
  </si>
  <si>
    <t>300510013</t>
  </si>
  <si>
    <t>510015</t>
  </si>
  <si>
    <t>CASA GENERAL MM. CONCEPCIONISTAS</t>
  </si>
  <si>
    <t>300510015</t>
  </si>
  <si>
    <t>510019</t>
  </si>
  <si>
    <t>GOBIERNO PROVINCIAL CONCEPC.MM.ENSEÑANZA</t>
  </si>
  <si>
    <t>510027</t>
  </si>
  <si>
    <t>GOBIERNO GNRAL MM CONCEP-S.GUERRERO</t>
  </si>
  <si>
    <t>510029</t>
  </si>
  <si>
    <t>FUNDACION PROCLADE</t>
  </si>
  <si>
    <t>300510029</t>
  </si>
  <si>
    <t>510030</t>
  </si>
  <si>
    <t>PROVINCIA S. JUAN SAHAGUN</t>
  </si>
  <si>
    <t>510031</t>
  </si>
  <si>
    <t>FEDERACION PROV.ORDEN S.AGUSTIN PALENCIA</t>
  </si>
  <si>
    <t>300510031</t>
  </si>
  <si>
    <t>600001</t>
  </si>
  <si>
    <t>DIVISION ESPECIALES-LA MERCED-CHAMARTIN</t>
  </si>
  <si>
    <t>600002</t>
  </si>
  <si>
    <t>DIVISION ESPECIALES-C. IRLANDESAS BAMI</t>
  </si>
  <si>
    <t>600003</t>
  </si>
  <si>
    <t>DIVISION ESPECIALES.-C.M. ALCALA</t>
  </si>
  <si>
    <t>600004</t>
  </si>
  <si>
    <t>DIVISION ESPECIALES.-C.M.SAN AGUSTIN</t>
  </si>
  <si>
    <t>600005</t>
  </si>
  <si>
    <t>DIVISION ESPECIALES.-COLEGIO CLARET</t>
  </si>
  <si>
    <t>600006</t>
  </si>
  <si>
    <t>DIVISION ESPECIALES-COL. JESUS MAESTRO</t>
  </si>
  <si>
    <t>600007</t>
  </si>
  <si>
    <t>DIVISION ESPECIALES.-CORAZON MARIA GIJON</t>
  </si>
  <si>
    <t>600008</t>
  </si>
  <si>
    <t>DIVISION ESPECIALES-CLARETIANAS</t>
  </si>
  <si>
    <t>600009</t>
  </si>
  <si>
    <t>DIVISION ESPECIALES.-FRAY LUIS DE LEON</t>
  </si>
  <si>
    <t>600010</t>
  </si>
  <si>
    <t>DIVISION ESPECIALES.-FUNDACION CALDEIRO</t>
  </si>
  <si>
    <t>600011</t>
  </si>
  <si>
    <t>DIVISION ESPECIALES.-INMACULADA</t>
  </si>
  <si>
    <t>600012</t>
  </si>
  <si>
    <t>DIVISION ESPECIALES-FED. S.AGUSTIN PALENCIA</t>
  </si>
  <si>
    <t>600013</t>
  </si>
  <si>
    <t>DIVISION ESPECIALES.-JAIME DEL AMO</t>
  </si>
  <si>
    <t>600014</t>
  </si>
  <si>
    <t>DIVISION ESPECIALES-EL VEDAT</t>
  </si>
  <si>
    <t>600015</t>
  </si>
  <si>
    <t>DIVISON ESPECIALES-EPLA</t>
  </si>
  <si>
    <t>600016</t>
  </si>
  <si>
    <t>DIVISION ESPECIALES.-NTRA.SRA.DE LOS ANGELES</t>
  </si>
  <si>
    <t>600017</t>
  </si>
  <si>
    <t>DIVISON ESPECIAL STA. Mª PINO</t>
  </si>
  <si>
    <t>600018</t>
  </si>
  <si>
    <t>DIVISION ESPECIALES-ACT. CONJUNTAS</t>
  </si>
  <si>
    <t>600019</t>
  </si>
  <si>
    <t>DIVISION ESPECIALES.-COL-LEGI PADRE DAMIAN</t>
  </si>
  <si>
    <t>600020</t>
  </si>
  <si>
    <t>DIVISION ESPECIALES.-RAIMUNDO LULIO</t>
  </si>
  <si>
    <t>600021</t>
  </si>
  <si>
    <t>DIVISION ESPECIALES.-SAN AGUSTIN NEGRALES</t>
  </si>
  <si>
    <t>600022</t>
  </si>
  <si>
    <t>DIVISION ESPECIALES- VEDRUNA VILLAVERDE</t>
  </si>
  <si>
    <t>600023</t>
  </si>
  <si>
    <t>DIVISION ESPECIALES-PRODIS</t>
  </si>
  <si>
    <t>600024</t>
  </si>
  <si>
    <t>DIVISION ESPECIALES.-SAGRADA FAMILIA</t>
  </si>
  <si>
    <t>600025</t>
  </si>
  <si>
    <t>DIVISION ESPECIALES.-SAN AGUSTIN MADRID</t>
  </si>
  <si>
    <t>600026</t>
  </si>
  <si>
    <t>DIVISION ESPECIALES.-SAN BUENAVENTURA</t>
  </si>
  <si>
    <t>600027</t>
  </si>
  <si>
    <t>DIVISION ESPECIALES.-SAN MIGUEL ARCANGEL</t>
  </si>
  <si>
    <t>600028</t>
  </si>
  <si>
    <t>DIVISION ESPECIALES.-SAN VIATOR</t>
  </si>
  <si>
    <t>600029</t>
  </si>
  <si>
    <t>DIVISION ESPECIALES.-REPARADORAS MAJADAHONDA</t>
  </si>
  <si>
    <t>600030</t>
  </si>
  <si>
    <t>DIVISION ESPECIALES.-SAGRADOS CORAZONES M.H.</t>
  </si>
  <si>
    <t>600031</t>
  </si>
  <si>
    <t>DIVISION ESPECIALES.-AGUSTINIANO</t>
  </si>
  <si>
    <t>600032</t>
  </si>
  <si>
    <t>DIVISION ESPECIALES.-VIRGEN DE MIRASIERRA</t>
  </si>
  <si>
    <t>600033</t>
  </si>
  <si>
    <t>DIVISON ESPECIALES-ESNE</t>
  </si>
  <si>
    <t>600034</t>
  </si>
  <si>
    <t>DIVISION ESPECIALES.-CRISTO REY</t>
  </si>
  <si>
    <t>600035</t>
  </si>
  <si>
    <t>DIVISION ESPECIALES- CSIC</t>
  </si>
  <si>
    <t>600036</t>
  </si>
  <si>
    <t>DIVISION ESPECIALES.-VENTA DE BAÑOS</t>
  </si>
  <si>
    <t>600037</t>
  </si>
  <si>
    <t>DIVISON ESPECIALES-IRLANDESAS CULLERA</t>
  </si>
  <si>
    <t>600038</t>
  </si>
  <si>
    <t>DIVISION ESPECIAL-VIRGEN DEL CARMEN</t>
  </si>
  <si>
    <t>600039</t>
  </si>
  <si>
    <t>DIVISION ESPECIALES.-SAN AGUSTIN SALAMANCA</t>
  </si>
  <si>
    <t>600040</t>
  </si>
  <si>
    <t>DIVISON ESPECIALES-STO. DOMINGO</t>
  </si>
  <si>
    <t>600041</t>
  </si>
  <si>
    <t>DIVISION ESPECIALES.-MM.CONCEPCIONISTAS BURGOS</t>
  </si>
  <si>
    <t>600042</t>
  </si>
  <si>
    <t>DIVISION ESPECIALES.-COLMENAR SEMINARIO</t>
  </si>
  <si>
    <t>600043</t>
  </si>
  <si>
    <t>DIVISION ESPECIALES.-SGDO.CORAZON VALDERRIBAS</t>
  </si>
  <si>
    <t>600044</t>
  </si>
  <si>
    <t>DIVISION ESPECIALES-C. M. VEDRUNA</t>
  </si>
  <si>
    <t>600045</t>
  </si>
  <si>
    <t>DIVISION ESPECIALES-VEDRUNA CARABANCHEL</t>
  </si>
  <si>
    <t>600046</t>
  </si>
  <si>
    <t>DIVISION ESPECIALES.-COLEGIO SANTA RITA</t>
  </si>
  <si>
    <t>600047</t>
  </si>
  <si>
    <t>DIVISION ESPECIALES.-COLEGIO RAFAELA YBARRA</t>
  </si>
  <si>
    <t>600048</t>
  </si>
  <si>
    <t>DIVISION ESPECIALES.-COLEGIO SAN AGUSTIN CANTABRIA</t>
  </si>
  <si>
    <t>600049</t>
  </si>
  <si>
    <t>DIVISION ESPECIALES-F. CARLOS MARTIN</t>
  </si>
  <si>
    <t>600050</t>
  </si>
  <si>
    <t>DIVISION ESPECIALES.-COLEGIO AMOR MISERICORDIOSO</t>
  </si>
  <si>
    <t>600051</t>
  </si>
  <si>
    <t>DIVISION ESPECIALES-SAFA PINTO</t>
  </si>
  <si>
    <t>600052</t>
  </si>
  <si>
    <t>DIVISION ESPECIALES-LA NATIVIDAD</t>
  </si>
  <si>
    <t>600053</t>
  </si>
  <si>
    <t>DIVISION ESPECIALES.-COLEGIO NTRA.SRA. FATIMA</t>
  </si>
  <si>
    <t>600054</t>
  </si>
  <si>
    <t>DIVISION ESPECIALES.-COLEGIO PADRE DEHON</t>
  </si>
  <si>
    <t>600055</t>
  </si>
  <si>
    <t>DIVISION ESPECIALES.-NTRA.SRA. DE LA PAZ -CANTABRI</t>
  </si>
  <si>
    <t>600056</t>
  </si>
  <si>
    <t>DIVISION ESPECIALES.-COLEGIO DOROTEO HERNANDEZ</t>
  </si>
  <si>
    <t>600057</t>
  </si>
  <si>
    <t>DIVISION ESPECIALES-CLARETIANOS B. SUCESO</t>
  </si>
  <si>
    <t>600058</t>
  </si>
  <si>
    <t>DIVISION ESPECIALES.-CORAZON DE MARIA ZAMORA</t>
  </si>
  <si>
    <t>600059</t>
  </si>
  <si>
    <t>DIVISION ESPECIALES- FUNDACION GIL GAYARRE POZ.</t>
  </si>
  <si>
    <t>600060</t>
  </si>
  <si>
    <t>DIVISION ESPECIALES- DOMINICAS ANUNCIATA</t>
  </si>
  <si>
    <t>600061</t>
  </si>
  <si>
    <t>DIVISION ESPECIALES.-PP. AGUSTINOS COLUMELA</t>
  </si>
  <si>
    <t>600062</t>
  </si>
  <si>
    <t>DIVISION ESPECIALES- INMACULADA TREMP</t>
  </si>
  <si>
    <t>600063</t>
  </si>
  <si>
    <t>DIVISION ESPECIALES.-C.P. TERCIARIOS CAPUCHINOS</t>
  </si>
  <si>
    <t>600065</t>
  </si>
  <si>
    <t>DIVISION ESPECIALES.-NTRA SRA DE SANTA MARIA</t>
  </si>
  <si>
    <t>600066</t>
  </si>
  <si>
    <t>DIVISION ESPECIALES-MIRANDA DE EBRO</t>
  </si>
  <si>
    <t>600067</t>
  </si>
  <si>
    <t>DIVISION ESPECIALES- CLARET ARANDA</t>
  </si>
  <si>
    <t>600068</t>
  </si>
  <si>
    <t>DIVISION ESPECIALES-STA. ROSALIA</t>
  </si>
  <si>
    <t>600069</t>
  </si>
  <si>
    <t>DIVISION ESPECIALES-TEOLOGADO GRANADA</t>
  </si>
  <si>
    <t>600070</t>
  </si>
  <si>
    <t>DIVISION ESPECIALES-CLARET SEVILLA</t>
  </si>
  <si>
    <t>600072</t>
  </si>
  <si>
    <t>DIVISION ESPECIAL- A. MISERICORDIOSO OVIEDO</t>
  </si>
  <si>
    <t>600076</t>
  </si>
  <si>
    <t>DIVISION ESPECIALES-CASA GRAL.CONCEP -S GUERRERO</t>
  </si>
  <si>
    <t>600080</t>
  </si>
  <si>
    <t>DIVISION ESPECIALES-RESID. KIPLING</t>
  </si>
  <si>
    <t>600081</t>
  </si>
  <si>
    <t>DIVISION ESPECIALES- REAL COLEGIO ALFONSO XII</t>
  </si>
  <si>
    <t>600083</t>
  </si>
  <si>
    <t>DIVISION ESPECIALES.-SAFA BURGOS</t>
  </si>
  <si>
    <t>600085</t>
  </si>
  <si>
    <t>DIVISION ESPECIALES-C M CESAR CARLOS</t>
  </si>
  <si>
    <t>600086</t>
  </si>
  <si>
    <t>DIVISION ESPECIALES-C.E.I.MAMA JUANITA</t>
  </si>
  <si>
    <t>600091</t>
  </si>
  <si>
    <t>DIVISION ESPECIALES- BENIMACLET</t>
  </si>
  <si>
    <t>600092</t>
  </si>
  <si>
    <t>DIVISION ESPECIALES-COLMENAR ASISTENCIAL</t>
  </si>
  <si>
    <t>600093</t>
  </si>
  <si>
    <t>DIVISION ESPECIALES-BUEN CONSEJO</t>
  </si>
  <si>
    <t>600094</t>
  </si>
  <si>
    <t>DIVISION ESPECIALES-SAFA URGEL</t>
  </si>
  <si>
    <t>600095</t>
  </si>
  <si>
    <t>DIVISION ESPECIALES-IRLANDESAS SOTO</t>
  </si>
  <si>
    <t>600096</t>
  </si>
  <si>
    <t>DIVISION ESPECIALES-P S. MANUEL</t>
  </si>
  <si>
    <t>600097</t>
  </si>
  <si>
    <t>DIVISION DE ESPECIALES-STA. TERESA OVIEDO</t>
  </si>
  <si>
    <t>600098</t>
  </si>
  <si>
    <t>DIVISION ESPECIALES-MONASTERIO LA VID</t>
  </si>
  <si>
    <t>600099</t>
  </si>
  <si>
    <t>DIVISION ESPECIALES-IRLANDESAS CASTILLEJA</t>
  </si>
  <si>
    <t>600100</t>
  </si>
  <si>
    <t>DIVISION ESPECIALES-CLARETIANOS MENDIZABAL</t>
  </si>
  <si>
    <t>600101</t>
  </si>
  <si>
    <t>DIVISION ESPECIALES-CLARETIANOS COR MARIA</t>
  </si>
  <si>
    <t>600102</t>
  </si>
  <si>
    <t>DIVISION ESPECIALES-MONTESION</t>
  </si>
  <si>
    <t>600103</t>
  </si>
  <si>
    <t>DIVISION DE ESPECIALES-M. INMACULATA</t>
  </si>
  <si>
    <t>600104</t>
  </si>
  <si>
    <t>DIVISION ESPECIALES- BERRITZ</t>
  </si>
  <si>
    <t>600105</t>
  </si>
  <si>
    <t>DIVISION ESPECIAL CLARETIANOS ALPEDRETE</t>
  </si>
  <si>
    <t>600106</t>
  </si>
  <si>
    <t>DIVISION ESPECIALES-AS. DOBLE AMOR</t>
  </si>
  <si>
    <t>600107</t>
  </si>
  <si>
    <t>DIVISION ESPECIALES- BE LIVE</t>
  </si>
  <si>
    <t>600108</t>
  </si>
  <si>
    <t>DIVISION DE ESPECIALES-GANDUXER</t>
  </si>
  <si>
    <t>600109</t>
  </si>
  <si>
    <t>DIVISION ESPECIALES CDAD. S. AGUSTIN SEVILLA</t>
  </si>
  <si>
    <t>600110</t>
  </si>
  <si>
    <t>DIVISION ESPECIALES-FUND. GIL GAYARRE GRANJA</t>
  </si>
  <si>
    <t>600111</t>
  </si>
  <si>
    <t>COMUNIDAD ANDRES URDANETA</t>
  </si>
  <si>
    <t>34016</t>
  </si>
  <si>
    <t>600999</t>
  </si>
  <si>
    <t>EVENTOS DIVERSOS</t>
  </si>
  <si>
    <t>770001</t>
  </si>
  <si>
    <t>COLEGIO LA NATIVIDAD CATERING</t>
  </si>
  <si>
    <t>770002</t>
  </si>
  <si>
    <t>SERVICIO CATERING - PADRE POVEDA</t>
  </si>
  <si>
    <t>770003</t>
  </si>
  <si>
    <t>CATERING-GUARDERIA F. CALDEIRO</t>
  </si>
  <si>
    <t>777770</t>
  </si>
  <si>
    <t>VENTA MAQUINARIA Y UTILLAJE</t>
  </si>
  <si>
    <t>300777770</t>
  </si>
  <si>
    <t>777771</t>
  </si>
  <si>
    <t>COCINA CENTRAL  VEDRUNA</t>
  </si>
  <si>
    <t>777773</t>
  </si>
  <si>
    <t>COCINA TRANSPORTADA</t>
  </si>
  <si>
    <t>777775</t>
  </si>
  <si>
    <t>COCINA CENTRAL F. CARLOS MARTIN</t>
  </si>
  <si>
    <t>0</t>
  </si>
  <si>
    <t>777778</t>
  </si>
  <si>
    <t>COCINA CENTRAL CORAZON DE MARIA GIJON</t>
  </si>
  <si>
    <t>777780</t>
  </si>
  <si>
    <t>COCINA CENTRAL MONTE SION</t>
  </si>
  <si>
    <t>777781</t>
  </si>
  <si>
    <t>COCINA CENTRAL SAN MIGUEL ARCANGEL</t>
  </si>
  <si>
    <t>777782</t>
  </si>
  <si>
    <t>COCINA CENTRAL NAVE SAN FERNANDO</t>
  </si>
  <si>
    <t>300777782</t>
  </si>
  <si>
    <t>778000</t>
  </si>
  <si>
    <t>OCIO GENERAL</t>
  </si>
  <si>
    <t>778001</t>
  </si>
  <si>
    <t>OCIO LEGANES</t>
  </si>
  <si>
    <t>778002</t>
  </si>
  <si>
    <t>OCIO BERNABEU</t>
  </si>
  <si>
    <t>778003</t>
  </si>
  <si>
    <t>OCIO LAS VENTAS</t>
  </si>
  <si>
    <t>778004</t>
  </si>
  <si>
    <t>OCIO CAMPO DEL MORO</t>
  </si>
  <si>
    <t>778005</t>
  </si>
  <si>
    <t>OCIO HIPODROMO</t>
  </si>
  <si>
    <t>778006</t>
  </si>
  <si>
    <t>OCIO IFEMA</t>
  </si>
  <si>
    <t>778007</t>
  </si>
  <si>
    <t>OCIO HORECA</t>
  </si>
  <si>
    <t>778008</t>
  </si>
  <si>
    <t>OCIO PLAZA TOROS VALENCIA</t>
  </si>
  <si>
    <t>778009</t>
  </si>
  <si>
    <t>OCIO COOLINARIA</t>
  </si>
  <si>
    <t>778010</t>
  </si>
  <si>
    <t>OCIO PROTOCOLO</t>
  </si>
  <si>
    <t>778011</t>
  </si>
  <si>
    <t>OCIO CONCIERTOS</t>
  </si>
  <si>
    <t>778012</t>
  </si>
  <si>
    <t>OCIO MIAD</t>
  </si>
  <si>
    <t>778013</t>
  </si>
  <si>
    <t>OCIO ESTRIBO</t>
  </si>
  <si>
    <t>778014</t>
  </si>
  <si>
    <t>OCIO AENA</t>
  </si>
  <si>
    <t>778015</t>
  </si>
  <si>
    <t>OCIO EVENTO MAD COOL</t>
  </si>
  <si>
    <t>778023</t>
  </si>
  <si>
    <t>EVENTOS LAS VENTAS</t>
  </si>
  <si>
    <t>800001</t>
  </si>
  <si>
    <t>FUNDACION CULTURAL PRIVADA PADRE DAMIAN</t>
  </si>
  <si>
    <t>800002</t>
  </si>
  <si>
    <t>USUARIO PRODIS-LAURA BARRIOS</t>
  </si>
  <si>
    <t>800003</t>
  </si>
  <si>
    <t>USUARIO PRODIS-CLAUDIA LOPEZ</t>
  </si>
  <si>
    <t>800004</t>
  </si>
  <si>
    <t>USUARIO PRODIS-DAVID BLAZQUEZ</t>
  </si>
  <si>
    <t>800005</t>
  </si>
  <si>
    <t>USUARIO PRODIS-MONICA CADARSO</t>
  </si>
  <si>
    <t>800006</t>
  </si>
  <si>
    <t>USUARIO PRODIS-ALMUDENA ESCRIVA</t>
  </si>
  <si>
    <t>800007</t>
  </si>
  <si>
    <t>USUARIO PRODIS-RUT RODRIGO</t>
  </si>
  <si>
    <t>800008</t>
  </si>
  <si>
    <t>USUARIO PRODIS-GONZALO RODRIGUEZ</t>
  </si>
  <si>
    <t>800009</t>
  </si>
  <si>
    <t>USUARIO PRODIS- Mª TERESA RODRIGUEZ</t>
  </si>
  <si>
    <t>800010</t>
  </si>
  <si>
    <t>USUARIO PRODIS-Mª DEL MAR SANCHEZ</t>
  </si>
  <si>
    <t>800011</t>
  </si>
  <si>
    <t>USUARIO PRODIS-FERNANDO MARTINEZ</t>
  </si>
  <si>
    <t>800012</t>
  </si>
  <si>
    <t>USUARIO PRODIS-BLANCA AYORA</t>
  </si>
  <si>
    <t>800013</t>
  </si>
  <si>
    <t>USUARIO PRODIS-ANDRES CABRERA</t>
  </si>
  <si>
    <t>800014</t>
  </si>
  <si>
    <t>USUARIO PRODIS-ISIDRO J. MONTERO</t>
  </si>
  <si>
    <t>800015</t>
  </si>
  <si>
    <t>USUARIO PRODIS-PAULA URIA</t>
  </si>
  <si>
    <t>800016</t>
  </si>
  <si>
    <t>USUARIO PRODIS-ALICIA MARTINEZ</t>
  </si>
  <si>
    <t>800017</t>
  </si>
  <si>
    <t>USUARIO PRODIS-BELEN LINARES</t>
  </si>
  <si>
    <t>800018</t>
  </si>
  <si>
    <t>USUARIO PRODIS-IGNACIO SERRAS</t>
  </si>
  <si>
    <t>800019</t>
  </si>
  <si>
    <t>USUARIO PRODIS-LOURDES PARDO</t>
  </si>
  <si>
    <t>800020</t>
  </si>
  <si>
    <t>USUARIO PRODIS- LUCIA GOMEZ</t>
  </si>
  <si>
    <t>800021</t>
  </si>
  <si>
    <t>USUARIO PRODIS- Mª CARMEN VELASCO</t>
  </si>
  <si>
    <t>800022</t>
  </si>
  <si>
    <t>USUARIO PRODIS-Mª DE FATIMA GIL</t>
  </si>
  <si>
    <t>800023</t>
  </si>
  <si>
    <t>USUARIO PRODIS-SARA RODRIGUEZ</t>
  </si>
  <si>
    <t>800024</t>
  </si>
  <si>
    <t>USUARIO PRODIS-SUSANA FLORES</t>
  </si>
  <si>
    <t>800025</t>
  </si>
  <si>
    <t>USUARIO PRODIS-VALLE OÑATE</t>
  </si>
  <si>
    <t>800026</t>
  </si>
  <si>
    <t>USUARIO PRODIS-JULIAN HORNERO</t>
  </si>
  <si>
    <t>800027</t>
  </si>
  <si>
    <t>USUARIO PRODIS-MARTA SATRUSTEGU</t>
  </si>
  <si>
    <t>800028</t>
  </si>
  <si>
    <t>USUARIO PRODIS-GONZALO RUBIO</t>
  </si>
  <si>
    <t>800029</t>
  </si>
  <si>
    <t>USUARIO PRODIS-JOSE ANTONIO GARZON</t>
  </si>
  <si>
    <t>800030</t>
  </si>
  <si>
    <t>USUARIO PRODIS-ROSA GOMEZ</t>
  </si>
  <si>
    <t>800031</t>
  </si>
  <si>
    <t>USUARIO PRODIS-PALOMA ARNAIZ</t>
  </si>
  <si>
    <t>800092</t>
  </si>
  <si>
    <t>USUARIO POLIDEPORTIVO FRAY LUIS DE LEON</t>
  </si>
  <si>
    <t>300800092</t>
  </si>
  <si>
    <t>800137</t>
  </si>
  <si>
    <t>USUARIO NTRA.SRA.STA.Mª.-MºCARMEN SEGURA</t>
  </si>
  <si>
    <t>800157</t>
  </si>
  <si>
    <t>USUARIO COL.S.M.ARCANGEL.-POLIDEPORTIVO</t>
  </si>
  <si>
    <t>810000</t>
  </si>
  <si>
    <t>SOCIOSANITARIO</t>
  </si>
  <si>
    <t>300810000</t>
  </si>
  <si>
    <t>810021</t>
  </si>
  <si>
    <t>LEGANES EVENTOS</t>
  </si>
  <si>
    <t>888886</t>
  </si>
  <si>
    <t>PERSONAL EN ERTE</t>
  </si>
  <si>
    <t>888887</t>
  </si>
  <si>
    <t>PERSONAL PENDIENTE ASIGNACION</t>
  </si>
  <si>
    <t>888888</t>
  </si>
  <si>
    <t>CORRETURNOS/RAPPELS</t>
  </si>
  <si>
    <t>990001</t>
  </si>
  <si>
    <t>CASA GENERALICIA - STOS ANGELES CUSTODIOS</t>
  </si>
  <si>
    <t>990002</t>
  </si>
  <si>
    <t>R. TERC. CAPUCHINOS PROV. LUIS AMIGO</t>
  </si>
  <si>
    <t>990003</t>
  </si>
  <si>
    <t>300990003</t>
  </si>
  <si>
    <t>990004</t>
  </si>
  <si>
    <t>ACTIVIDADES CONJ. C. MAYORES</t>
  </si>
  <si>
    <t>990007</t>
  </si>
  <si>
    <t>RFEBM</t>
  </si>
  <si>
    <t>990008</t>
  </si>
  <si>
    <t>FANJUL Y TEJADO</t>
  </si>
  <si>
    <t>990012</t>
  </si>
  <si>
    <t>CENTRO  MARIA CORREDENTORA</t>
  </si>
  <si>
    <t>990028</t>
  </si>
  <si>
    <t>AMPA COLEGIO MERCED-CHAMARTIN</t>
  </si>
  <si>
    <t>990029</t>
  </si>
  <si>
    <t>TECNITOP, S.A.</t>
  </si>
  <si>
    <t>990048</t>
  </si>
  <si>
    <t>ARCORES INTERNACIONAL</t>
  </si>
  <si>
    <t>990058</t>
  </si>
  <si>
    <t>HNAS. PASIONISTAS S. PABLO CRUZ</t>
  </si>
  <si>
    <t>990162</t>
  </si>
  <si>
    <t>COMUNIDAD DOMINICAS</t>
  </si>
  <si>
    <t>999001</t>
  </si>
  <si>
    <t>Centro prueba</t>
  </si>
  <si>
    <t>999998</t>
  </si>
  <si>
    <t>ALGADI UNIFORMES OFICINA</t>
  </si>
  <si>
    <t>300999998</t>
  </si>
  <si>
    <t>AAAAAA</t>
  </si>
  <si>
    <t>PRUEBAS 1</t>
  </si>
  <si>
    <t>BBBBBB</t>
  </si>
  <si>
    <t>Pruebas 2</t>
  </si>
  <si>
    <t>E0001</t>
  </si>
  <si>
    <t>ESTRUCTURA</t>
  </si>
  <si>
    <t>E0010</t>
  </si>
  <si>
    <t>ALMACEN</t>
  </si>
  <si>
    <t>EALICA</t>
  </si>
  <si>
    <t>ESTRUCTURA ALICANTE</t>
  </si>
  <si>
    <t>EOPERA</t>
  </si>
  <si>
    <t>OPERACIONES</t>
  </si>
  <si>
    <t>EATEN</t>
  </si>
  <si>
    <t>ATENCIONES</t>
  </si>
  <si>
    <t>EGENER</t>
  </si>
  <si>
    <t>ESTRUCTURA GENERAL</t>
  </si>
  <si>
    <t>ECDEL</t>
  </si>
  <si>
    <t>CONSEJERO DELEGADO</t>
  </si>
  <si>
    <t>ECOMER</t>
  </si>
  <si>
    <t>COMERCIAL</t>
  </si>
  <si>
    <t>ECOMPR</t>
  </si>
  <si>
    <t>COMPRAS</t>
  </si>
  <si>
    <t>EDIREC</t>
  </si>
  <si>
    <t>DIRECCION</t>
  </si>
  <si>
    <t>EFINAN</t>
  </si>
  <si>
    <t>FINANCIERO</t>
  </si>
  <si>
    <t>EINTER</t>
  </si>
  <si>
    <t>INTERESES PTMOS</t>
  </si>
  <si>
    <t>ENUTRI</t>
  </si>
  <si>
    <t>NUTRICION Y MENUS</t>
  </si>
  <si>
    <t>EOVIED</t>
  </si>
  <si>
    <t>ESTRUCTURA OVIEDO</t>
  </si>
  <si>
    <t>EPREV</t>
  </si>
  <si>
    <t>PREVENCION</t>
  </si>
  <si>
    <t>ERRHH</t>
  </si>
  <si>
    <t>RECURSOS HUMANOS</t>
  </si>
  <si>
    <t>RRRRRR</t>
  </si>
  <si>
    <t>FAMILIA RESIDENCIAS</t>
  </si>
  <si>
    <t>ccentro</t>
  </si>
  <si>
    <t>dcentro</t>
  </si>
  <si>
    <t>coccen</t>
  </si>
  <si>
    <t>faccol</t>
  </si>
  <si>
    <t>linfria</t>
  </si>
  <si>
    <t>almacen</t>
  </si>
  <si>
    <t>ruta</t>
  </si>
  <si>
    <t>dircentro</t>
  </si>
  <si>
    <t>pobcentro</t>
  </si>
  <si>
    <t>cpcentro</t>
  </si>
  <si>
    <t>provcentro</t>
  </si>
  <si>
    <t>reparto</t>
  </si>
  <si>
    <t>cieprod</t>
  </si>
  <si>
    <t>centropref</t>
  </si>
  <si>
    <t>ruta2</t>
  </si>
  <si>
    <t>reparto2</t>
  </si>
  <si>
    <t>almcentral</t>
  </si>
  <si>
    <t>jefeoper</t>
  </si>
  <si>
    <t>pcc</t>
  </si>
  <si>
    <t>matprima</t>
  </si>
  <si>
    <t>ctipocal</t>
  </si>
  <si>
    <t>codcocina</t>
  </si>
  <si>
    <t>atenclicen</t>
  </si>
  <si>
    <t>febaja</t>
  </si>
  <si>
    <t>formatmen</t>
  </si>
  <si>
    <t>dformatmen</t>
  </si>
  <si>
    <t>zidioma</t>
  </si>
  <si>
    <t>cenediwin</t>
  </si>
  <si>
    <t>codigofam</t>
  </si>
  <si>
    <t>comercen</t>
  </si>
  <si>
    <t>jefeoperli</t>
  </si>
  <si>
    <t>coordinado</t>
  </si>
  <si>
    <t>gestor</t>
  </si>
  <si>
    <t>ibancen</t>
  </si>
  <si>
    <t>biccen</t>
  </si>
  <si>
    <t>transfeval</t>
  </si>
  <si>
    <t>refmandatc</t>
  </si>
  <si>
    <t>direfac</t>
  </si>
  <si>
    <t>transfefac</t>
  </si>
  <si>
    <t>AVDA DE LOS TOREROS, 45</t>
  </si>
  <si>
    <t>003</t>
  </si>
  <si>
    <t>01-Apr-24 00:00:00</t>
  </si>
  <si>
    <t>ESP</t>
  </si>
  <si>
    <t>C/ CANCION DEL OLVIDO, 55</t>
  </si>
  <si>
    <t>31-Aug-24 00:00:00</t>
  </si>
  <si>
    <t>ALGADI-COLEGIOS SIN ALÉRGENOS - SF.DOC</t>
  </si>
  <si>
    <t>021502</t>
  </si>
  <si>
    <t>AVENIDA DE LA RECONQUISTA, 1</t>
  </si>
  <si>
    <t>45004</t>
  </si>
  <si>
    <t>004</t>
  </si>
  <si>
    <t>CALLE MELQUIADES ALVAREZ Nº 8</t>
  </si>
  <si>
    <t>28003</t>
  </si>
  <si>
    <t>C/ OBERÓN, 6</t>
  </si>
  <si>
    <t>CALLE CAMINO REAL 3, URB MOLINO DE LA HOZ LAS ROZAS</t>
  </si>
  <si>
    <t>LAS ROZAS</t>
  </si>
  <si>
    <t>28232</t>
  </si>
  <si>
    <t>AVDA. DE CANDALIX   Nº21</t>
  </si>
  <si>
    <t>ELCHE</t>
  </si>
  <si>
    <t>03202</t>
  </si>
  <si>
    <t>008</t>
  </si>
  <si>
    <t>8437022900988</t>
  </si>
  <si>
    <t>C/ TARONGER, Nº47</t>
  </si>
  <si>
    <t>03203</t>
  </si>
  <si>
    <t>8437022900995</t>
  </si>
  <si>
    <t>C/SAX  , Nº 1</t>
  </si>
  <si>
    <t>03206</t>
  </si>
  <si>
    <t>8437022901008</t>
  </si>
  <si>
    <t>C/SAX , Nº5</t>
  </si>
  <si>
    <t>8437022901015</t>
  </si>
  <si>
    <t>C/ SAX, Nº9</t>
  </si>
  <si>
    <t>8437022901022</t>
  </si>
  <si>
    <t>C/ FEDERICO RUBIO Y GALI, 12</t>
  </si>
  <si>
    <t>C/  FRANCISCO LAGUNA 13</t>
  </si>
  <si>
    <t>MENÚ COLOR ALCESA ESTANDAR FORMATO UN IDIOMA.DOC</t>
  </si>
  <si>
    <t>ING</t>
  </si>
  <si>
    <t>011501</t>
  </si>
  <si>
    <t>C/ PADRE CLARET</t>
  </si>
  <si>
    <t>ARANDA DE DUERO</t>
  </si>
  <si>
    <t>AVENIDA ALFONSO XIII,165</t>
  </si>
  <si>
    <t>01-Sep-23 00:00:00</t>
  </si>
  <si>
    <t>C/  SANCHEZ GUERRERO Nº 7</t>
  </si>
  <si>
    <t>28-Feb-23 00:00:00</t>
  </si>
  <si>
    <t>C/ GANDUXER, 85</t>
  </si>
  <si>
    <t>08022</t>
  </si>
  <si>
    <t>914</t>
  </si>
  <si>
    <t>C/ DOCTOR ESQUERDO 183 - C/ADELFAS ,12</t>
  </si>
  <si>
    <t>820</t>
  </si>
  <si>
    <t>01-Dec-21 00:00:00</t>
  </si>
  <si>
    <t>C/ LAS FRANCESAS, 17</t>
  </si>
  <si>
    <t>AVDA. CASTILLA, 62</t>
  </si>
  <si>
    <t>C/  FERNANDO EL CATÓLICO 61</t>
  </si>
  <si>
    <t>836</t>
  </si>
  <si>
    <t>011505</t>
  </si>
  <si>
    <t>835</t>
  </si>
  <si>
    <t>AVDA. DOCTOR GARCÍA TAPIA 206</t>
  </si>
  <si>
    <t>011504</t>
  </si>
  <si>
    <t>CL VIRGEN DE LA CABEZA, 15</t>
  </si>
  <si>
    <t>COSLADA</t>
  </si>
  <si>
    <t>31-Aug-21 00:00:00</t>
  </si>
  <si>
    <t>MENÚ MAMÁ JUANITA.DOC</t>
  </si>
  <si>
    <t>8437022908014</t>
  </si>
  <si>
    <t>021501</t>
  </si>
  <si>
    <t>C/  CORREGIDOR JUAN FRANCISCO LUJÁN 85</t>
  </si>
  <si>
    <t>C/REYES MAGOS Nº 6</t>
  </si>
  <si>
    <t>28009</t>
  </si>
  <si>
    <t>01-Sep-22 00:00:00</t>
  </si>
  <si>
    <t>C/SAN GERMAN ,5 POSTERIOR</t>
  </si>
  <si>
    <t>MENÚ-ADAPTADO-MCARMEN 1.DOC</t>
  </si>
  <si>
    <t>8437022908021</t>
  </si>
  <si>
    <t>CL ESTRELLA POLAR, 22</t>
  </si>
  <si>
    <t>28007</t>
  </si>
  <si>
    <t>30-Sep-22 00:00:00</t>
  </si>
  <si>
    <t>8434099001716</t>
  </si>
  <si>
    <t>CL CALERUEGA, 51</t>
  </si>
  <si>
    <t>8434099001723</t>
  </si>
  <si>
    <t>PLAZA FRANCISCO DE ASIS CABRERO S/N LOCAL 5</t>
  </si>
  <si>
    <t>28055</t>
  </si>
  <si>
    <t>28-Feb-22 00:00:00</t>
  </si>
  <si>
    <t>MENÚ COLOR ALCESA ESTANDAR FORMATO UN IDIOMA - COPIA.DOC</t>
  </si>
  <si>
    <t>8437022900278</t>
  </si>
  <si>
    <t>CL MOTILLA DEL PALANCAR, 36</t>
  </si>
  <si>
    <t>ALGADI-COLEGIOS SIN ALÉRGENOS - SIN CENAS.DOC</t>
  </si>
  <si>
    <t>8437022900384</t>
  </si>
  <si>
    <t>MENÚ COLOR ALCESA ESTANDAR FORMATO BILINGUE ESP-ING.DOC</t>
  </si>
  <si>
    <t>8434099004496</t>
  </si>
  <si>
    <t>C/SIERRA DE FILABRE,71</t>
  </si>
  <si>
    <t>AVDA DE MORATALAZ,141</t>
  </si>
  <si>
    <t>8434099004687</t>
  </si>
  <si>
    <t>CL LUIS BRAILLE, 10, LOCAL 4</t>
  </si>
  <si>
    <t>28822</t>
  </si>
  <si>
    <t>C/ PEZ AUSTRAL, 13 BIS</t>
  </si>
  <si>
    <t>52</t>
  </si>
  <si>
    <t>OTOÑO COLEGIOS.DOC</t>
  </si>
  <si>
    <t>8437022908038</t>
  </si>
  <si>
    <t xml:space="preserve"> C/ SAGRADA FAMILIA, 3</t>
  </si>
  <si>
    <t>PINTO</t>
  </si>
  <si>
    <t>8437022900810</t>
  </si>
  <si>
    <t>C/ DE LAS RIBERES, 6</t>
  </si>
  <si>
    <t>SILLA</t>
  </si>
  <si>
    <t>46460</t>
  </si>
  <si>
    <t>31-Dec-22 00:00:00</t>
  </si>
  <si>
    <t>C/ SAN FRANCISCO DE SALES, 42</t>
  </si>
  <si>
    <t>8437022908045</t>
  </si>
  <si>
    <t>PLAZA ANDRES PILES, 1</t>
  </si>
  <si>
    <t>CULLERA</t>
  </si>
  <si>
    <t>46400</t>
  </si>
  <si>
    <t>C/ REPULLES Y VARGAS, 11</t>
  </si>
  <si>
    <t>AVDA. ALBUFERA 60  (COMEDOR)</t>
  </si>
  <si>
    <t>C/  MANUEL MUÑOZ 9</t>
  </si>
  <si>
    <t>8434099002027</t>
  </si>
  <si>
    <t>C/  VITAL AZA 31</t>
  </si>
  <si>
    <t>8434099002065</t>
  </si>
  <si>
    <t>PRIMAVERANO UTILIZAR 1.DOC</t>
  </si>
  <si>
    <t>8437022901039</t>
  </si>
  <si>
    <t>C/  TENERÍAS 30</t>
  </si>
  <si>
    <t>VALDEMORO</t>
  </si>
  <si>
    <t>8434099002072</t>
  </si>
  <si>
    <t>C/ RICARDO ORTIZ, 29</t>
  </si>
  <si>
    <t>C/ PANDORA, 23</t>
  </si>
  <si>
    <t>01-Dec-22 00:00:00</t>
  </si>
  <si>
    <t>C/ ORENSE</t>
  </si>
  <si>
    <t>POZUELO DE ALARCON</t>
  </si>
  <si>
    <t>01-Nov-22 00:00:00</t>
  </si>
  <si>
    <t>AVDA. DE PONTEJOS, 27</t>
  </si>
  <si>
    <t>SANTANDER</t>
  </si>
  <si>
    <t>8437022908052</t>
  </si>
  <si>
    <t>CARRER MARTI TALENS, 23</t>
  </si>
  <si>
    <t>CARCAIXENT</t>
  </si>
  <si>
    <t>46740</t>
  </si>
  <si>
    <t>8437022901060</t>
  </si>
  <si>
    <t>C/  DOCTOR ESQUERDO 183 LOCAL 80</t>
  </si>
  <si>
    <t>C/ EVARISTO SAN MIGUEL, 10</t>
  </si>
  <si>
    <t>813</t>
  </si>
  <si>
    <t>8437022908069</t>
  </si>
  <si>
    <t>AVDA. DE LOS TOREROS, 45</t>
  </si>
  <si>
    <t>51</t>
  </si>
  <si>
    <t>8437022908076</t>
  </si>
  <si>
    <t>C/ ESPADA, 9</t>
  </si>
  <si>
    <t>8437022908083</t>
  </si>
  <si>
    <t>8437022901152</t>
  </si>
  <si>
    <t>C/ FERRER DEL RIO, 26</t>
  </si>
  <si>
    <t>8437022908090</t>
  </si>
  <si>
    <t>AVDA. VIRGEN DEL CARMEN, 13</t>
  </si>
  <si>
    <t>8437022908106</t>
  </si>
  <si>
    <t>8437022908113</t>
  </si>
  <si>
    <t>C/ TORROX, 4</t>
  </si>
  <si>
    <t>8437022908120</t>
  </si>
  <si>
    <t>C/  TARRAGONA 1-3</t>
  </si>
  <si>
    <t>GETAFE</t>
  </si>
  <si>
    <t>8434099002898</t>
  </si>
  <si>
    <t>C/ MONZON, 11</t>
  </si>
  <si>
    <t>41012</t>
  </si>
  <si>
    <t>8437022901190</t>
  </si>
  <si>
    <t>C/  GIL POLO 7</t>
  </si>
  <si>
    <t>8434099002003</t>
  </si>
  <si>
    <t>AVDA. DOCTOR GARCIA TAPIA, 106,122</t>
  </si>
  <si>
    <t>8434099004434</t>
  </si>
  <si>
    <t>C/FARMACEUTICO OBDULIO FERNANDEZ,3</t>
  </si>
  <si>
    <t>09006</t>
  </si>
  <si>
    <t>8437022908137</t>
  </si>
  <si>
    <t>8437022908144</t>
  </si>
  <si>
    <t>C/ PANDO, 26</t>
  </si>
  <si>
    <t>TORRELAVEGA</t>
  </si>
  <si>
    <t>8437022908151</t>
  </si>
  <si>
    <t>C/ SAN ANTONIO DE PADUA, 51</t>
  </si>
  <si>
    <t>830</t>
  </si>
  <si>
    <t>8437022908168</t>
  </si>
  <si>
    <t>C/ Santa Ines nº 1</t>
  </si>
  <si>
    <t>NOVELDA</t>
  </si>
  <si>
    <t>8437022908175</t>
  </si>
  <si>
    <t>C/ UMBRIA, 31</t>
  </si>
  <si>
    <t>8437022908182</t>
  </si>
  <si>
    <t>C/ JULIAN HERNANDEZ, 14</t>
  </si>
  <si>
    <t>8437022908199</t>
  </si>
  <si>
    <t>AVD. SAN DIEGO, 63</t>
  </si>
  <si>
    <t>8437022908205</t>
  </si>
  <si>
    <t>AVDA.RAFAELA IBARRA, 73</t>
  </si>
  <si>
    <t>8437022908212</t>
  </si>
  <si>
    <t>C/ EL GRECO, 16</t>
  </si>
  <si>
    <t>8437022908229</t>
  </si>
  <si>
    <t>C/ PADRE DAMIAN, 18</t>
  </si>
  <si>
    <t>28036</t>
  </si>
  <si>
    <t>8437022908236</t>
  </si>
  <si>
    <t>PLAZA ELIPTICA, 2</t>
  </si>
  <si>
    <t>8437022908243</t>
  </si>
  <si>
    <t>8437022908250</t>
  </si>
  <si>
    <t>C/ EUGINIA DE MONTIJO, 53</t>
  </si>
  <si>
    <t>8437022908267</t>
  </si>
  <si>
    <t>C/ MARTIN DE LOS HEROS, 91</t>
  </si>
  <si>
    <t>8437022908274</t>
  </si>
  <si>
    <t>AVDA. VALLVIDRERA, 10</t>
  </si>
  <si>
    <t>08017</t>
  </si>
  <si>
    <t>MENSUAL COLEGIOS  DOS CARAS  CON ALERGENOS COLORES PRUEBA.DO</t>
  </si>
  <si>
    <t>8437022908281</t>
  </si>
  <si>
    <t>C/ VALDERRIBAS, 2</t>
  </si>
  <si>
    <t>8437022908298</t>
  </si>
  <si>
    <t>C/  BRAVO MURILLO 150</t>
  </si>
  <si>
    <t>8434099002041</t>
  </si>
  <si>
    <t>C/ MORENO NIETO 1</t>
  </si>
  <si>
    <t>8434099001808</t>
  </si>
  <si>
    <t>C/  ANTONIO VICENT 62</t>
  </si>
  <si>
    <t>C/  SAN FELIPE 4</t>
  </si>
  <si>
    <t>ALCALÁ DE HENARES</t>
  </si>
  <si>
    <t>28801</t>
  </si>
  <si>
    <t>31-Mar-23 00:00:00</t>
  </si>
  <si>
    <t>8434099001815</t>
  </si>
  <si>
    <t>MADRD</t>
  </si>
  <si>
    <t>8437022908304</t>
  </si>
  <si>
    <t>C/ SANTA EMILIA, 20</t>
  </si>
  <si>
    <t>GUADARRAMA</t>
  </si>
  <si>
    <t>005</t>
  </si>
  <si>
    <t>8437022908311</t>
  </si>
  <si>
    <t>C/ LA MASO, 103</t>
  </si>
  <si>
    <t>8437022908328</t>
  </si>
  <si>
    <t>27440</t>
  </si>
  <si>
    <t>AVDA. SAN AGUSTIN, 113</t>
  </si>
  <si>
    <t>37005</t>
  </si>
  <si>
    <t>8437022908335</t>
  </si>
  <si>
    <t>CL SUAREZ VALDES, 4</t>
  </si>
  <si>
    <t>GIJON</t>
  </si>
  <si>
    <t>33204</t>
  </si>
  <si>
    <t>8437022908342</t>
  </si>
  <si>
    <t>CL CORAZON DE MARIA, 1 PLANTA SOTANO</t>
  </si>
  <si>
    <t>28002</t>
  </si>
  <si>
    <t>M</t>
  </si>
  <si>
    <t>8437022908359</t>
  </si>
  <si>
    <t>C/ SAN FRANCISCO, 15</t>
  </si>
  <si>
    <t>MIRANDA DEL EBRO</t>
  </si>
  <si>
    <t>09200</t>
  </si>
  <si>
    <t>8437022908366</t>
  </si>
  <si>
    <t>C/ SOLEDAD DOMENECH, 12</t>
  </si>
  <si>
    <t>46020</t>
  </si>
  <si>
    <t>8437022908373</t>
  </si>
  <si>
    <t>PLAZA MURCIA, 9</t>
  </si>
  <si>
    <t>46014</t>
  </si>
  <si>
    <t>8437022900711</t>
  </si>
  <si>
    <t>CTRA. ALMARAZ, 18</t>
  </si>
  <si>
    <t>ZAMORA</t>
  </si>
  <si>
    <t>49002</t>
  </si>
  <si>
    <t>8437022908380</t>
  </si>
  <si>
    <t>CAMINO DE LOS FRAILES S/N (APARTADO DE CORREOS 25)</t>
  </si>
  <si>
    <t>DOS HERMANAS</t>
  </si>
  <si>
    <t>8437022900650</t>
  </si>
  <si>
    <t>C/ JUAN RAMON JIMENEZ, 22</t>
  </si>
  <si>
    <t>41011</t>
  </si>
  <si>
    <t>8437022900568</t>
  </si>
  <si>
    <t>AVDA.DEL TARANGU S/N</t>
  </si>
  <si>
    <t>COLLOTO -OVIEDO</t>
  </si>
  <si>
    <t>33010</t>
  </si>
  <si>
    <t>8437022908397</t>
  </si>
  <si>
    <t>AVDA. DE GUADARRAMA, 38</t>
  </si>
  <si>
    <t>MAJADAHONDA</t>
  </si>
  <si>
    <t>8437022908403</t>
  </si>
  <si>
    <t>AVDA.S.AGUSTIN,113</t>
  </si>
  <si>
    <t>C/  DOCTOR ESQUERDO 183     LOCAL 30</t>
  </si>
  <si>
    <t>CTRA. DE MAJADAHONDA, 4</t>
  </si>
  <si>
    <t>8437022908410</t>
  </si>
  <si>
    <t>C/ ELOY GONZALO, 5</t>
  </si>
  <si>
    <t>28010</t>
  </si>
  <si>
    <t>8437022901169</t>
  </si>
  <si>
    <t>RONDA DE SOBRADIEL ,80</t>
  </si>
  <si>
    <t>31-Aug-22 00:00:00</t>
  </si>
  <si>
    <t>8437022908427</t>
  </si>
  <si>
    <t>CL GENERAL SUAREZ VALDEZ, 4</t>
  </si>
  <si>
    <t>AVDA. PADRE CLARET, S/N</t>
  </si>
  <si>
    <t>8437022900667</t>
  </si>
  <si>
    <t>C/SOLEDAD DOMENECH, 12</t>
  </si>
  <si>
    <t>01-Feb-23 00:00:00</t>
  </si>
  <si>
    <t>PLAZA DOS DE MAYO, 23</t>
  </si>
  <si>
    <t>8437022908434</t>
  </si>
  <si>
    <t>CL SANTA URSULA, 5</t>
  </si>
  <si>
    <t>8434099003666</t>
  </si>
  <si>
    <t>AVDA DE EUROPA, 44</t>
  </si>
  <si>
    <t>GINES</t>
  </si>
  <si>
    <t>41960</t>
  </si>
  <si>
    <t>8437022908441</t>
  </si>
  <si>
    <t>PASEO JUAN DE BORBON Y BATTENBERG, 2</t>
  </si>
  <si>
    <t>EL ESCORIAL</t>
  </si>
  <si>
    <t>8437022908458</t>
  </si>
  <si>
    <t>C/ COLOMBIA,2</t>
  </si>
  <si>
    <t>41013</t>
  </si>
  <si>
    <t>8437022908465</t>
  </si>
  <si>
    <t>C/ DR.ESQUERDO ,183 LOCAL 70</t>
  </si>
  <si>
    <t>CL COMPAÑIA DE MARIA, 1</t>
  </si>
  <si>
    <t>JEREZ DE LA FRONTERA</t>
  </si>
  <si>
    <t>11402</t>
  </si>
  <si>
    <t>8437022908472</t>
  </si>
  <si>
    <t>838</t>
  </si>
  <si>
    <t>C/ VISTILLAS DE LOS ANGELES Nº 1</t>
  </si>
  <si>
    <t>18009</t>
  </si>
  <si>
    <t>8437022908489</t>
  </si>
  <si>
    <t>C/ SANTIAGO ,3</t>
  </si>
  <si>
    <t>8437022908496</t>
  </si>
  <si>
    <t>C/ MADRE TERESA TITOS ,S/N</t>
  </si>
  <si>
    <t>OGIJARES</t>
  </si>
  <si>
    <t>18151</t>
  </si>
  <si>
    <t>8437022908502</t>
  </si>
  <si>
    <t>CRTA.DE BETARA S/N</t>
  </si>
  <si>
    <t>GODELLA</t>
  </si>
  <si>
    <t>46110</t>
  </si>
  <si>
    <t>8437022900902</t>
  </si>
  <si>
    <t>AVDA.PADRE PRUDENCIO PALMERA ,10</t>
  </si>
  <si>
    <t>TORRENT</t>
  </si>
  <si>
    <t>8437022908526</t>
  </si>
  <si>
    <t>C/ MADRE ANTONIA PARIS,1</t>
  </si>
  <si>
    <t>28027</t>
  </si>
  <si>
    <t>8437022901091</t>
  </si>
  <si>
    <t>C/ ASTURIAS,3</t>
  </si>
  <si>
    <t>POLA DE LAVIANA</t>
  </si>
  <si>
    <t>33980</t>
  </si>
  <si>
    <t xml:space="preserve"> ASTURIAS</t>
  </si>
  <si>
    <t>8437022901121</t>
  </si>
  <si>
    <t>8437022908533</t>
  </si>
  <si>
    <t>ES7820480095083400001388</t>
  </si>
  <si>
    <t>CECAESMM048</t>
  </si>
  <si>
    <t>110218/1</t>
  </si>
  <si>
    <t>C/ BETIS,51</t>
  </si>
  <si>
    <t>41010</t>
  </si>
  <si>
    <t>8437022901138</t>
  </si>
  <si>
    <t>C/HOSPITAL, 16</t>
  </si>
  <si>
    <t>TREMP</t>
  </si>
  <si>
    <t>8437022901107</t>
  </si>
  <si>
    <t>C/AURELIANO SAN ROMAN, 30</t>
  </si>
  <si>
    <t>OVIEDO</t>
  </si>
  <si>
    <t>8437022901114</t>
  </si>
  <si>
    <t>C/ ARGUIJO, 5-7</t>
  </si>
  <si>
    <t>41003</t>
  </si>
  <si>
    <t>AVDA. DEL CID, 142</t>
  </si>
  <si>
    <t>CALLE BEGONIA,275</t>
  </si>
  <si>
    <t>ALCOBENDAS</t>
  </si>
  <si>
    <t>28109</t>
  </si>
  <si>
    <t>8437022900261</t>
  </si>
  <si>
    <t>CALLE CULLERA 17-24</t>
  </si>
  <si>
    <t>ALGADI-COLEGIOS CON ALÉRGENOS.DOC</t>
  </si>
  <si>
    <t>8437022900186</t>
  </si>
  <si>
    <t>PLAZA DOCTORA ALVAREZ SILVA</t>
  </si>
  <si>
    <t>8437022900919</t>
  </si>
  <si>
    <t>CALLE REAL 85</t>
  </si>
  <si>
    <t>CASTILLEJA DE LA CUESTA</t>
  </si>
  <si>
    <t>41950</t>
  </si>
  <si>
    <t>8437022900155</t>
  </si>
  <si>
    <t>8437022900131</t>
  </si>
  <si>
    <t>8437022900292</t>
  </si>
  <si>
    <t>C/PRINCESA DE EBOLI, 9-10 URB.SANTIAGO</t>
  </si>
  <si>
    <t>ALCALA DE HENARES</t>
  </si>
  <si>
    <t>10-Apr-22 00:00:00</t>
  </si>
  <si>
    <t>8437022900254</t>
  </si>
  <si>
    <t>CALLE ENRIQUE DE OSSO, 12</t>
  </si>
  <si>
    <t>33012</t>
  </si>
  <si>
    <t>8437022900193</t>
  </si>
  <si>
    <t>AVDA.RAIMUNDO DE BORGOÑA , 41-57</t>
  </si>
  <si>
    <t>31-Dec-23 00:00:00</t>
  </si>
  <si>
    <t>8437022900322</t>
  </si>
  <si>
    <t>CALLE CARRER DE LA CONSTITUCIÓ , 76  TORRENT VALENCIA</t>
  </si>
  <si>
    <t>46901</t>
  </si>
  <si>
    <t>8437022900124</t>
  </si>
  <si>
    <t xml:space="preserve"> CALLE MELQUIADES ALVAREZ Nº 8 MADRID</t>
  </si>
  <si>
    <t>MENSUAL COLEGIOS ALGADI.DOC</t>
  </si>
  <si>
    <t>8437022900339</t>
  </si>
  <si>
    <t>021504</t>
  </si>
  <si>
    <t xml:space="preserve"> CALLE ZAIDA, 87</t>
  </si>
  <si>
    <t>8437022900285</t>
  </si>
  <si>
    <t>AV DE PALOMERAS ,88</t>
  </si>
  <si>
    <t>8437022900223</t>
  </si>
  <si>
    <t>C/ ESPINAR, 41</t>
  </si>
  <si>
    <t>8437022901053</t>
  </si>
  <si>
    <t>8437022900162</t>
  </si>
  <si>
    <t xml:space="preserve"> CALLE GENERAL RICARDOS 248 VILLAVERDE</t>
  </si>
  <si>
    <t>VILLAVERDE</t>
  </si>
  <si>
    <t>8437022901145</t>
  </si>
  <si>
    <t>CL SALVIA, 30</t>
  </si>
  <si>
    <t>ENCINAR DE LOS REYES</t>
  </si>
  <si>
    <t>8437022900407</t>
  </si>
  <si>
    <t>CL JUAN MONTALVO, 30</t>
  </si>
  <si>
    <t>8437022900414</t>
  </si>
  <si>
    <t>300110808</t>
  </si>
  <si>
    <t>C/ GAVILANES, 14</t>
  </si>
  <si>
    <t>AVDA. RAFAELA IBARRA, 73</t>
  </si>
  <si>
    <t>8437022901244</t>
  </si>
  <si>
    <t>AVDA. SENECA, Nº 7</t>
  </si>
  <si>
    <t>002</t>
  </si>
  <si>
    <t>COLEGIOS MAYORES CON CALORIAS.DOC</t>
  </si>
  <si>
    <t>8437022908540</t>
  </si>
  <si>
    <t>031504</t>
  </si>
  <si>
    <t>GLORIETA PRESIDENTE GARCIA MORENO, 2</t>
  </si>
  <si>
    <t>8437022900797</t>
  </si>
  <si>
    <t>AVDA. GREGORIO DEL AMO, 5</t>
  </si>
  <si>
    <t>MENSUAL SEMANAL.DOC</t>
  </si>
  <si>
    <t>8437022908557</t>
  </si>
  <si>
    <t>C/ RAMON MENENDEZ PIDAL, S/N</t>
  </si>
  <si>
    <t>8437022908564</t>
  </si>
  <si>
    <t>C/ARGENTINA ,23</t>
  </si>
  <si>
    <t>VILLANUEVA DE LA CAÑADA</t>
  </si>
  <si>
    <t>28691</t>
  </si>
  <si>
    <t>8437022908571</t>
  </si>
  <si>
    <t>031528</t>
  </si>
  <si>
    <t>C/RAMON MENENDEZ PIDAL,3</t>
  </si>
  <si>
    <t>8437022908588</t>
  </si>
  <si>
    <t>031506</t>
  </si>
  <si>
    <t>Pº SAN FRANCISCO DE SALES ,13</t>
  </si>
  <si>
    <t>8437022908595</t>
  </si>
  <si>
    <t>031527</t>
  </si>
  <si>
    <t>C/ CARACAS, 17</t>
  </si>
  <si>
    <t>Madrid</t>
  </si>
  <si>
    <t>8437022900827</t>
  </si>
  <si>
    <t>CALLE GENERAL ORAA, 11</t>
  </si>
  <si>
    <t>MENU 7 DIAS+CENAS-8 FILAS.DOC</t>
  </si>
  <si>
    <t>8437022900179</t>
  </si>
  <si>
    <t>AV.ALFONSO XIII, 97</t>
  </si>
  <si>
    <t>31-Jul-24 00:00:00</t>
  </si>
  <si>
    <t>8437022900346</t>
  </si>
  <si>
    <t>AVDA. VALDENIGRALES, S/N</t>
  </si>
  <si>
    <t>09-Feb-22 00:00:00</t>
  </si>
  <si>
    <t>8437022900537</t>
  </si>
  <si>
    <t>FINCA CASA ODIACO CL. PRADOS QUEMADOS, 13</t>
  </si>
  <si>
    <t>LOZOYUELA</t>
  </si>
  <si>
    <t>28752</t>
  </si>
  <si>
    <t>006</t>
  </si>
  <si>
    <t>8437022900315</t>
  </si>
  <si>
    <t>C/ SAGRADA FAMILIA, 3</t>
  </si>
  <si>
    <t>01-Jun-23 00:00:00</t>
  </si>
  <si>
    <t>C/ CASTILLO S/N</t>
  </si>
  <si>
    <t>UCLES</t>
  </si>
  <si>
    <t>16452</t>
  </si>
  <si>
    <t>01-Jun-22 00:00:00</t>
  </si>
  <si>
    <t>8437022900766</t>
  </si>
  <si>
    <t>31-Aug-23 00:00:00</t>
  </si>
  <si>
    <t>CL JUAN MONTALBO, 30</t>
  </si>
  <si>
    <t>C/ CASTILLO, 23</t>
  </si>
  <si>
    <t>ESPAÑA</t>
  </si>
  <si>
    <t>CRTA. ARANDA DE DUERO A SORIA, KM. 18</t>
  </si>
  <si>
    <t>LA VID</t>
  </si>
  <si>
    <t>09471</t>
  </si>
  <si>
    <t>8437022900759</t>
  </si>
  <si>
    <t>33194</t>
  </si>
  <si>
    <t>AVDA. VALVIDRERA, 10</t>
  </si>
  <si>
    <t>C/ SIERRA SALVADA, 10</t>
  </si>
  <si>
    <t>01-Jan-23 00:00:00</t>
  </si>
  <si>
    <t>C/ GALLUR, 251</t>
  </si>
  <si>
    <t>C/ Pez Austral 13 Bis</t>
  </si>
  <si>
    <t>8434099000047</t>
  </si>
  <si>
    <t>Avda. Virgen del Carmen 13</t>
  </si>
  <si>
    <t>8434099000160</t>
  </si>
  <si>
    <t>843409900033</t>
  </si>
  <si>
    <t>CRTA. MAJADAHONDA, 2</t>
  </si>
  <si>
    <t>CTRA M 11 DE PARACUELLOS A FUENTE EL SAZ KM 8.500</t>
  </si>
  <si>
    <t>8434099000016</t>
  </si>
  <si>
    <t>C/ MADRE ANTONIA PARIS, 1</t>
  </si>
  <si>
    <t>C/ VIRGEN DE LA CABEZA Nº 15</t>
  </si>
  <si>
    <t>8434099000030</t>
  </si>
  <si>
    <t>c/ Padre Damian, 8</t>
  </si>
  <si>
    <t>8434099000313</t>
  </si>
  <si>
    <t>C/REPULLES Y VARGAS,11</t>
  </si>
  <si>
    <t>8434099000269</t>
  </si>
  <si>
    <t>C/STA.EMILIA,20</t>
  </si>
  <si>
    <t>8434099000405</t>
  </si>
  <si>
    <t>C/SUAREZ VALDES,4</t>
  </si>
  <si>
    <t>8434099000436</t>
  </si>
  <si>
    <t>C/EL GRECO,16</t>
  </si>
  <si>
    <t>8434099000306</t>
  </si>
  <si>
    <t xml:space="preserve"> AVDA. SAN DIEGO,63</t>
  </si>
  <si>
    <t>C/LA MASO,103</t>
  </si>
  <si>
    <t>8434099000412</t>
  </si>
  <si>
    <t>C/EVARISTO SAN MIGUEL,10</t>
  </si>
  <si>
    <t>C/MARTIN DE LOS HEROS,91</t>
  </si>
  <si>
    <t>8434099000351</t>
  </si>
  <si>
    <t>C/EUGENIA DE MONTIJO,53</t>
  </si>
  <si>
    <t>AVDA.CASTILLA LEON S/N</t>
  </si>
  <si>
    <t>VENTA DE BAÑOS</t>
  </si>
  <si>
    <t>34005</t>
  </si>
  <si>
    <t>8434099000320</t>
  </si>
  <si>
    <t>TRAVESIA SAN PASCUAL, 3</t>
  </si>
  <si>
    <t>LOS MOLINOS</t>
  </si>
  <si>
    <t>28460</t>
  </si>
  <si>
    <t>8437022900735</t>
  </si>
  <si>
    <t>FINCA EL BOSQUE S/N</t>
  </si>
  <si>
    <t>SIGUENZA</t>
  </si>
  <si>
    <t>19250</t>
  </si>
  <si>
    <t>8434099000337</t>
  </si>
  <si>
    <t>CONVENTO BALTAR O'VAL S/N</t>
  </si>
  <si>
    <t>NARON - EL FERROL</t>
  </si>
  <si>
    <t>15541</t>
  </si>
  <si>
    <t>LA CORUÑA</t>
  </si>
  <si>
    <t>8437022900742</t>
  </si>
  <si>
    <t>8434099000214</t>
  </si>
  <si>
    <t>C/ Oberón 6</t>
  </si>
  <si>
    <t>madrid</t>
  </si>
  <si>
    <t>AVDA. DE MADRID, S/N</t>
  </si>
  <si>
    <t>34004</t>
  </si>
  <si>
    <t>8437022900773</t>
  </si>
  <si>
    <t>C/ ISABEL DE VALOIS, 8, 1º B</t>
  </si>
  <si>
    <t>28050</t>
  </si>
  <si>
    <t>8434099000429</t>
  </si>
  <si>
    <t>C/ TREFACIO, 19, 7º B</t>
  </si>
  <si>
    <t>01-May-24 00:00:00</t>
  </si>
  <si>
    <t>8434099000245</t>
  </si>
  <si>
    <t>8434099002232</t>
  </si>
  <si>
    <t>TRAVESIA SAN PASCUAL,3</t>
  </si>
  <si>
    <t>8434099000764</t>
  </si>
  <si>
    <t>CRTA. DE CASTEJON DE SOS A BENASQUE A139, KM. 49,100</t>
  </si>
  <si>
    <t>CASTEJON DE SOS</t>
  </si>
  <si>
    <t>22465</t>
  </si>
  <si>
    <t>HUESCA</t>
  </si>
  <si>
    <t>8437022900780</t>
  </si>
  <si>
    <t>C/ PADRE DAMIAN 18</t>
  </si>
  <si>
    <t>8434099004663</t>
  </si>
  <si>
    <t>VIA GALIANA, 3</t>
  </si>
  <si>
    <t>AJALVIR</t>
  </si>
  <si>
    <t>28864</t>
  </si>
  <si>
    <t>MENU 7 DIAS 5-4 NUTRICIONAL-ALERGENOS.DOC</t>
  </si>
  <si>
    <t>8437022900209</t>
  </si>
  <si>
    <t xml:space="preserve"> CALLE BULEVAR INDALECIO PRIETO, 2</t>
  </si>
  <si>
    <t>8437022900216</t>
  </si>
  <si>
    <t>Bulevar Indalecio Prieto,2</t>
  </si>
  <si>
    <t>AVENIDA RAFAEL ALBERTI, Nº 4</t>
  </si>
  <si>
    <t>007</t>
  </si>
  <si>
    <t>8437022900674</t>
  </si>
  <si>
    <t>C/ VIRGEN DE ARANZU ,5</t>
  </si>
  <si>
    <t>8434099004007</t>
  </si>
  <si>
    <t>CAMI DEL DOBLE AMOR, 6</t>
  </si>
  <si>
    <t>BENIDORM</t>
  </si>
  <si>
    <t>8437022900728</t>
  </si>
  <si>
    <t>C/FERMIN CABALLERO ,91 BAJO</t>
  </si>
  <si>
    <t>8434099004601</t>
  </si>
  <si>
    <t>C/ Camino Vinateros, 59</t>
  </si>
  <si>
    <t>307</t>
  </si>
  <si>
    <t>8437022900834</t>
  </si>
  <si>
    <t>C/ Hacienda de Pavones, 328</t>
  </si>
  <si>
    <t>8437022900841</t>
  </si>
  <si>
    <t>C/ URANIO, 11</t>
  </si>
  <si>
    <t>ARGANDA DE REY</t>
  </si>
  <si>
    <t>28500</t>
  </si>
  <si>
    <t>8437022900858</t>
  </si>
  <si>
    <t>C/ PACA GUILLEM, 19</t>
  </si>
  <si>
    <t>03440</t>
  </si>
  <si>
    <t>C/ TACONA, 3</t>
  </si>
  <si>
    <t>C/ PUERTO DEL MILAGRO, 3</t>
  </si>
  <si>
    <t>C/ FERRAZ, 85</t>
  </si>
  <si>
    <t>912</t>
  </si>
  <si>
    <t>8437022901077</t>
  </si>
  <si>
    <t>C/  SAN ROGELIO 7, BAJO</t>
  </si>
  <si>
    <t>POLIGONO INDUSTRIAL SECTOR, 9</t>
  </si>
  <si>
    <t>FONTANAR</t>
  </si>
  <si>
    <t>19290</t>
  </si>
  <si>
    <t>8437022900803</t>
  </si>
  <si>
    <t>VEMARE, S.L</t>
  </si>
  <si>
    <t>C/ ARTESANOS, 9, 11, 13</t>
  </si>
  <si>
    <t>8437022901220</t>
  </si>
  <si>
    <t>300000100</t>
  </si>
  <si>
    <t>C/RIO ODIEL</t>
  </si>
  <si>
    <t>C/ General Suarez Valdés, nº 4 </t>
  </si>
  <si>
    <t>C/ OQUENDO, 23, 4ª, 2ª ESCALERA</t>
  </si>
  <si>
    <t>28006</t>
  </si>
  <si>
    <t>8437022901046</t>
  </si>
  <si>
    <t>AV. DE ANDALUCIA 208 A</t>
  </si>
  <si>
    <t>28341</t>
  </si>
  <si>
    <t>8437022900926</t>
  </si>
  <si>
    <t>C/ SERRANO GALVACHE, 4</t>
  </si>
  <si>
    <t>01-Jun-24 00:00:00</t>
  </si>
  <si>
    <t>8437022900971</t>
  </si>
  <si>
    <t>CTRA CAMPO DE FUTBOL, 99   VINCIOS (GONDOMAR)</t>
  </si>
  <si>
    <t>VIGO</t>
  </si>
  <si>
    <t>36312</t>
  </si>
  <si>
    <t>PONTEVEDRA</t>
  </si>
  <si>
    <t>8437022900438</t>
  </si>
  <si>
    <t>C/ JUAN MONTALBO, 30</t>
  </si>
  <si>
    <t>8437022900025</t>
  </si>
  <si>
    <t>8437022900032</t>
  </si>
  <si>
    <t>01-Sep-21 00:00:00</t>
  </si>
  <si>
    <t>8437022900049</t>
  </si>
  <si>
    <t>CAFETERIA-SG.CORAZON REPARADORAS</t>
  </si>
  <si>
    <t>8437022900056</t>
  </si>
  <si>
    <t>C/PEZ AUSTRAL,13 BIS</t>
  </si>
  <si>
    <t>8434099000894</t>
  </si>
  <si>
    <t>300210029</t>
  </si>
  <si>
    <t>8434099002157</t>
  </si>
  <si>
    <t>8434099000191</t>
  </si>
  <si>
    <t>8434099004267</t>
  </si>
  <si>
    <t>CTRA DE BETARA S/N</t>
  </si>
  <si>
    <t>8437022900117</t>
  </si>
  <si>
    <t>001</t>
  </si>
  <si>
    <t>8437022900957</t>
  </si>
  <si>
    <t>FUNDACIÓN GIL GAYARRE LA GRANJA-AREA ADULTOS</t>
  </si>
  <si>
    <t>ANT. CRTA. NACIONAL I, KM. 22,200</t>
  </si>
  <si>
    <t>S. SEBASTIAN DE LOS REYES</t>
  </si>
  <si>
    <t>28709</t>
  </si>
  <si>
    <t>8437022900964</t>
  </si>
  <si>
    <t>300310003</t>
  </si>
  <si>
    <t>C / ANTONIO BACIERO, 3</t>
  </si>
  <si>
    <t>CL CROMO, 5</t>
  </si>
  <si>
    <t>31-Jan-23 00:00:00</t>
  </si>
  <si>
    <t>834</t>
  </si>
  <si>
    <t>IBI</t>
  </si>
  <si>
    <t>01-Mar-23 00:00:00</t>
  </si>
  <si>
    <t>8437022900940</t>
  </si>
  <si>
    <t>C/ BALBIN, S/N</t>
  </si>
  <si>
    <t>GOZON</t>
  </si>
  <si>
    <t>33449</t>
  </si>
  <si>
    <t>8437022901176</t>
  </si>
  <si>
    <t>C/ SAN ANTONIO Mª CLARET, 10</t>
  </si>
  <si>
    <t>8437022901206</t>
  </si>
  <si>
    <t>C/ PEDRO MACHUCA, 21-B</t>
  </si>
  <si>
    <t>8437022901213</t>
  </si>
  <si>
    <t>C/ FORNELLS, 22 URB. PARQUE ROZAS</t>
  </si>
  <si>
    <t>28290</t>
  </si>
  <si>
    <t>8437022900506</t>
  </si>
  <si>
    <t>CORREDERA, 1</t>
  </si>
  <si>
    <t>COLMENAR VIEJO</t>
  </si>
  <si>
    <t>8437022900643</t>
  </si>
  <si>
    <t>8437022908601</t>
  </si>
  <si>
    <t>300340003</t>
  </si>
  <si>
    <t>C/ RAMON GOMEZ DE LA SERNA, 101</t>
  </si>
  <si>
    <t>8437022908618</t>
  </si>
  <si>
    <t>021511</t>
  </si>
  <si>
    <t>C/ HOSPITAL, 16</t>
  </si>
  <si>
    <t>LERIDA</t>
  </si>
  <si>
    <t>8437022908625</t>
  </si>
  <si>
    <t>AVDA. BILBAO, 53</t>
  </si>
  <si>
    <t>8437022908632</t>
  </si>
  <si>
    <t>CDAD. COLEGIO S. AGUSTIN-SEVILLA</t>
  </si>
  <si>
    <t>C/ SALTO DE ALVARADO, 36</t>
  </si>
  <si>
    <t>41007</t>
  </si>
  <si>
    <t>NP</t>
  </si>
  <si>
    <t>CORAZON DE MARIA, 1 - 5ª PLANTA</t>
  </si>
  <si>
    <t>8437022900575</t>
  </si>
  <si>
    <t>C/ JUAN ALVAREZ DE MENDIZABAL, 67</t>
  </si>
  <si>
    <t>MADRI</t>
  </si>
  <si>
    <t>01-Oct-23 00:00:00</t>
  </si>
  <si>
    <t>8437022900582</t>
  </si>
  <si>
    <t>BUEN SUCESO, 22</t>
  </si>
  <si>
    <t>8437022900599</t>
  </si>
  <si>
    <t>8437022908649</t>
  </si>
  <si>
    <t>8437022908656</t>
  </si>
  <si>
    <t>8437022908663</t>
  </si>
  <si>
    <t>C/ REYES MAGOS, 3</t>
  </si>
  <si>
    <t>31-Mar-22 00:00:00</t>
  </si>
  <si>
    <t>8437022908670</t>
  </si>
  <si>
    <t>8437022908687</t>
  </si>
  <si>
    <t>8437022908694</t>
  </si>
  <si>
    <t>AVD. CASTILLA LEON S/N</t>
  </si>
  <si>
    <t>8437022908700</t>
  </si>
  <si>
    <t>C/ EUGENIA DE MONTIJO, 53</t>
  </si>
  <si>
    <t>29-Jan-18 00:00:00</t>
  </si>
  <si>
    <t>8437022908717</t>
  </si>
  <si>
    <t>8437022908724</t>
  </si>
  <si>
    <t>8437022908731</t>
  </si>
  <si>
    <t>C/ CASTELLO, 56</t>
  </si>
  <si>
    <t>8437022908748</t>
  </si>
  <si>
    <t>8437022908755</t>
  </si>
  <si>
    <t>8437022908762</t>
  </si>
  <si>
    <t>8437022908779</t>
  </si>
  <si>
    <t>C/COLUMELA,12</t>
  </si>
  <si>
    <t>8437022908786</t>
  </si>
  <si>
    <t>8437022908793</t>
  </si>
  <si>
    <t>C/ SAN ANTONIO DE PADUA, 50</t>
  </si>
  <si>
    <t>8437022908809</t>
  </si>
  <si>
    <t>C/ PUEBLA DE SANABRIA, 18</t>
  </si>
  <si>
    <t>300340055</t>
  </si>
  <si>
    <t>8437022908816</t>
  </si>
  <si>
    <t>C/ CORAZON DE MARIA, 1</t>
  </si>
  <si>
    <t>.MADRID</t>
  </si>
  <si>
    <t>8437022900629</t>
  </si>
  <si>
    <t>8437022908823</t>
  </si>
  <si>
    <t>CL GENERAL SUAREZ VALDES, 4</t>
  </si>
  <si>
    <t>CL DOCTOR BASTOS, 29</t>
  </si>
  <si>
    <t>8437022908830</t>
  </si>
  <si>
    <t>8437022908847</t>
  </si>
  <si>
    <t>AVDA. DE LOS TOREROS ,45</t>
  </si>
  <si>
    <t>8437022908854</t>
  </si>
  <si>
    <t>300340070</t>
  </si>
  <si>
    <t>CTRA. DE MAJADAHONDA, KM 4</t>
  </si>
  <si>
    <t>8434099002959</t>
  </si>
  <si>
    <t>8437022900520</t>
  </si>
  <si>
    <t>CL JUAN ALVAREZ DE MENDIZABAL, 65 DUPLICADO 3º</t>
  </si>
  <si>
    <t>8437022900612</t>
  </si>
  <si>
    <t>C/ JULIAN HERNANDEZ, 6</t>
  </si>
  <si>
    <t>C/ POETA ANGELA FIGUERA, 21</t>
  </si>
  <si>
    <t>8437022900698</t>
  </si>
  <si>
    <t>MISIONEROS CLARETIANOS ALPEDRETE</t>
  </si>
  <si>
    <t>C/ SAN LUIS, Nº 8</t>
  </si>
  <si>
    <t>ALPEDRETE</t>
  </si>
  <si>
    <t>8437022900704</t>
  </si>
  <si>
    <t>8437022908861</t>
  </si>
  <si>
    <t>C/ FERROCARRIL, 2</t>
  </si>
  <si>
    <t>TORREJON DE ARDOZ</t>
  </si>
  <si>
    <t>Plaza de los Franciscanos, 3 - C/ Serafin de Asis (puerta garaje)</t>
  </si>
  <si>
    <t>8434099003253</t>
  </si>
  <si>
    <t>300340099</t>
  </si>
  <si>
    <t>8434099003499</t>
  </si>
  <si>
    <t>C/ VISTILLAS DE LOS ANGELES ,1</t>
  </si>
  <si>
    <t>8437022908878</t>
  </si>
  <si>
    <t>01-Jan-22 00:00:00</t>
  </si>
  <si>
    <t>8437022908885</t>
  </si>
  <si>
    <t>ES8400810659420006119725</t>
  </si>
  <si>
    <t>BSABESBBXXX</t>
  </si>
  <si>
    <t>340114/2</t>
  </si>
  <si>
    <t>CRTA.DE BETERA S/N</t>
  </si>
  <si>
    <t>8437022908892</t>
  </si>
  <si>
    <t>AVDA,PADRE PRUDENCIO PALMERA,10</t>
  </si>
  <si>
    <t>8437022908908</t>
  </si>
  <si>
    <t>ES7000750063060600685574</t>
  </si>
  <si>
    <t>POPUESMMXXX</t>
  </si>
  <si>
    <t>340121/1</t>
  </si>
  <si>
    <t>PASEO SAN FCO. DE SALES, 7</t>
  </si>
  <si>
    <t>AVDA. REYES CATOLICO, 12</t>
  </si>
  <si>
    <t>8437022900490</t>
  </si>
  <si>
    <t>300340129</t>
  </si>
  <si>
    <t>C/ CABO SUCESO TERRERO, 8</t>
  </si>
  <si>
    <t xml:space="preserve"> CALLE LOS MESEJO 10-12 BAJOA PORTAL 1</t>
  </si>
  <si>
    <t>8437022900445</t>
  </si>
  <si>
    <t>CALLE MANIPA, 72</t>
  </si>
  <si>
    <t>8437022900230</t>
  </si>
  <si>
    <t>CAMINO DE ULES, S/N</t>
  </si>
  <si>
    <t>8437022900353</t>
  </si>
  <si>
    <t xml:space="preserve"> CALLE CONSTITUCION, 76</t>
  </si>
  <si>
    <t>8437022900360</t>
  </si>
  <si>
    <t>300340503</t>
  </si>
  <si>
    <t>8437022900377</t>
  </si>
  <si>
    <t>C/ NECTAR, 10</t>
  </si>
  <si>
    <t>28022</t>
  </si>
  <si>
    <t xml:space="preserve"> CALLE GENERAL ORAA,11</t>
  </si>
  <si>
    <t>8437022900452</t>
  </si>
  <si>
    <t>CALLE OTERO Y DELAGE, 50</t>
  </si>
  <si>
    <t>8437022900476</t>
  </si>
  <si>
    <t>CL BEATRIZ DE BOBADILLA,8</t>
  </si>
  <si>
    <t>8437022900469</t>
  </si>
  <si>
    <t>8437022900636</t>
  </si>
  <si>
    <t>C/ STA.EMILIA Nº 16</t>
  </si>
  <si>
    <t>LOS NEGRALES -ALPEDRETE</t>
  </si>
  <si>
    <t>8437022908915</t>
  </si>
  <si>
    <t>C/ CORREDERA, 1</t>
  </si>
  <si>
    <t>8437022901183</t>
  </si>
  <si>
    <t>C/ PEDRO MACHUCA, 21</t>
  </si>
  <si>
    <t>8437022901237</t>
  </si>
  <si>
    <t xml:space="preserve">CONVENTO DE LOS AGUSTINOS FILIPINOS </t>
  </si>
  <si>
    <t xml:space="preserve"> </t>
  </si>
  <si>
    <t>AVDA. REYES CATOLICOS, 12</t>
  </si>
  <si>
    <t>8437022900513</t>
  </si>
  <si>
    <t>8437022908922</t>
  </si>
  <si>
    <t>C/ CABO SUCESO TERRERO, 4</t>
  </si>
  <si>
    <t>ES ESCORIAL</t>
  </si>
  <si>
    <t>8437022901251</t>
  </si>
  <si>
    <t>MIRANDA DE EBRO</t>
  </si>
  <si>
    <t>8437022900544</t>
  </si>
  <si>
    <t>C/ CAMINO REAL, 3 - LA VID Y BARRIO</t>
  </si>
  <si>
    <t>01-May-23 00:00:00</t>
  </si>
  <si>
    <t>8437022900681</t>
  </si>
  <si>
    <t>C/ CAMINO REAL, 3 LA VID Y BARRIO</t>
  </si>
  <si>
    <t>C/ HOSPITAL DE SAN JOSE, 6</t>
  </si>
  <si>
    <t>300500004</t>
  </si>
  <si>
    <t>832</t>
  </si>
  <si>
    <t>C/PADRE DAMIAN, 2</t>
  </si>
  <si>
    <t>8437022908939</t>
  </si>
  <si>
    <t>C/ AMAPOLAS, 2</t>
  </si>
  <si>
    <t>C/ ENRIQUE FUENTES, 10</t>
  </si>
  <si>
    <t>8437022908946</t>
  </si>
  <si>
    <t>AVDA. BILBAO, Nº 51</t>
  </si>
  <si>
    <t>C/ ZACARIAS HOMS, 18</t>
  </si>
  <si>
    <t>8437022908953</t>
  </si>
  <si>
    <t>C/Belisana nº 43</t>
  </si>
  <si>
    <t>8437022908960</t>
  </si>
  <si>
    <t>CLARA DEL REY, 6 - 4ª PLANTA</t>
  </si>
  <si>
    <t>8437022900605</t>
  </si>
  <si>
    <t>MM CLARETIANOS-  CURIA/ RAPPELS</t>
  </si>
  <si>
    <t>300510008</t>
  </si>
  <si>
    <t>C/ SILVANO, 7</t>
  </si>
  <si>
    <t>MENU3</t>
  </si>
  <si>
    <t>8437022908977</t>
  </si>
  <si>
    <t>C/ ORFEO, 1</t>
  </si>
  <si>
    <t>31-Jan-24 00:00:00</t>
  </si>
  <si>
    <t>8437022901084</t>
  </si>
  <si>
    <t>C/ BALBINA VALVERDE, 5</t>
  </si>
  <si>
    <t>8437022908984</t>
  </si>
  <si>
    <t>8437022908991</t>
  </si>
  <si>
    <t>C/SANCHEZ GUERRERO, 16-18</t>
  </si>
  <si>
    <t>8437022900001</t>
  </si>
  <si>
    <t>C/ BELISANA Nº 43</t>
  </si>
  <si>
    <t>811</t>
  </si>
  <si>
    <t>01-Apr-21 00:00:00</t>
  </si>
  <si>
    <t>8434099001426</t>
  </si>
  <si>
    <t>ES9100494687112210126131</t>
  </si>
  <si>
    <t>BSCHESMMXXX</t>
  </si>
  <si>
    <t>430510006/510019/1</t>
  </si>
  <si>
    <t>8437022900018</t>
  </si>
  <si>
    <t>C/ CONDE DE SERRALLO, 15</t>
  </si>
  <si>
    <t>C/ COLUMELA, 12</t>
  </si>
  <si>
    <t>8437022900551</t>
  </si>
  <si>
    <t>ES</t>
  </si>
  <si>
    <t>CALLE BAMI, 33</t>
  </si>
  <si>
    <t>01-Apr-23 00:00:00</t>
  </si>
  <si>
    <t>CRTA. DE BETARA, S/N</t>
  </si>
  <si>
    <t>46100</t>
  </si>
  <si>
    <t>CALLE GENERAL RICARDOS 248 VILLAVERDE</t>
  </si>
  <si>
    <t xml:space="preserve"> 2802</t>
  </si>
  <si>
    <t>PLAZA FERNANDEZ LADREDA,2</t>
  </si>
  <si>
    <t>430110088</t>
  </si>
  <si>
    <t>CL VALDERRIBAS, 2</t>
  </si>
  <si>
    <t>GLORIETA PRESIDENTE GARCIA MORENO, Nº 2</t>
  </si>
  <si>
    <t>CL SAN FRANCISCO DE SALES, 42</t>
  </si>
  <si>
    <t>CL SANTA INES, 1</t>
  </si>
  <si>
    <t>CL PANDO, 26</t>
  </si>
  <si>
    <t>30-Sep-21 00:00:00</t>
  </si>
  <si>
    <t>C/ BUEN SUCESO, 22</t>
  </si>
  <si>
    <t>CL ZACARIAS HOMS, 19</t>
  </si>
  <si>
    <t>C/ MOTILLA DEL PALANCAR, 36</t>
  </si>
  <si>
    <t>C/RAMON MENEDEZ PIDAL,3</t>
  </si>
  <si>
    <t>930</t>
  </si>
  <si>
    <t>C/ JUAN MONTALVO, 30</t>
  </si>
  <si>
    <t>C/COLUMELA, 12</t>
  </si>
  <si>
    <t>C/ ENRIQUE DE OSSO, 12</t>
  </si>
  <si>
    <t>CALLE REAL, 85</t>
  </si>
  <si>
    <t>30-Sep-23 00:00:00</t>
  </si>
  <si>
    <t>C/ CORAZON DE MARIA, 1 - 5ª PLANTA</t>
  </si>
  <si>
    <t>C/ SIERRA DE GATA, 18</t>
  </si>
  <si>
    <t>SAN FERNANDO DE HENARES</t>
  </si>
  <si>
    <t>8437022901268</t>
  </si>
  <si>
    <t>PLAZA DE LA REPUBLICA ARGENTINA, 230</t>
  </si>
  <si>
    <t>08023</t>
  </si>
  <si>
    <t>AVDA. DE MADRID, 55 -URBANIZACION CERRO DE LAS NIEVES</t>
  </si>
  <si>
    <t>VILLAVICIOSA DE ODON</t>
  </si>
  <si>
    <t>28670</t>
  </si>
  <si>
    <t>8434099002140</t>
  </si>
  <si>
    <t>C/RONDA DE SOBRADIEL,80</t>
  </si>
  <si>
    <t>921</t>
  </si>
  <si>
    <t>8434099003628</t>
  </si>
  <si>
    <t>8437022900483</t>
  </si>
  <si>
    <t>C/ FERRAZ</t>
  </si>
  <si>
    <t>C/ MORENO, 15, 4º IZQUIERDA</t>
  </si>
  <si>
    <t>AV. ALFONSO XII</t>
  </si>
  <si>
    <t>AVDA. DE NAVARRA 103, LOCAL</t>
  </si>
  <si>
    <t>50017</t>
  </si>
  <si>
    <t>C/ BELISANA, 26</t>
  </si>
  <si>
    <t>C / STO. DOMINGO, 28</t>
  </si>
  <si>
    <t>C/ CHINCHON, 11 POL. VENTORRO DEL CANO</t>
  </si>
  <si>
    <t>28925</t>
  </si>
  <si>
    <t>8437022900933</t>
  </si>
  <si>
    <t>MENSUAL COLEGIOS  DOS CARAS ALGADI.DOC</t>
  </si>
  <si>
    <t>31-Dec-21 00:00:00</t>
  </si>
  <si>
    <t>09-May-22 00:00:00</t>
  </si>
  <si>
    <t xml:space="preserve">CDAD. PP. AGUSTINOS PARROQUIA STA. ANA Y LA ESPE  </t>
  </si>
  <si>
    <t>noct_simple</t>
  </si>
  <si>
    <t>noct_con_ss</t>
  </si>
  <si>
    <t>noct_con_ss_dep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</si>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</sst>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/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</font>
    <font>
      <b/>
      <sz val="9"/>
      <color rgb="FF666666"/>
      <name val="Calibri"/>
      <family val="2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D3D3D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14" fontId="1" fillId="3" borderId="3" xfId="0" applyNumberFormat="1" applyFont="1" applyFill="1" applyBorder="1"/>
    <xf numFmtId="0" fontId="1" fillId="3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4" fontId="0" fillId="2" borderId="3" xfId="0" applyNumberFormat="1" applyFill="1" applyBorder="1"/>
    <xf numFmtId="0" fontId="0" fillId="2" borderId="4" xfId="0" applyFill="1" applyBorder="1"/>
    <xf numFmtId="1" fontId="0" fillId="2" borderId="3" xfId="0" applyNumberFormat="1" applyFill="1" applyBorder="1"/>
    <xf numFmtId="0" fontId="5" fillId="0" borderId="0" xfId="0" applyFont="1"/>
    <xf numFmtId="0" fontId="7" fillId="0" borderId="5" xfId="0" applyFont="1" applyBorder="1" applyAlignment="1">
      <alignment vertical="top" wrapText="1" readingOrder="1"/>
    </xf>
    <xf numFmtId="0" fontId="7" fillId="0" borderId="5" xfId="0" applyFont="1" applyBorder="1" applyAlignment="1">
      <alignment horizontal="left" vertical="top" wrapText="1" readingOrder="1"/>
    </xf>
    <xf numFmtId="0" fontId="6" fillId="0" borderId="0" xfId="0" applyFont="1" applyAlignment="1">
      <alignment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6" fillId="0" borderId="0" xfId="0" applyFont="1" applyAlignment="1">
      <alignment horizontal="left" vertical="top" wrapText="1" readingOrder="1"/>
    </xf>
    <xf numFmtId="164" fontId="6" fillId="0" borderId="0" xfId="0" applyNumberFormat="1" applyFont="1" applyAlignment="1">
      <alignment vertical="top" wrapText="1" readingOrder="1"/>
    </xf>
    <xf numFmtId="0" fontId="2" fillId="4" borderId="0" xfId="0" applyFont="1" applyFill="1"/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0" fillId="5" borderId="0" xfId="0" quotePrefix="1" applyFill="1"/>
    <xf numFmtId="0" fontId="0" fillId="0" borderId="0" xfId="0" applyFont="1"/>
    <xf numFmtId="0" fontId="8" fillId="2" borderId="1" xfId="1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/Escritorio/algadi_prueba/prueba/28-07-2025%20REPARTO%20COSTES%20JULIO%202025%20UNIFICADO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idencias"/>
      <sheetName val="VALIDACIONES"/>
      <sheetName val="Hoja1"/>
      <sheetName val="Trabajadores"/>
      <sheetName val="Centros"/>
      <sheetName val="Hoja2"/>
    </sheetNames>
    <sheetDataSet>
      <sheetData sheetId="0"/>
      <sheetData sheetId="1"/>
      <sheetData sheetId="2"/>
      <sheetData sheetId="3"/>
      <sheetData sheetId="4">
        <row r="2">
          <cell r="U2">
            <v>110018</v>
          </cell>
          <cell r="V2" t="str">
            <v>COLEGIO Mª INMACULADA DE CARCAIXENT</v>
          </cell>
          <cell r="AA2" t="str">
            <v>200462</v>
          </cell>
          <cell r="AB2">
            <v>110018</v>
          </cell>
          <cell r="AC2">
            <v>20046</v>
          </cell>
          <cell r="AD2" t="str">
            <v>2</v>
          </cell>
          <cell r="AE2" t="str">
            <v>SMI</v>
          </cell>
        </row>
        <row r="3">
          <cell r="U3">
            <v>110106</v>
          </cell>
          <cell r="V3" t="str">
            <v>COLEGIO SAN JOSE SS.CC. DE SEVILLA</v>
          </cell>
          <cell r="AA3" t="str">
            <v>200412</v>
          </cell>
          <cell r="AB3">
            <v>110106</v>
          </cell>
          <cell r="AC3">
            <v>20041</v>
          </cell>
          <cell r="AD3" t="str">
            <v>2</v>
          </cell>
          <cell r="AE3" t="str">
            <v>SMI</v>
          </cell>
        </row>
        <row r="4">
          <cell r="U4">
            <v>110222</v>
          </cell>
          <cell r="V4" t="str">
            <v>COLEGIO ITALICA</v>
          </cell>
          <cell r="AA4" t="str">
            <v>200413</v>
          </cell>
          <cell r="AB4">
            <v>110222</v>
          </cell>
          <cell r="AC4">
            <v>20041</v>
          </cell>
          <cell r="AD4" t="str">
            <v>3</v>
          </cell>
          <cell r="AE4" t="str">
            <v>SMI</v>
          </cell>
        </row>
        <row r="5">
          <cell r="U5">
            <v>110015</v>
          </cell>
          <cell r="V5" t="str">
            <v>COL. SAN AGUSTIN - CANTABRIA</v>
          </cell>
          <cell r="AA5" t="str">
            <v>200391</v>
          </cell>
          <cell r="AB5">
            <v>110015</v>
          </cell>
          <cell r="AC5">
            <v>20039</v>
          </cell>
          <cell r="AD5" t="str">
            <v>1</v>
          </cell>
          <cell r="AE5" t="str">
            <v>SMI</v>
          </cell>
        </row>
        <row r="6">
          <cell r="U6">
            <v>340009</v>
          </cell>
          <cell r="V6" t="str">
            <v>COMUNIDAD SAG. CORAZON-N.S.PAZ CANTABRIA</v>
          </cell>
          <cell r="AA6" t="str">
            <v>200393</v>
          </cell>
          <cell r="AB6">
            <v>340009</v>
          </cell>
          <cell r="AC6">
            <v>20039</v>
          </cell>
          <cell r="AD6" t="str">
            <v>3</v>
          </cell>
          <cell r="AE6" t="str">
            <v>SMI</v>
          </cell>
        </row>
        <row r="7">
          <cell r="U7">
            <v>110221</v>
          </cell>
          <cell r="V7" t="str">
            <v>COLEGIO INMACULADA DE OVIEDO</v>
          </cell>
          <cell r="AA7" t="str">
            <v>200331</v>
          </cell>
          <cell r="AB7">
            <v>110221</v>
          </cell>
          <cell r="AC7">
            <v>20033</v>
          </cell>
          <cell r="AD7" t="str">
            <v>1</v>
          </cell>
          <cell r="AE7" t="str">
            <v>SMI</v>
          </cell>
        </row>
        <row r="8">
          <cell r="U8">
            <v>110061</v>
          </cell>
          <cell r="V8" t="str">
            <v>COL. SAN AGUSTIN - MADRID</v>
          </cell>
          <cell r="AA8" t="str">
            <v>2002810</v>
          </cell>
          <cell r="AB8">
            <v>110061</v>
          </cell>
          <cell r="AC8">
            <v>20028</v>
          </cell>
          <cell r="AD8" t="str">
            <v>10</v>
          </cell>
          <cell r="AE8" t="str">
            <v>SMI</v>
          </cell>
        </row>
        <row r="9">
          <cell r="U9">
            <v>110061</v>
          </cell>
          <cell r="V9" t="str">
            <v>COL. SAN AGUSTIN - MADRID</v>
          </cell>
          <cell r="AA9" t="str">
            <v>2002811</v>
          </cell>
          <cell r="AB9">
            <v>110061</v>
          </cell>
          <cell r="AC9">
            <v>20028</v>
          </cell>
          <cell r="AD9" t="str">
            <v>11</v>
          </cell>
          <cell r="AE9" t="str">
            <v>SMI</v>
          </cell>
        </row>
        <row r="10">
          <cell r="U10">
            <v>110084</v>
          </cell>
          <cell r="V10" t="str">
            <v>COL. SAN AGUSTIN -LOS NEGRALES</v>
          </cell>
          <cell r="AA10" t="str">
            <v>2002812</v>
          </cell>
          <cell r="AB10">
            <v>110084</v>
          </cell>
          <cell r="AC10">
            <v>20028</v>
          </cell>
          <cell r="AD10" t="str">
            <v>12</v>
          </cell>
          <cell r="AE10" t="str">
            <v>SMI</v>
          </cell>
        </row>
        <row r="11">
          <cell r="U11">
            <v>110060</v>
          </cell>
          <cell r="V11" t="str">
            <v>COL. SAN BUENAVENTURA</v>
          </cell>
          <cell r="AA11" t="str">
            <v>2002813</v>
          </cell>
          <cell r="AB11">
            <v>110060</v>
          </cell>
          <cell r="AC11">
            <v>20028</v>
          </cell>
          <cell r="AD11" t="str">
            <v>13</v>
          </cell>
          <cell r="AE11" t="str">
            <v>SMI</v>
          </cell>
        </row>
        <row r="12">
          <cell r="U12">
            <v>110070</v>
          </cell>
          <cell r="V12" t="str">
            <v>COL. SAG. CORAZON JESUS-VALDERRIBA</v>
          </cell>
          <cell r="AA12" t="str">
            <v>2002816</v>
          </cell>
          <cell r="AB12">
            <v>110070</v>
          </cell>
          <cell r="AC12">
            <v>20028</v>
          </cell>
          <cell r="AD12" t="str">
            <v>16</v>
          </cell>
          <cell r="AE12" t="str">
            <v>SMI</v>
          </cell>
        </row>
        <row r="13">
          <cell r="U13">
            <v>110020</v>
          </cell>
          <cell r="V13" t="str">
            <v>COLEGIO FRAY LUIS DE LEON</v>
          </cell>
          <cell r="AA13" t="str">
            <v>2002817</v>
          </cell>
          <cell r="AB13">
            <v>110020</v>
          </cell>
          <cell r="AC13">
            <v>20028</v>
          </cell>
          <cell r="AD13" t="str">
            <v>17</v>
          </cell>
          <cell r="AE13" t="str">
            <v>SMI</v>
          </cell>
        </row>
        <row r="14">
          <cell r="U14">
            <v>110085</v>
          </cell>
          <cell r="V14" t="str">
            <v>COLEGIO VIRGEN DE MIRASIERRA</v>
          </cell>
          <cell r="AA14" t="str">
            <v>2002818</v>
          </cell>
          <cell r="AB14">
            <v>110085</v>
          </cell>
          <cell r="AC14">
            <v>20028</v>
          </cell>
          <cell r="AD14" t="str">
            <v>18</v>
          </cell>
          <cell r="AE14" t="str">
            <v>SMI</v>
          </cell>
        </row>
        <row r="15">
          <cell r="U15">
            <v>110111</v>
          </cell>
          <cell r="V15" t="str">
            <v>COL. SAG. CORAZON REPARADORAS</v>
          </cell>
          <cell r="AA15" t="str">
            <v>200282</v>
          </cell>
          <cell r="AB15">
            <v>110111</v>
          </cell>
          <cell r="AC15">
            <v>20028</v>
          </cell>
          <cell r="AD15" t="str">
            <v>2</v>
          </cell>
          <cell r="AE15" t="str">
            <v>SMI</v>
          </cell>
        </row>
        <row r="16">
          <cell r="U16">
            <v>110601</v>
          </cell>
          <cell r="V16" t="str">
            <v>C.NTRA. SRA.DE LA MERCED CALLE ZAIDA</v>
          </cell>
          <cell r="AA16" t="str">
            <v>2002820</v>
          </cell>
          <cell r="AB16">
            <v>110601</v>
          </cell>
          <cell r="AC16">
            <v>20028</v>
          </cell>
          <cell r="AD16" t="str">
            <v>20</v>
          </cell>
          <cell r="AE16" t="str">
            <v>SMI</v>
          </cell>
        </row>
        <row r="17">
          <cell r="U17">
            <v>110120</v>
          </cell>
          <cell r="V17" t="str">
            <v>COLEGIO CRISTO REY  - LAS ROZAS</v>
          </cell>
          <cell r="AA17" t="str">
            <v>2002821</v>
          </cell>
          <cell r="AB17">
            <v>110120</v>
          </cell>
          <cell r="AC17">
            <v>20028</v>
          </cell>
          <cell r="AD17" t="str">
            <v>21</v>
          </cell>
          <cell r="AE17" t="str">
            <v>SMI</v>
          </cell>
        </row>
        <row r="18">
          <cell r="U18">
            <v>110701</v>
          </cell>
          <cell r="V18" t="str">
            <v>C. SAGRADA FAMILIA URGEL</v>
          </cell>
          <cell r="AA18" t="str">
            <v>2002824</v>
          </cell>
          <cell r="AB18">
            <v>110701</v>
          </cell>
          <cell r="AC18">
            <v>20028</v>
          </cell>
          <cell r="AD18" t="str">
            <v>24</v>
          </cell>
          <cell r="AE18" t="str">
            <v>SMI</v>
          </cell>
        </row>
        <row r="19">
          <cell r="U19">
            <v>110801</v>
          </cell>
          <cell r="V19" t="str">
            <v>COL. VEDRUNA CARABANCHEL</v>
          </cell>
          <cell r="AA19" t="str">
            <v>2002825</v>
          </cell>
          <cell r="AB19">
            <v>110801</v>
          </cell>
          <cell r="AC19">
            <v>20028</v>
          </cell>
          <cell r="AD19" t="str">
            <v>25</v>
          </cell>
          <cell r="AE19" t="str">
            <v>SMI</v>
          </cell>
        </row>
        <row r="20">
          <cell r="U20">
            <v>110805</v>
          </cell>
          <cell r="V20" t="str">
            <v>COLEGIO VEDRUNA VILLAVERDE</v>
          </cell>
          <cell r="AA20" t="str">
            <v xml:space="preserve">2002827 </v>
          </cell>
          <cell r="AB20">
            <v>110805</v>
          </cell>
          <cell r="AC20">
            <v>20028</v>
          </cell>
          <cell r="AD20" t="str">
            <v xml:space="preserve">27 </v>
          </cell>
          <cell r="AE20" t="str">
            <v>SMI</v>
          </cell>
        </row>
        <row r="21">
          <cell r="U21">
            <v>110009</v>
          </cell>
          <cell r="V21" t="str">
            <v>COLEGIO CENIT</v>
          </cell>
          <cell r="AA21" t="str">
            <v>2002829</v>
          </cell>
          <cell r="AB21">
            <v>110009</v>
          </cell>
          <cell r="AC21">
            <v>20028</v>
          </cell>
          <cell r="AD21" t="str">
            <v>29</v>
          </cell>
          <cell r="AE21" t="str">
            <v>SMI</v>
          </cell>
        </row>
        <row r="22">
          <cell r="U22">
            <v>110082</v>
          </cell>
          <cell r="V22" t="str">
            <v>COL. SAN MIGUEL ARCANGEL</v>
          </cell>
          <cell r="AA22" t="str">
            <v>200283</v>
          </cell>
          <cell r="AB22">
            <v>110082</v>
          </cell>
          <cell r="AC22">
            <v>20028</v>
          </cell>
          <cell r="AD22" t="str">
            <v>3</v>
          </cell>
          <cell r="AE22" t="str">
            <v>SMI</v>
          </cell>
        </row>
        <row r="23">
          <cell r="U23">
            <v>110002</v>
          </cell>
          <cell r="V23" t="str">
            <v>COL. SAGRADA. FAMILIA-PINTO</v>
          </cell>
          <cell r="AA23" t="str">
            <v>2002830</v>
          </cell>
          <cell r="AB23">
            <v>110002</v>
          </cell>
          <cell r="AC23">
            <v>20028</v>
          </cell>
          <cell r="AD23" t="str">
            <v>30</v>
          </cell>
          <cell r="AE23" t="str">
            <v>SMI</v>
          </cell>
        </row>
        <row r="24">
          <cell r="U24">
            <v>110807</v>
          </cell>
          <cell r="V24" t="str">
            <v>COLEGIO NTRA SRA BUEN CONSEJO</v>
          </cell>
          <cell r="AA24" t="str">
            <v>2002831</v>
          </cell>
          <cell r="AB24">
            <v>110807</v>
          </cell>
          <cell r="AC24">
            <v>20028</v>
          </cell>
          <cell r="AD24" t="str">
            <v>31</v>
          </cell>
          <cell r="AE24" t="str">
            <v>SMI</v>
          </cell>
        </row>
        <row r="25">
          <cell r="U25">
            <v>110201</v>
          </cell>
          <cell r="V25" t="str">
            <v>GREDOS SAN DIEGO - VALLECAS</v>
          </cell>
          <cell r="AA25" t="str">
            <v>2002832</v>
          </cell>
          <cell r="AB25">
            <v>110201</v>
          </cell>
          <cell r="AC25">
            <v>20028</v>
          </cell>
          <cell r="AD25" t="str">
            <v>32</v>
          </cell>
          <cell r="AE25" t="str">
            <v>SMI</v>
          </cell>
        </row>
        <row r="26">
          <cell r="U26">
            <v>110204</v>
          </cell>
          <cell r="V26" t="str">
            <v>GREDOS SAN DIEGO - LAS ROZAS</v>
          </cell>
          <cell r="AA26" t="str">
            <v>2002834</v>
          </cell>
          <cell r="AB26">
            <v>110204</v>
          </cell>
          <cell r="AC26">
            <v>20028</v>
          </cell>
          <cell r="AD26" t="str">
            <v>34</v>
          </cell>
          <cell r="AE26" t="str">
            <v>SMI</v>
          </cell>
        </row>
        <row r="27">
          <cell r="U27">
            <v>110206</v>
          </cell>
          <cell r="V27" t="str">
            <v>GREDOS SAN DIEGO - GUADARRAMA</v>
          </cell>
          <cell r="AA27" t="str">
            <v>2002835</v>
          </cell>
          <cell r="AB27">
            <v>110206</v>
          </cell>
          <cell r="AC27">
            <v>20028</v>
          </cell>
          <cell r="AD27" t="str">
            <v>35</v>
          </cell>
          <cell r="AE27" t="str">
            <v>SMI</v>
          </cell>
        </row>
        <row r="28">
          <cell r="U28">
            <v>110203</v>
          </cell>
          <cell r="V28" t="str">
            <v>GREDOS SAN DIEGO  - EL ESCORIAL</v>
          </cell>
          <cell r="AA28" t="str">
            <v>2002836</v>
          </cell>
          <cell r="AB28">
            <v>110203</v>
          </cell>
          <cell r="AC28">
            <v>20028</v>
          </cell>
          <cell r="AD28" t="str">
            <v>36</v>
          </cell>
          <cell r="AE28" t="str">
            <v>SMI</v>
          </cell>
        </row>
        <row r="29">
          <cell r="U29">
            <v>110205</v>
          </cell>
          <cell r="V29" t="str">
            <v>GREDOS SAN DIEGO  - LAS SUERTES</v>
          </cell>
          <cell r="AA29" t="str">
            <v>2002837</v>
          </cell>
          <cell r="AB29">
            <v>110205</v>
          </cell>
          <cell r="AC29">
            <v>20028</v>
          </cell>
          <cell r="AD29" t="str">
            <v>37</v>
          </cell>
          <cell r="AE29" t="str">
            <v>SMI</v>
          </cell>
        </row>
        <row r="30">
          <cell r="U30">
            <v>110202</v>
          </cell>
          <cell r="V30" t="str">
            <v>GREDOS SAN DIEGO  - MORATALAZ</v>
          </cell>
          <cell r="AA30" t="str">
            <v>2002838</v>
          </cell>
          <cell r="AB30">
            <v>110202</v>
          </cell>
          <cell r="AC30">
            <v>20028</v>
          </cell>
          <cell r="AD30" t="str">
            <v>38</v>
          </cell>
          <cell r="AE30" t="str">
            <v>SMI</v>
          </cell>
        </row>
        <row r="31">
          <cell r="U31">
            <v>110164</v>
          </cell>
          <cell r="V31" t="str">
            <v>COLEGIO CRISTO REY - MADRID</v>
          </cell>
          <cell r="AA31" t="str">
            <v>2002839</v>
          </cell>
          <cell r="AB31">
            <v>110164</v>
          </cell>
          <cell r="AC31">
            <v>20028</v>
          </cell>
          <cell r="AD31" t="str">
            <v>39</v>
          </cell>
          <cell r="AE31" t="str">
            <v>SMI</v>
          </cell>
        </row>
        <row r="32">
          <cell r="U32" t="str">
            <v>EOPERA</v>
          </cell>
          <cell r="V32" t="str">
            <v>OPERACIONES</v>
          </cell>
          <cell r="AA32" t="str">
            <v>2002842</v>
          </cell>
          <cell r="AB32" t="str">
            <v>EOPERA</v>
          </cell>
          <cell r="AC32">
            <v>20028</v>
          </cell>
          <cell r="AD32" t="str">
            <v>42</v>
          </cell>
          <cell r="AE32" t="str">
            <v>SMI</v>
          </cell>
        </row>
        <row r="33">
          <cell r="U33">
            <v>110207</v>
          </cell>
          <cell r="V33" t="str">
            <v>GREDOS SAN DIEGO -  VALDEBEBAS</v>
          </cell>
          <cell r="AA33" t="str">
            <v>2002843</v>
          </cell>
          <cell r="AB33">
            <v>110207</v>
          </cell>
          <cell r="AC33">
            <v>20028</v>
          </cell>
          <cell r="AD33" t="str">
            <v>43</v>
          </cell>
          <cell r="AE33" t="str">
            <v>SMI</v>
          </cell>
        </row>
        <row r="34">
          <cell r="U34">
            <v>330028</v>
          </cell>
          <cell r="V34" t="str">
            <v>CLARETIANOS COLMENAR SEMINARIO</v>
          </cell>
          <cell r="AA34" t="str">
            <v>2002844</v>
          </cell>
          <cell r="AB34">
            <v>330028</v>
          </cell>
          <cell r="AC34">
            <v>20028</v>
          </cell>
          <cell r="AD34" t="str">
            <v>44</v>
          </cell>
          <cell r="AE34" t="str">
            <v>SMI</v>
          </cell>
        </row>
        <row r="35">
          <cell r="U35" t="str">
            <v>EOPERA</v>
          </cell>
          <cell r="V35" t="str">
            <v>OPERACIONES</v>
          </cell>
          <cell r="AA35" t="str">
            <v>2002846</v>
          </cell>
          <cell r="AB35" t="str">
            <v>EOPERA</v>
          </cell>
          <cell r="AC35">
            <v>20028</v>
          </cell>
          <cell r="AD35" t="str">
            <v>46</v>
          </cell>
          <cell r="AE35" t="str">
            <v>SMI</v>
          </cell>
        </row>
        <row r="36">
          <cell r="U36">
            <v>888888</v>
          </cell>
          <cell r="V36" t="str">
            <v>CORRETURNOS/RAPPELS</v>
          </cell>
          <cell r="AA36" t="str">
            <v>2002847</v>
          </cell>
          <cell r="AB36">
            <v>888888</v>
          </cell>
          <cell r="AC36">
            <v>20028</v>
          </cell>
          <cell r="AD36" t="str">
            <v>47</v>
          </cell>
          <cell r="AE36" t="str">
            <v>SMI</v>
          </cell>
        </row>
        <row r="37">
          <cell r="U37">
            <v>110064</v>
          </cell>
          <cell r="V37" t="str">
            <v>COLEGIO SAGRADA FAMILIA</v>
          </cell>
          <cell r="AA37" t="str">
            <v>200287</v>
          </cell>
          <cell r="AB37">
            <v>110064</v>
          </cell>
          <cell r="AC37">
            <v>20028</v>
          </cell>
          <cell r="AD37" t="str">
            <v>7</v>
          </cell>
          <cell r="AE37" t="str">
            <v>SMI</v>
          </cell>
        </row>
        <row r="38">
          <cell r="U38">
            <v>110193</v>
          </cell>
          <cell r="V38" t="str">
            <v>COL. SANTO DOMINGO-GRANADA</v>
          </cell>
          <cell r="AA38" t="str">
            <v>200181</v>
          </cell>
          <cell r="AB38">
            <v>110193</v>
          </cell>
          <cell r="AC38">
            <v>20018</v>
          </cell>
          <cell r="AD38" t="str">
            <v>1</v>
          </cell>
          <cell r="AE38" t="str">
            <v>SMI</v>
          </cell>
        </row>
        <row r="39">
          <cell r="U39">
            <v>110192</v>
          </cell>
          <cell r="V39" t="str">
            <v>COL. SANTO DOMINGO-GRANADA</v>
          </cell>
          <cell r="AA39" t="str">
            <v>200182</v>
          </cell>
          <cell r="AB39">
            <v>110192</v>
          </cell>
          <cell r="AC39">
            <v>20018</v>
          </cell>
          <cell r="AD39" t="str">
            <v>2</v>
          </cell>
          <cell r="AE39" t="str">
            <v>SMI</v>
          </cell>
        </row>
        <row r="40">
          <cell r="U40">
            <v>110039</v>
          </cell>
          <cell r="V40" t="str">
            <v>COLEGIO MM. CONCEPCIONISTAS BURGOS</v>
          </cell>
          <cell r="AA40" t="str">
            <v>200091</v>
          </cell>
          <cell r="AB40">
            <v>110039</v>
          </cell>
          <cell r="AC40">
            <v>20009</v>
          </cell>
          <cell r="AD40" t="str">
            <v>1</v>
          </cell>
          <cell r="AE40" t="str">
            <v>SMI</v>
          </cell>
        </row>
        <row r="41">
          <cell r="U41">
            <v>110147</v>
          </cell>
          <cell r="V41" t="str">
            <v>COL. SAGRADA FAMILIA BURGOS</v>
          </cell>
          <cell r="AA41" t="str">
            <v>200092</v>
          </cell>
          <cell r="AB41">
            <v>110147</v>
          </cell>
          <cell r="AC41">
            <v>20009</v>
          </cell>
          <cell r="AD41" t="str">
            <v>2</v>
          </cell>
          <cell r="AE41" t="str">
            <v>SMI</v>
          </cell>
        </row>
        <row r="42">
          <cell r="U42">
            <v>110050</v>
          </cell>
          <cell r="V42" t="str">
            <v>COLEGIO PADRE DEHON</v>
          </cell>
          <cell r="AA42" t="str">
            <v>200031</v>
          </cell>
          <cell r="AB42">
            <v>110050</v>
          </cell>
          <cell r="AC42">
            <v>20003</v>
          </cell>
          <cell r="AD42" t="str">
            <v>1</v>
          </cell>
          <cell r="AE42" t="str">
            <v>SMI</v>
          </cell>
        </row>
        <row r="43">
          <cell r="U43">
            <v>110035</v>
          </cell>
          <cell r="V43" t="str">
            <v>COLEGIO CLARETIANAS ZARAGOZA</v>
          </cell>
          <cell r="AA43">
            <v>192501</v>
          </cell>
          <cell r="AB43">
            <v>110035</v>
          </cell>
          <cell r="AC43">
            <v>19250</v>
          </cell>
          <cell r="AD43">
            <v>1</v>
          </cell>
          <cell r="AE43" t="str">
            <v>ALGADI</v>
          </cell>
        </row>
        <row r="44">
          <cell r="U44">
            <v>110101</v>
          </cell>
          <cell r="V44" t="str">
            <v>COLEGIO CORAZON DE MARIA -ZAMORA</v>
          </cell>
          <cell r="AA44" t="str">
            <v>192491</v>
          </cell>
          <cell r="AB44">
            <v>110101</v>
          </cell>
          <cell r="AC44">
            <v>19249</v>
          </cell>
          <cell r="AD44" t="str">
            <v>1</v>
          </cell>
          <cell r="AE44" t="str">
            <v>ALGADI</v>
          </cell>
        </row>
        <row r="45">
          <cell r="U45">
            <v>350005</v>
          </cell>
          <cell r="V45" t="str">
            <v xml:space="preserve">CONVENTO DE LOS AGUSTINOS FILIPINOS </v>
          </cell>
          <cell r="AA45" t="str">
            <v>192471</v>
          </cell>
          <cell r="AB45">
            <v>350005</v>
          </cell>
          <cell r="AC45">
            <v>19247</v>
          </cell>
          <cell r="AD45" t="str">
            <v>1</v>
          </cell>
          <cell r="AE45" t="str">
            <v>ALGADI</v>
          </cell>
        </row>
        <row r="46">
          <cell r="U46">
            <v>110215</v>
          </cell>
          <cell r="V46" t="str">
            <v>COL. NTRA SRA.MONTE SION</v>
          </cell>
          <cell r="AA46" t="str">
            <v>192461</v>
          </cell>
          <cell r="AB46">
            <v>110215</v>
          </cell>
          <cell r="AC46">
            <v>19246</v>
          </cell>
          <cell r="AD46" t="str">
            <v>1</v>
          </cell>
          <cell r="AE46" t="str">
            <v>ALGADI</v>
          </cell>
        </row>
        <row r="47">
          <cell r="U47">
            <v>110503</v>
          </cell>
          <cell r="V47" t="str">
            <v>C.STA TERESA DE JESÚS EL VEDAT</v>
          </cell>
          <cell r="AA47" t="str">
            <v>1924611</v>
          </cell>
          <cell r="AB47">
            <v>110503</v>
          </cell>
          <cell r="AC47">
            <v>19246</v>
          </cell>
          <cell r="AD47" t="str">
            <v>11</v>
          </cell>
          <cell r="AE47" t="str">
            <v>ALGADI</v>
          </cell>
        </row>
        <row r="48">
          <cell r="U48">
            <v>110098</v>
          </cell>
          <cell r="V48" t="str">
            <v>COLEGIO CLARET BENIMACLET</v>
          </cell>
          <cell r="AA48" t="str">
            <v>192463</v>
          </cell>
          <cell r="AB48">
            <v>110098</v>
          </cell>
          <cell r="AC48">
            <v>19246</v>
          </cell>
          <cell r="AD48" t="str">
            <v>3</v>
          </cell>
          <cell r="AE48" t="str">
            <v>ALGADI</v>
          </cell>
        </row>
        <row r="49">
          <cell r="U49">
            <v>110099</v>
          </cell>
          <cell r="V49" t="str">
            <v>COLEGIO CLARET FUENSANTA</v>
          </cell>
          <cell r="AA49" t="str">
            <v>192465</v>
          </cell>
          <cell r="AB49">
            <v>110099</v>
          </cell>
          <cell r="AC49">
            <v>19246</v>
          </cell>
          <cell r="AD49" t="str">
            <v>5</v>
          </cell>
          <cell r="AE49" t="str">
            <v>ALGADI</v>
          </cell>
        </row>
        <row r="50">
          <cell r="U50">
            <v>110018</v>
          </cell>
          <cell r="V50" t="str">
            <v>COLEGIO Mª INMACULADA DE CARCAIXENT</v>
          </cell>
          <cell r="AA50" t="str">
            <v>192468</v>
          </cell>
          <cell r="AB50">
            <v>110018</v>
          </cell>
          <cell r="AC50">
            <v>19246</v>
          </cell>
          <cell r="AD50" t="str">
            <v>8</v>
          </cell>
          <cell r="AE50" t="str">
            <v>ALGADI</v>
          </cell>
        </row>
        <row r="51">
          <cell r="U51">
            <v>110503</v>
          </cell>
          <cell r="V51" t="str">
            <v>C.STA TERESA DE JESÚS EL VEDAT</v>
          </cell>
          <cell r="AA51" t="str">
            <v>192469</v>
          </cell>
          <cell r="AB51">
            <v>110503</v>
          </cell>
          <cell r="AC51">
            <v>19246</v>
          </cell>
          <cell r="AD51" t="str">
            <v>9</v>
          </cell>
          <cell r="AE51" t="str">
            <v>ALGADI</v>
          </cell>
        </row>
        <row r="52">
          <cell r="U52">
            <v>110105</v>
          </cell>
          <cell r="V52" t="str">
            <v>COLEGIO SAN HERMENEGILDO</v>
          </cell>
          <cell r="AA52" t="str">
            <v>192413</v>
          </cell>
          <cell r="AB52">
            <v>110105</v>
          </cell>
          <cell r="AC52">
            <v>19241</v>
          </cell>
          <cell r="AD52" t="str">
            <v>3</v>
          </cell>
          <cell r="AE52" t="str">
            <v>ALGADI</v>
          </cell>
        </row>
        <row r="53">
          <cell r="U53">
            <v>110106</v>
          </cell>
          <cell r="V53" t="str">
            <v>COLEGIO SAN JOSE SS.CC. DE SEVILLA</v>
          </cell>
          <cell r="AA53" t="str">
            <v>192414</v>
          </cell>
          <cell r="AB53">
            <v>110106</v>
          </cell>
          <cell r="AC53">
            <v>19241</v>
          </cell>
          <cell r="AD53" t="str">
            <v>4</v>
          </cell>
          <cell r="AE53" t="str">
            <v>ALGADI</v>
          </cell>
        </row>
        <row r="54">
          <cell r="U54">
            <v>110034</v>
          </cell>
          <cell r="V54" t="str">
            <v>COLEGIO  CLARET SEVILLA</v>
          </cell>
          <cell r="AA54" t="str">
            <v>192415</v>
          </cell>
          <cell r="AB54">
            <v>110034</v>
          </cell>
          <cell r="AC54">
            <v>19241</v>
          </cell>
          <cell r="AD54" t="str">
            <v>5</v>
          </cell>
          <cell r="AE54" t="str">
            <v>ALGADI</v>
          </cell>
        </row>
        <row r="55">
          <cell r="U55">
            <v>330003</v>
          </cell>
          <cell r="V55" t="str">
            <v>RESIDENCIA CLARET SEVILLA</v>
          </cell>
          <cell r="AA55" t="str">
            <v>192416</v>
          </cell>
          <cell r="AB55">
            <v>330003</v>
          </cell>
          <cell r="AC55">
            <v>19241</v>
          </cell>
          <cell r="AD55" t="str">
            <v>6</v>
          </cell>
          <cell r="AE55" t="str">
            <v>ALGADI</v>
          </cell>
        </row>
        <row r="56">
          <cell r="U56">
            <v>110304</v>
          </cell>
          <cell r="V56" t="str">
            <v>C. IRLANDESAS CASTILLEJA</v>
          </cell>
          <cell r="AA56" t="str">
            <v>192417</v>
          </cell>
          <cell r="AB56">
            <v>110304</v>
          </cell>
          <cell r="AC56">
            <v>19241</v>
          </cell>
          <cell r="AD56" t="str">
            <v>7</v>
          </cell>
          <cell r="AE56" t="str">
            <v>ALGADI</v>
          </cell>
        </row>
        <row r="57">
          <cell r="U57">
            <v>110303</v>
          </cell>
          <cell r="V57" t="str">
            <v>COLEGIO IRLANDESAS BAMI</v>
          </cell>
          <cell r="AA57" t="str">
            <v>192418</v>
          </cell>
          <cell r="AB57">
            <v>110303</v>
          </cell>
          <cell r="AC57">
            <v>19241</v>
          </cell>
          <cell r="AD57" t="str">
            <v>8</v>
          </cell>
          <cell r="AE57" t="str">
            <v>ALGADI</v>
          </cell>
        </row>
        <row r="58">
          <cell r="U58">
            <v>340010</v>
          </cell>
          <cell r="V58" t="str">
            <v>CDAD. COLEGIO S. AGUSTIN-SEVILLA</v>
          </cell>
          <cell r="AA58" t="str">
            <v>192419</v>
          </cell>
          <cell r="AB58">
            <v>340010</v>
          </cell>
          <cell r="AC58">
            <v>19241</v>
          </cell>
          <cell r="AD58" t="str">
            <v>9</v>
          </cell>
          <cell r="AE58" t="str">
            <v>ALGADI</v>
          </cell>
        </row>
        <row r="59">
          <cell r="U59">
            <v>110015</v>
          </cell>
          <cell r="V59" t="str">
            <v>COL. SAN AGUSTIN - CANTABRIA</v>
          </cell>
          <cell r="AA59" t="str">
            <v>192391</v>
          </cell>
          <cell r="AB59">
            <v>110015</v>
          </cell>
          <cell r="AC59">
            <v>19239</v>
          </cell>
          <cell r="AD59" t="str">
            <v>1</v>
          </cell>
          <cell r="AE59" t="str">
            <v>ALGADI</v>
          </cell>
        </row>
        <row r="60">
          <cell r="U60">
            <v>110043</v>
          </cell>
          <cell r="V60" t="str">
            <v>COLEGIO N. S. DE LA PAZ - CANTABRIA</v>
          </cell>
          <cell r="AA60" t="str">
            <v>192393</v>
          </cell>
          <cell r="AB60">
            <v>110043</v>
          </cell>
          <cell r="AC60">
            <v>19239</v>
          </cell>
          <cell r="AD60" t="str">
            <v>3</v>
          </cell>
          <cell r="AE60" t="str">
            <v>ALGADI</v>
          </cell>
        </row>
        <row r="61">
          <cell r="U61">
            <v>110088</v>
          </cell>
          <cell r="V61" t="str">
            <v>COL. SAN AGUSTIN - SALAMANCA</v>
          </cell>
          <cell r="AA61" t="str">
            <v>192371</v>
          </cell>
          <cell r="AB61">
            <v>110088</v>
          </cell>
          <cell r="AC61">
            <v>19237</v>
          </cell>
          <cell r="AD61" t="str">
            <v>1</v>
          </cell>
          <cell r="AE61" t="str">
            <v>ALGADI</v>
          </cell>
        </row>
        <row r="62">
          <cell r="U62">
            <v>340030</v>
          </cell>
          <cell r="V62" t="str">
            <v>COMUNIDAD REPARADORES VENTA DE BAÑOS</v>
          </cell>
          <cell r="AA62" t="str">
            <v>192341</v>
          </cell>
          <cell r="AB62">
            <v>340030</v>
          </cell>
          <cell r="AC62">
            <v>19234</v>
          </cell>
          <cell r="AD62" t="str">
            <v>1</v>
          </cell>
          <cell r="AE62" t="str">
            <v>ALGADI</v>
          </cell>
        </row>
        <row r="63">
          <cell r="U63">
            <v>110108</v>
          </cell>
          <cell r="V63" t="str">
            <v>COLEGIO AMOR MISERICORDIOSO-OVIEDO</v>
          </cell>
          <cell r="AA63" t="str">
            <v>192331</v>
          </cell>
          <cell r="AB63">
            <v>110108</v>
          </cell>
          <cell r="AC63">
            <v>19233</v>
          </cell>
          <cell r="AD63" t="str">
            <v>1</v>
          </cell>
          <cell r="AE63" t="str">
            <v>ALGADI</v>
          </cell>
        </row>
        <row r="64">
          <cell r="U64">
            <v>110090</v>
          </cell>
          <cell r="V64" t="str">
            <v>COLEGIO CORAZON DE MARIA GIJON</v>
          </cell>
          <cell r="AA64" t="str">
            <v>192332</v>
          </cell>
          <cell r="AB64">
            <v>110090</v>
          </cell>
          <cell r="AC64">
            <v>19233</v>
          </cell>
          <cell r="AD64" t="str">
            <v>2</v>
          </cell>
          <cell r="AE64" t="str">
            <v>ALGADI</v>
          </cell>
        </row>
        <row r="65">
          <cell r="U65">
            <v>330002</v>
          </cell>
          <cell r="V65" t="str">
            <v>RESIDENCIA COSTAMAR</v>
          </cell>
          <cell r="AA65" t="str">
            <v>192335</v>
          </cell>
          <cell r="AB65">
            <v>330002</v>
          </cell>
          <cell r="AC65">
            <v>19233</v>
          </cell>
          <cell r="AD65" t="str">
            <v>5</v>
          </cell>
          <cell r="AE65" t="str">
            <v>ALGADI</v>
          </cell>
        </row>
        <row r="66">
          <cell r="U66">
            <v>110501</v>
          </cell>
          <cell r="V66" t="str">
            <v>COL. STA. TERESA DE JESUS-OVIEDO</v>
          </cell>
          <cell r="AA66" t="str">
            <v>192336</v>
          </cell>
          <cell r="AB66">
            <v>110501</v>
          </cell>
          <cell r="AC66">
            <v>19233</v>
          </cell>
          <cell r="AD66" t="str">
            <v>6</v>
          </cell>
          <cell r="AE66" t="str">
            <v>ALGADI</v>
          </cell>
        </row>
        <row r="67">
          <cell r="U67">
            <v>110217</v>
          </cell>
          <cell r="V67" t="str">
            <v>COLEGIO Mª INMACULADA</v>
          </cell>
          <cell r="AA67" t="str">
            <v>192337</v>
          </cell>
          <cell r="AB67">
            <v>110217</v>
          </cell>
          <cell r="AC67">
            <v>19233</v>
          </cell>
          <cell r="AD67" t="str">
            <v>7</v>
          </cell>
          <cell r="AE67" t="str">
            <v>ALGADI</v>
          </cell>
        </row>
        <row r="68">
          <cell r="U68">
            <v>110027</v>
          </cell>
          <cell r="V68" t="str">
            <v xml:space="preserve">C.P. S.LAZARO-ESCUELAS BLANCAS                    </v>
          </cell>
          <cell r="AA68" t="str">
            <v>192338</v>
          </cell>
          <cell r="AB68">
            <v>110027</v>
          </cell>
          <cell r="AC68">
            <v>19233</v>
          </cell>
          <cell r="AD68" t="str">
            <v>8</v>
          </cell>
          <cell r="AE68" t="str">
            <v>ALGADI</v>
          </cell>
        </row>
        <row r="69">
          <cell r="U69">
            <v>110028</v>
          </cell>
          <cell r="V69" t="str">
            <v xml:space="preserve">C.P. DE EDUCACIÓN ESPECIAL LATORES   </v>
          </cell>
          <cell r="AA69" t="str">
            <v>192339</v>
          </cell>
          <cell r="AB69">
            <v>110028</v>
          </cell>
          <cell r="AC69">
            <v>19233</v>
          </cell>
          <cell r="AD69" t="str">
            <v>9</v>
          </cell>
          <cell r="AE69" t="str">
            <v>ALGADI</v>
          </cell>
        </row>
        <row r="70">
          <cell r="U70">
            <v>110001</v>
          </cell>
          <cell r="V70" t="str">
            <v>COLEGIO AGUSTINIANO</v>
          </cell>
          <cell r="AA70" t="str">
            <v>192281</v>
          </cell>
          <cell r="AB70">
            <v>110001</v>
          </cell>
          <cell r="AC70">
            <v>19228</v>
          </cell>
          <cell r="AD70" t="str">
            <v>1</v>
          </cell>
          <cell r="AE70" t="str">
            <v>ALGADI</v>
          </cell>
        </row>
        <row r="71">
          <cell r="U71">
            <v>310001</v>
          </cell>
          <cell r="V71" t="str">
            <v>FUNDACIÓN GIL GAYARRE-VIVIENDAS</v>
          </cell>
          <cell r="AA71" t="str">
            <v>19228100</v>
          </cell>
          <cell r="AB71">
            <v>310001</v>
          </cell>
          <cell r="AC71">
            <v>19228</v>
          </cell>
          <cell r="AD71" t="str">
            <v>100</v>
          </cell>
          <cell r="AE71" t="str">
            <v>ALGADI</v>
          </cell>
        </row>
        <row r="72">
          <cell r="U72">
            <v>310002</v>
          </cell>
          <cell r="V72" t="str">
            <v>FUNDACIÓN GIL GAYARRE LA GRANJA-AREA ADULTOS</v>
          </cell>
          <cell r="AA72" t="str">
            <v>19228101</v>
          </cell>
          <cell r="AB72">
            <v>310002</v>
          </cell>
          <cell r="AC72">
            <v>19228</v>
          </cell>
          <cell r="AD72" t="str">
            <v>101</v>
          </cell>
          <cell r="AE72" t="str">
            <v>ALGADI</v>
          </cell>
        </row>
        <row r="73">
          <cell r="U73">
            <v>110060</v>
          </cell>
          <cell r="V73" t="str">
            <v>COL. SAN BUENAVENTURA</v>
          </cell>
          <cell r="AA73" t="str">
            <v>19228103</v>
          </cell>
          <cell r="AB73">
            <v>110060</v>
          </cell>
          <cell r="AC73">
            <v>19228</v>
          </cell>
          <cell r="AD73" t="str">
            <v>103</v>
          </cell>
          <cell r="AE73" t="str">
            <v>ALGADI</v>
          </cell>
        </row>
        <row r="74">
          <cell r="U74">
            <v>340034</v>
          </cell>
          <cell r="V74" t="str">
            <v>COMUNIDAD C. SAN AGUSTIN P. DAMIAN</v>
          </cell>
          <cell r="AA74" t="str">
            <v xml:space="preserve">19228104 </v>
          </cell>
          <cell r="AB74">
            <v>340034</v>
          </cell>
          <cell r="AC74">
            <v>19228</v>
          </cell>
          <cell r="AD74" t="str">
            <v xml:space="preserve">104 </v>
          </cell>
          <cell r="AE74" t="str">
            <v>ALGADI</v>
          </cell>
        </row>
        <row r="75">
          <cell r="U75">
            <v>110216</v>
          </cell>
          <cell r="V75" t="str">
            <v>COL. MATER INMACULATA</v>
          </cell>
          <cell r="AA75" t="str">
            <v>19228107</v>
          </cell>
          <cell r="AB75">
            <v>110216</v>
          </cell>
          <cell r="AC75">
            <v>19228</v>
          </cell>
          <cell r="AD75" t="str">
            <v>107</v>
          </cell>
          <cell r="AE75" t="str">
            <v>ALGADI</v>
          </cell>
        </row>
        <row r="76">
          <cell r="U76">
            <v>510002</v>
          </cell>
          <cell r="V76" t="str">
            <v>DOMINICAS MISIONERAS DE LA SAGRADA FAMILIA</v>
          </cell>
          <cell r="AA76" t="str">
            <v>19228108</v>
          </cell>
          <cell r="AB76">
            <v>510002</v>
          </cell>
          <cell r="AC76">
            <v>19228</v>
          </cell>
          <cell r="AD76" t="str">
            <v>108</v>
          </cell>
          <cell r="AE76" t="str">
            <v>ALGADI</v>
          </cell>
        </row>
        <row r="77">
          <cell r="U77">
            <v>110801</v>
          </cell>
          <cell r="V77" t="str">
            <v>COL. VEDRUNA CARABANCHEL</v>
          </cell>
          <cell r="AA77" t="str">
            <v>19228111</v>
          </cell>
          <cell r="AB77">
            <v>110801</v>
          </cell>
          <cell r="AC77">
            <v>19228</v>
          </cell>
          <cell r="AD77" t="str">
            <v>111</v>
          </cell>
          <cell r="AE77" t="str">
            <v>ALGADI</v>
          </cell>
        </row>
        <row r="78">
          <cell r="U78">
            <v>110123</v>
          </cell>
          <cell r="V78" t="str">
            <v>BREWSTER MADRID</v>
          </cell>
          <cell r="AA78" t="str">
            <v>19228112</v>
          </cell>
          <cell r="AB78">
            <v>110123</v>
          </cell>
          <cell r="AC78">
            <v>19228</v>
          </cell>
          <cell r="AD78" t="str">
            <v>112</v>
          </cell>
          <cell r="AE78" t="str">
            <v>ALGADI</v>
          </cell>
        </row>
        <row r="79">
          <cell r="U79">
            <v>110504</v>
          </cell>
          <cell r="V79" t="str">
            <v>COLEGIO JESUS MAESTRO</v>
          </cell>
          <cell r="AA79" t="str">
            <v>19228113</v>
          </cell>
          <cell r="AB79">
            <v>110504</v>
          </cell>
          <cell r="AC79">
            <v>19228</v>
          </cell>
          <cell r="AD79" t="str">
            <v>113</v>
          </cell>
          <cell r="AE79" t="str">
            <v>ALGADI</v>
          </cell>
        </row>
        <row r="80">
          <cell r="U80">
            <v>110305</v>
          </cell>
          <cell r="V80" t="str">
            <v>FUNDACION COLEGIO BERRIZ</v>
          </cell>
          <cell r="AA80" t="str">
            <v>19228114</v>
          </cell>
          <cell r="AB80">
            <v>110305</v>
          </cell>
          <cell r="AC80">
            <v>19228</v>
          </cell>
          <cell r="AD80" t="str">
            <v>114</v>
          </cell>
          <cell r="AE80" t="str">
            <v>ALGADI</v>
          </cell>
        </row>
        <row r="81">
          <cell r="U81">
            <v>100101</v>
          </cell>
          <cell r="V81" t="str">
            <v>SANTA ROSALIA</v>
          </cell>
          <cell r="AA81" t="str">
            <v>19228115</v>
          </cell>
          <cell r="AB81">
            <v>100101</v>
          </cell>
          <cell r="AC81">
            <v>19228</v>
          </cell>
          <cell r="AD81" t="str">
            <v>115</v>
          </cell>
          <cell r="AE81" t="str">
            <v>ALGADI</v>
          </cell>
        </row>
        <row r="82">
          <cell r="U82">
            <v>110805</v>
          </cell>
          <cell r="V82" t="str">
            <v>COLEGIO VEDRUNA VILLAVERDE</v>
          </cell>
          <cell r="AA82" t="str">
            <v>19228116</v>
          </cell>
          <cell r="AB82">
            <v>110805</v>
          </cell>
          <cell r="AC82">
            <v>19228</v>
          </cell>
          <cell r="AD82" t="str">
            <v>116</v>
          </cell>
          <cell r="AE82" t="str">
            <v>ALGADI</v>
          </cell>
        </row>
        <row r="83">
          <cell r="U83">
            <v>110601</v>
          </cell>
          <cell r="V83" t="str">
            <v>C.NTRA. SRA.DE LA MERCED CALLE ZAIDA</v>
          </cell>
          <cell r="AA83" t="str">
            <v>19228118</v>
          </cell>
          <cell r="AB83">
            <v>110601</v>
          </cell>
          <cell r="AC83">
            <v>19228</v>
          </cell>
          <cell r="AD83" t="str">
            <v>118</v>
          </cell>
          <cell r="AE83" t="str">
            <v>ALGADI</v>
          </cell>
        </row>
        <row r="84">
          <cell r="U84">
            <v>110301</v>
          </cell>
          <cell r="V84" t="str">
            <v>FUND. ED. MARY WARD (IRL. SOTO)</v>
          </cell>
          <cell r="AA84" t="str">
            <v>19228119</v>
          </cell>
          <cell r="AB84">
            <v>110301</v>
          </cell>
          <cell r="AC84">
            <v>19228</v>
          </cell>
          <cell r="AD84" t="str">
            <v>119</v>
          </cell>
          <cell r="AE84" t="str">
            <v>ALGADI</v>
          </cell>
        </row>
        <row r="85">
          <cell r="U85">
            <v>110064</v>
          </cell>
          <cell r="V85" t="str">
            <v>COLEGIO SAGRADA FAMILIA</v>
          </cell>
          <cell r="AA85" t="str">
            <v>1922812</v>
          </cell>
          <cell r="AB85">
            <v>110064</v>
          </cell>
          <cell r="AC85">
            <v>19228</v>
          </cell>
          <cell r="AD85" t="str">
            <v>12</v>
          </cell>
          <cell r="AE85" t="str">
            <v>ALGADI</v>
          </cell>
        </row>
        <row r="86">
          <cell r="U86">
            <v>110302</v>
          </cell>
          <cell r="V86" t="str">
            <v>FUND. ED. MARY WARD (IRL. MADRID)</v>
          </cell>
          <cell r="AA86" t="str">
            <v>19228120</v>
          </cell>
          <cell r="AB86">
            <v>110302</v>
          </cell>
          <cell r="AC86">
            <v>19228</v>
          </cell>
          <cell r="AD86" t="str">
            <v>120</v>
          </cell>
          <cell r="AE86" t="str">
            <v>ALGADI</v>
          </cell>
        </row>
        <row r="87">
          <cell r="U87">
            <v>110701</v>
          </cell>
          <cell r="V87" t="str">
            <v>C. SAGRADA FAMILIA URGEL</v>
          </cell>
          <cell r="AA87" t="str">
            <v>19228121</v>
          </cell>
          <cell r="AB87">
            <v>110701</v>
          </cell>
          <cell r="AC87">
            <v>19228</v>
          </cell>
          <cell r="AD87" t="str">
            <v>121</v>
          </cell>
          <cell r="AE87" t="str">
            <v>ALGADI</v>
          </cell>
        </row>
        <row r="88">
          <cell r="U88">
            <v>999999</v>
          </cell>
          <cell r="V88" t="str">
            <v>ALMACEN ALCORCON</v>
          </cell>
          <cell r="AA88" t="str">
            <v>19228122</v>
          </cell>
          <cell r="AB88">
            <v>999999</v>
          </cell>
          <cell r="AC88">
            <v>19228</v>
          </cell>
          <cell r="AD88" t="str">
            <v>122</v>
          </cell>
          <cell r="AE88" t="str">
            <v>ALGADI</v>
          </cell>
        </row>
        <row r="89">
          <cell r="U89">
            <v>160002</v>
          </cell>
          <cell r="V89" t="str">
            <v>FUNDACION PRODIS</v>
          </cell>
          <cell r="AA89" t="str">
            <v>19228124</v>
          </cell>
          <cell r="AB89">
            <v>160002</v>
          </cell>
          <cell r="AC89">
            <v>19228</v>
          </cell>
          <cell r="AD89" t="str">
            <v>124</v>
          </cell>
          <cell r="AE89" t="str">
            <v>ALGADI</v>
          </cell>
        </row>
        <row r="90">
          <cell r="U90">
            <v>777782</v>
          </cell>
          <cell r="V90" t="str">
            <v>COCINA CENTRAL NAVE SAN FERNANDO</v>
          </cell>
          <cell r="AA90" t="str">
            <v>19228128</v>
          </cell>
          <cell r="AB90">
            <v>777782</v>
          </cell>
          <cell r="AC90">
            <v>19228</v>
          </cell>
          <cell r="AD90" t="str">
            <v>128</v>
          </cell>
          <cell r="AE90" t="str">
            <v>ALGADI</v>
          </cell>
        </row>
        <row r="91">
          <cell r="U91">
            <v>340701</v>
          </cell>
          <cell r="V91" t="str">
            <v>CASA PROVINCIAL S.FAMILIA URGEL</v>
          </cell>
          <cell r="AA91" t="str">
            <v>19228129</v>
          </cell>
          <cell r="AB91">
            <v>340701</v>
          </cell>
          <cell r="AC91">
            <v>19228</v>
          </cell>
          <cell r="AD91" t="str">
            <v>129</v>
          </cell>
          <cell r="AE91" t="str">
            <v>ALGADI</v>
          </cell>
        </row>
        <row r="92">
          <cell r="U92">
            <v>110111</v>
          </cell>
          <cell r="V92" t="str">
            <v>COL. SAG. CORAZON REPARADORAS</v>
          </cell>
          <cell r="AA92" t="str">
            <v>1922813</v>
          </cell>
          <cell r="AB92">
            <v>110111</v>
          </cell>
          <cell r="AC92">
            <v>19228</v>
          </cell>
          <cell r="AD92" t="str">
            <v>13</v>
          </cell>
          <cell r="AE92" t="str">
            <v>ALGADI</v>
          </cell>
        </row>
        <row r="93">
          <cell r="U93">
            <v>340016</v>
          </cell>
          <cell r="V93" t="str">
            <v>COMUNIDAD AGUSTINOS RESIDENCIA ANDRÉS DE URDANETA</v>
          </cell>
          <cell r="AA93" t="str">
            <v>19228130</v>
          </cell>
          <cell r="AB93">
            <v>340016</v>
          </cell>
          <cell r="AC93">
            <v>19228</v>
          </cell>
          <cell r="AD93" t="str">
            <v>130</v>
          </cell>
          <cell r="AE93" t="str">
            <v>ALGADI</v>
          </cell>
        </row>
        <row r="94">
          <cell r="U94">
            <v>510001</v>
          </cell>
          <cell r="V94" t="str">
            <v>CASA PROVINCIAL CONG.SGDOS.CORAZONES</v>
          </cell>
          <cell r="AA94" t="str">
            <v>1922814</v>
          </cell>
          <cell r="AB94">
            <v>510001</v>
          </cell>
          <cell r="AC94">
            <v>19228</v>
          </cell>
          <cell r="AD94" t="str">
            <v>14</v>
          </cell>
          <cell r="AE94" t="str">
            <v>ALGADI</v>
          </cell>
        </row>
        <row r="95">
          <cell r="U95">
            <v>110026</v>
          </cell>
          <cell r="V95" t="str">
            <v>ESCUELA INFANTIL CUNA DE JESUS</v>
          </cell>
          <cell r="AA95" t="str">
            <v>1922815</v>
          </cell>
          <cell r="AB95">
            <v>110026</v>
          </cell>
          <cell r="AC95">
            <v>19228</v>
          </cell>
          <cell r="AD95" t="str">
            <v>15</v>
          </cell>
          <cell r="AE95" t="str">
            <v>ALGADI</v>
          </cell>
        </row>
        <row r="96">
          <cell r="U96">
            <v>510013</v>
          </cell>
          <cell r="V96" t="str">
            <v>C.P. PP. REPARADORES - BALBINA VALVERDE</v>
          </cell>
          <cell r="AA96" t="str">
            <v>1922816</v>
          </cell>
          <cell r="AB96">
            <v>510013</v>
          </cell>
          <cell r="AC96">
            <v>19228</v>
          </cell>
          <cell r="AD96" t="str">
            <v>16</v>
          </cell>
          <cell r="AE96" t="str">
            <v>ALGADI</v>
          </cell>
        </row>
        <row r="97">
          <cell r="U97">
            <v>100075</v>
          </cell>
          <cell r="V97" t="str">
            <v>EL JARDIN KINDERLAND</v>
          </cell>
          <cell r="AA97" t="str">
            <v>1922817</v>
          </cell>
          <cell r="AB97">
            <v>100075</v>
          </cell>
          <cell r="AC97">
            <v>19228</v>
          </cell>
          <cell r="AD97" t="str">
            <v>17</v>
          </cell>
          <cell r="AE97" t="str">
            <v>ALGADI</v>
          </cell>
        </row>
        <row r="98">
          <cell r="U98">
            <v>110020</v>
          </cell>
          <cell r="V98" t="str">
            <v>COLEGIO FRAY LUIS DE LEON</v>
          </cell>
          <cell r="AA98" t="str">
            <v>1922819</v>
          </cell>
          <cell r="AB98">
            <v>110020</v>
          </cell>
          <cell r="AC98">
            <v>19228</v>
          </cell>
          <cell r="AD98" t="str">
            <v>19</v>
          </cell>
          <cell r="AE98" t="str">
            <v>ALGADI</v>
          </cell>
        </row>
        <row r="99">
          <cell r="U99">
            <v>110004</v>
          </cell>
          <cell r="V99" t="str">
            <v>COLEGIO AMOR MISERICORDIOSO</v>
          </cell>
          <cell r="AA99" t="str">
            <v>192282</v>
          </cell>
          <cell r="AB99">
            <v>110004</v>
          </cell>
          <cell r="AC99">
            <v>19228</v>
          </cell>
          <cell r="AD99" t="str">
            <v>2</v>
          </cell>
          <cell r="AE99" t="str">
            <v>ALGADI</v>
          </cell>
        </row>
        <row r="100">
          <cell r="U100">
            <v>110021</v>
          </cell>
          <cell r="V100" t="str">
            <v>COLEGIO FUNDACION CALDEIRO</v>
          </cell>
          <cell r="AA100" t="str">
            <v>1922820</v>
          </cell>
          <cell r="AB100">
            <v>110021</v>
          </cell>
          <cell r="AC100">
            <v>19228</v>
          </cell>
          <cell r="AD100" t="str">
            <v>20</v>
          </cell>
          <cell r="AE100" t="str">
            <v>ALGADI</v>
          </cell>
        </row>
        <row r="101">
          <cell r="U101">
            <v>110023</v>
          </cell>
          <cell r="V101" t="str">
            <v>FUNDACION SOR ROSALIA RENDU</v>
          </cell>
          <cell r="AA101" t="str">
            <v>1922822</v>
          </cell>
          <cell r="AB101">
            <v>110023</v>
          </cell>
          <cell r="AC101">
            <v>19228</v>
          </cell>
          <cell r="AD101" t="str">
            <v>22</v>
          </cell>
          <cell r="AE101" t="str">
            <v>ALGADI</v>
          </cell>
        </row>
        <row r="102">
          <cell r="U102">
            <v>110057</v>
          </cell>
          <cell r="V102" t="str">
            <v>COLEGIO RAFAELA YBARRA</v>
          </cell>
          <cell r="AA102" t="str">
            <v>1922824</v>
          </cell>
          <cell r="AB102">
            <v>110057</v>
          </cell>
          <cell r="AC102">
            <v>19228</v>
          </cell>
          <cell r="AD102" t="str">
            <v>24</v>
          </cell>
          <cell r="AE102" t="str">
            <v>ALGADI</v>
          </cell>
        </row>
        <row r="103">
          <cell r="U103">
            <v>110056</v>
          </cell>
          <cell r="V103" t="str">
            <v>COLEGIO RAIMUNDO LULIO</v>
          </cell>
          <cell r="AA103" t="str">
            <v>1922825</v>
          </cell>
          <cell r="AB103">
            <v>110056</v>
          </cell>
          <cell r="AC103">
            <v>19228</v>
          </cell>
          <cell r="AD103" t="str">
            <v>25</v>
          </cell>
          <cell r="AE103" t="str">
            <v>ALGADI</v>
          </cell>
        </row>
        <row r="104">
          <cell r="U104">
            <v>110183</v>
          </cell>
          <cell r="V104" t="str">
            <v>REAL COLEGIO ALFONSO XII</v>
          </cell>
          <cell r="AA104" t="str">
            <v>1922826</v>
          </cell>
          <cell r="AB104">
            <v>110183</v>
          </cell>
          <cell r="AC104">
            <v>19228</v>
          </cell>
          <cell r="AD104" t="str">
            <v>26</v>
          </cell>
          <cell r="AE104" t="str">
            <v>ALGADI</v>
          </cell>
        </row>
        <row r="105">
          <cell r="U105">
            <v>510006</v>
          </cell>
          <cell r="V105" t="str">
            <v>C.P. CONCEPCIONISTAS - BELISANA</v>
          </cell>
          <cell r="AA105" t="str">
            <v>1922827</v>
          </cell>
          <cell r="AB105">
            <v>510006</v>
          </cell>
          <cell r="AC105">
            <v>19228</v>
          </cell>
          <cell r="AD105" t="str">
            <v>27</v>
          </cell>
          <cell r="AE105" t="str">
            <v>ALGADI</v>
          </cell>
        </row>
        <row r="106">
          <cell r="U106">
            <v>510014</v>
          </cell>
          <cell r="V106" t="str">
            <v>C.P. PP. AGUSTINOS "PROV. S. JUAN SAHAGUN"</v>
          </cell>
          <cell r="AA106" t="str">
            <v>1922829</v>
          </cell>
          <cell r="AB106">
            <v>510014</v>
          </cell>
          <cell r="AC106">
            <v>19228</v>
          </cell>
          <cell r="AD106" t="str">
            <v>29</v>
          </cell>
          <cell r="AE106" t="str">
            <v>ALGADI</v>
          </cell>
        </row>
        <row r="107">
          <cell r="U107">
            <v>120008</v>
          </cell>
          <cell r="V107" t="str">
            <v>C.M.U.  JAIME DEL AMO</v>
          </cell>
          <cell r="AA107" t="str">
            <v>192283</v>
          </cell>
          <cell r="AB107">
            <v>120008</v>
          </cell>
          <cell r="AC107">
            <v>19228</v>
          </cell>
          <cell r="AD107" t="str">
            <v>3</v>
          </cell>
          <cell r="AE107" t="str">
            <v>ALGADI</v>
          </cell>
        </row>
        <row r="108">
          <cell r="U108">
            <v>120017</v>
          </cell>
          <cell r="V108" t="str">
            <v>RESIDENCIA UNIVERSITARIA KIPLING</v>
          </cell>
          <cell r="AA108" t="str">
            <v>1922830</v>
          </cell>
          <cell r="AB108">
            <v>120017</v>
          </cell>
          <cell r="AC108">
            <v>19228</v>
          </cell>
          <cell r="AD108" t="str">
            <v>30</v>
          </cell>
          <cell r="AE108" t="str">
            <v>ALGADI</v>
          </cell>
        </row>
        <row r="109">
          <cell r="U109">
            <v>110061</v>
          </cell>
          <cell r="V109" t="str">
            <v>COL. SAN AGUSTIN - MADRID</v>
          </cell>
          <cell r="AA109" t="str">
            <v>1922832</v>
          </cell>
          <cell r="AB109">
            <v>110061</v>
          </cell>
          <cell r="AC109">
            <v>19228</v>
          </cell>
          <cell r="AD109" t="str">
            <v>32</v>
          </cell>
          <cell r="AE109" t="str">
            <v>ALGADI</v>
          </cell>
        </row>
        <row r="110">
          <cell r="U110">
            <v>510015</v>
          </cell>
          <cell r="V110" t="str">
            <v>CASA GENERAL MM. CONCEPCIONISTAS</v>
          </cell>
          <cell r="AA110" t="str">
            <v>1922833</v>
          </cell>
          <cell r="AB110">
            <v>510015</v>
          </cell>
          <cell r="AC110">
            <v>19228</v>
          </cell>
          <cell r="AD110" t="str">
            <v>33</v>
          </cell>
          <cell r="AE110" t="str">
            <v>ALGADI</v>
          </cell>
        </row>
        <row r="111">
          <cell r="U111">
            <v>510009</v>
          </cell>
          <cell r="V111" t="str">
            <v>HH. TERCIARIAS CAPUCHINAS - EL OLIVO</v>
          </cell>
          <cell r="AA111" t="str">
            <v>1922834</v>
          </cell>
          <cell r="AB111">
            <v>510009</v>
          </cell>
          <cell r="AC111">
            <v>19228</v>
          </cell>
          <cell r="AD111" t="str">
            <v>34</v>
          </cell>
          <cell r="AE111" t="str">
            <v>ALGADI</v>
          </cell>
        </row>
        <row r="112">
          <cell r="U112">
            <v>110030</v>
          </cell>
          <cell r="V112" t="str">
            <v>COLEGIO INMACULADA</v>
          </cell>
          <cell r="AA112" t="str">
            <v>1922836</v>
          </cell>
          <cell r="AB112">
            <v>110030</v>
          </cell>
          <cell r="AC112">
            <v>19228</v>
          </cell>
          <cell r="AD112" t="str">
            <v>36</v>
          </cell>
          <cell r="AE112" t="str">
            <v>ALGADI</v>
          </cell>
        </row>
        <row r="113">
          <cell r="U113">
            <v>110084</v>
          </cell>
          <cell r="V113" t="str">
            <v>COL. SAN AGUSTIN -LOS NEGRALES</v>
          </cell>
          <cell r="AA113" t="str">
            <v>1922837</v>
          </cell>
          <cell r="AB113">
            <v>110084</v>
          </cell>
          <cell r="AC113">
            <v>19228</v>
          </cell>
          <cell r="AD113" t="str">
            <v>37</v>
          </cell>
          <cell r="AE113" t="str">
            <v>ALGADI</v>
          </cell>
        </row>
        <row r="114">
          <cell r="U114">
            <v>110032</v>
          </cell>
          <cell r="V114" t="str">
            <v>COLEGIO LA NATIVIDAD</v>
          </cell>
          <cell r="AA114" t="str">
            <v>1922839</v>
          </cell>
          <cell r="AB114">
            <v>110032</v>
          </cell>
          <cell r="AC114">
            <v>19228</v>
          </cell>
          <cell r="AD114" t="str">
            <v>39</v>
          </cell>
          <cell r="AE114" t="str">
            <v>ALGADI</v>
          </cell>
        </row>
        <row r="115">
          <cell r="U115">
            <v>110082</v>
          </cell>
          <cell r="V115" t="str">
            <v>COL. SAN MIGUEL ARCANGEL</v>
          </cell>
          <cell r="AA115" t="str">
            <v>192284</v>
          </cell>
          <cell r="AB115">
            <v>110082</v>
          </cell>
          <cell r="AC115">
            <v>19228</v>
          </cell>
          <cell r="AD115" t="str">
            <v>4</v>
          </cell>
          <cell r="AE115" t="str">
            <v>ALGADI</v>
          </cell>
        </row>
        <row r="116">
          <cell r="U116">
            <v>110060</v>
          </cell>
          <cell r="V116" t="str">
            <v>COL. SAN BUENAVENTURA</v>
          </cell>
          <cell r="AA116" t="str">
            <v>1922840</v>
          </cell>
          <cell r="AB116">
            <v>110060</v>
          </cell>
          <cell r="AC116">
            <v>19228</v>
          </cell>
          <cell r="AD116" t="str">
            <v>40</v>
          </cell>
          <cell r="AE116" t="str">
            <v>ALGADI</v>
          </cell>
        </row>
        <row r="117">
          <cell r="U117">
            <v>350002</v>
          </cell>
          <cell r="V117" t="str">
            <v>SEMINARIO TAGASTE-PP. AGUSTINOS P.ESPAÑA</v>
          </cell>
          <cell r="AA117" t="str">
            <v>1922842</v>
          </cell>
          <cell r="AB117">
            <v>350002</v>
          </cell>
          <cell r="AC117">
            <v>19228</v>
          </cell>
          <cell r="AD117" t="str">
            <v>42</v>
          </cell>
          <cell r="AE117" t="str">
            <v>ALGADI</v>
          </cell>
        </row>
        <row r="118">
          <cell r="U118">
            <v>110070</v>
          </cell>
          <cell r="V118" t="str">
            <v>COL. SAG. CORAZON JESUS-VALDERRIBA</v>
          </cell>
          <cell r="AA118" t="str">
            <v>1922843</v>
          </cell>
          <cell r="AB118">
            <v>110070</v>
          </cell>
          <cell r="AC118">
            <v>19228</v>
          </cell>
          <cell r="AD118" t="str">
            <v>43</v>
          </cell>
          <cell r="AE118" t="str">
            <v>ALGADI</v>
          </cell>
        </row>
        <row r="119">
          <cell r="U119">
            <v>110066</v>
          </cell>
          <cell r="V119" t="str">
            <v>COL. SAG. CORAZONES MARTIN HEROS</v>
          </cell>
          <cell r="AA119" t="str">
            <v>1922844</v>
          </cell>
          <cell r="AB119">
            <v>110066</v>
          </cell>
          <cell r="AC119">
            <v>19228</v>
          </cell>
          <cell r="AD119" t="str">
            <v>44</v>
          </cell>
          <cell r="AE119" t="str">
            <v>ALGADI</v>
          </cell>
        </row>
        <row r="120">
          <cell r="U120">
            <v>510005</v>
          </cell>
          <cell r="V120" t="str">
            <v>C.P. TERCIARIOS CAPUCHINOS</v>
          </cell>
          <cell r="AA120" t="str">
            <v>1922845</v>
          </cell>
          <cell r="AB120">
            <v>510005</v>
          </cell>
          <cell r="AC120">
            <v>19228</v>
          </cell>
          <cell r="AD120" t="str">
            <v>45</v>
          </cell>
          <cell r="AE120" t="str">
            <v>ALGADI</v>
          </cell>
        </row>
        <row r="121">
          <cell r="U121">
            <v>120001</v>
          </cell>
          <cell r="V121" t="str">
            <v>C.M.U. SAN AGUSTIN</v>
          </cell>
          <cell r="AA121" t="str">
            <v>192285</v>
          </cell>
          <cell r="AB121">
            <v>120001</v>
          </cell>
          <cell r="AC121">
            <v>19228</v>
          </cell>
          <cell r="AD121" t="str">
            <v>5</v>
          </cell>
          <cell r="AE121" t="str">
            <v>ALGADI</v>
          </cell>
        </row>
        <row r="122">
          <cell r="U122">
            <v>110091</v>
          </cell>
          <cell r="V122" t="str">
            <v>COLEGIO CLARET -MADRID</v>
          </cell>
          <cell r="AA122" t="str">
            <v>1922850</v>
          </cell>
          <cell r="AB122">
            <v>110091</v>
          </cell>
          <cell r="AC122">
            <v>19228</v>
          </cell>
          <cell r="AD122" t="str">
            <v>50</v>
          </cell>
          <cell r="AE122" t="str">
            <v>ALGADI</v>
          </cell>
        </row>
        <row r="123">
          <cell r="U123">
            <v>110120</v>
          </cell>
          <cell r="V123" t="str">
            <v>COLEGIO CRISTO REY  - LAS ROZAS</v>
          </cell>
          <cell r="AA123" t="str">
            <v>1922851</v>
          </cell>
          <cell r="AB123">
            <v>110120</v>
          </cell>
          <cell r="AC123">
            <v>19228</v>
          </cell>
          <cell r="AD123" t="str">
            <v>51</v>
          </cell>
          <cell r="AE123" t="str">
            <v>ALGADI</v>
          </cell>
        </row>
        <row r="124">
          <cell r="U124">
            <v>120009</v>
          </cell>
          <cell r="V124" t="str">
            <v>COLEGIO MAYOR ALCALA</v>
          </cell>
          <cell r="AA124" t="str">
            <v>1922853</v>
          </cell>
          <cell r="AB124">
            <v>120009</v>
          </cell>
          <cell r="AC124">
            <v>19228</v>
          </cell>
          <cell r="AD124" t="str">
            <v>53</v>
          </cell>
          <cell r="AE124" t="str">
            <v>ALGADI</v>
          </cell>
        </row>
        <row r="125">
          <cell r="U125">
            <v>120027</v>
          </cell>
          <cell r="V125" t="str">
            <v>COLEGIO MAYOR CESAR CARLOS</v>
          </cell>
          <cell r="AA125" t="str">
            <v>1922854</v>
          </cell>
          <cell r="AB125">
            <v>120027</v>
          </cell>
          <cell r="AC125">
            <v>19228</v>
          </cell>
          <cell r="AD125" t="str">
            <v>54</v>
          </cell>
          <cell r="AE125" t="str">
            <v>ALGADI</v>
          </cell>
        </row>
        <row r="126">
          <cell r="U126">
            <v>888888</v>
          </cell>
          <cell r="V126" t="str">
            <v>CORRETURNOS/RAPPELS</v>
          </cell>
          <cell r="AA126" t="str">
            <v>1922855</v>
          </cell>
          <cell r="AB126">
            <v>888888</v>
          </cell>
          <cell r="AC126">
            <v>19228</v>
          </cell>
          <cell r="AD126" t="str">
            <v>55</v>
          </cell>
          <cell r="AE126" t="str">
            <v>ALGADI</v>
          </cell>
        </row>
        <row r="127">
          <cell r="U127">
            <v>340011</v>
          </cell>
          <cell r="V127" t="str">
            <v>CLARETIANOS CORAZON DE MARIA</v>
          </cell>
          <cell r="AA127" t="str">
            <v>1922859</v>
          </cell>
          <cell r="AB127">
            <v>340011</v>
          </cell>
          <cell r="AC127">
            <v>19228</v>
          </cell>
          <cell r="AD127" t="str">
            <v>59</v>
          </cell>
          <cell r="AE127" t="str">
            <v>ALGADI</v>
          </cell>
        </row>
        <row r="128">
          <cell r="U128">
            <v>110065</v>
          </cell>
          <cell r="V128" t="str">
            <v>COLEGIO SANTA RITA</v>
          </cell>
          <cell r="AA128" t="str">
            <v>192286</v>
          </cell>
          <cell r="AB128">
            <v>110065</v>
          </cell>
          <cell r="AC128">
            <v>19228</v>
          </cell>
          <cell r="AD128" t="str">
            <v>6</v>
          </cell>
          <cell r="AE128" t="str">
            <v>ALGADI</v>
          </cell>
        </row>
        <row r="129">
          <cell r="U129">
            <v>350001</v>
          </cell>
          <cell r="V129" t="str">
            <v>CLARETIANOS COLMENAR SEMINARIO</v>
          </cell>
          <cell r="AA129" t="str">
            <v>1922860</v>
          </cell>
          <cell r="AB129">
            <v>350001</v>
          </cell>
          <cell r="AC129">
            <v>19228</v>
          </cell>
          <cell r="AD129" t="str">
            <v>60</v>
          </cell>
          <cell r="AE129" t="str">
            <v>ALGADI</v>
          </cell>
        </row>
        <row r="130">
          <cell r="U130">
            <v>110807</v>
          </cell>
          <cell r="V130" t="str">
            <v>COLEGIO NTRA SRA BUEN CONSEJO</v>
          </cell>
          <cell r="AA130" t="str">
            <v>1922861</v>
          </cell>
          <cell r="AB130">
            <v>110807</v>
          </cell>
          <cell r="AC130">
            <v>19228</v>
          </cell>
          <cell r="AD130" t="str">
            <v>61</v>
          </cell>
          <cell r="AE130" t="str">
            <v>ALGADI</v>
          </cell>
        </row>
        <row r="131">
          <cell r="U131">
            <v>340088</v>
          </cell>
          <cell r="V131" t="str">
            <v>SACERDOTES SGDO. CORAZON DE JESUS-TORREJON</v>
          </cell>
          <cell r="AA131" t="str">
            <v>1922863</v>
          </cell>
          <cell r="AB131">
            <v>340088</v>
          </cell>
          <cell r="AC131">
            <v>19228</v>
          </cell>
          <cell r="AD131" t="str">
            <v>63</v>
          </cell>
          <cell r="AE131" t="str">
            <v>ALGADI</v>
          </cell>
        </row>
        <row r="132">
          <cell r="U132">
            <v>330008</v>
          </cell>
          <cell r="V132" t="str">
            <v>RESIDENCIA CONCEPCIONISTAS LAS ROZAS</v>
          </cell>
          <cell r="AA132" t="str">
            <v>1922864</v>
          </cell>
          <cell r="AB132">
            <v>330008</v>
          </cell>
          <cell r="AC132">
            <v>19228</v>
          </cell>
          <cell r="AD132" t="str">
            <v>64</v>
          </cell>
          <cell r="AE132" t="str">
            <v>ALGADI</v>
          </cell>
        </row>
        <row r="133">
          <cell r="U133">
            <v>340003</v>
          </cell>
          <cell r="V133" t="str">
            <v>CASA PARROQUIA SAN VICTOR</v>
          </cell>
          <cell r="AA133" t="str">
            <v>1922866</v>
          </cell>
          <cell r="AB133">
            <v>340003</v>
          </cell>
          <cell r="AC133">
            <v>19228</v>
          </cell>
          <cell r="AD133" t="str">
            <v>66</v>
          </cell>
          <cell r="AE133" t="str">
            <v>ALGADI</v>
          </cell>
        </row>
        <row r="134">
          <cell r="U134">
            <v>510029</v>
          </cell>
          <cell r="V134" t="str">
            <v>FUNDACION PROCLADE</v>
          </cell>
          <cell r="AA134" t="str">
            <v>1922868</v>
          </cell>
          <cell r="AB134">
            <v>510029</v>
          </cell>
          <cell r="AC134">
            <v>19228</v>
          </cell>
          <cell r="AD134" t="str">
            <v>68</v>
          </cell>
          <cell r="AE134" t="str">
            <v>ALGADI</v>
          </cell>
        </row>
        <row r="135">
          <cell r="U135">
            <v>120028</v>
          </cell>
          <cell r="V135" t="str">
            <v>C.M.STA.MARIA DEL PINO</v>
          </cell>
          <cell r="AA135" t="str">
            <v>192287</v>
          </cell>
          <cell r="AB135">
            <v>120028</v>
          </cell>
          <cell r="AC135">
            <v>19228</v>
          </cell>
          <cell r="AD135" t="str">
            <v>7</v>
          </cell>
          <cell r="AE135" t="str">
            <v>ALGADI</v>
          </cell>
        </row>
        <row r="136">
          <cell r="U136">
            <v>340084</v>
          </cell>
          <cell r="V136" t="str">
            <v>MISIONERAS CLARETIANAS J.HERNANDEZ</v>
          </cell>
          <cell r="AA136" t="str">
            <v>1922870</v>
          </cell>
          <cell r="AB136">
            <v>340084</v>
          </cell>
          <cell r="AC136">
            <v>19228</v>
          </cell>
          <cell r="AD136" t="str">
            <v>70</v>
          </cell>
          <cell r="AE136" t="str">
            <v>ALGADI</v>
          </cell>
        </row>
        <row r="137">
          <cell r="U137">
            <v>800092</v>
          </cell>
          <cell r="V137" t="str">
            <v>USUARIO POLIDEPORTIVO FRAY LUIS DE LEON</v>
          </cell>
          <cell r="AA137" t="str">
            <v>1922871</v>
          </cell>
          <cell r="AB137">
            <v>800092</v>
          </cell>
          <cell r="AC137">
            <v>19228</v>
          </cell>
          <cell r="AD137" t="str">
            <v>71</v>
          </cell>
          <cell r="AE137" t="str">
            <v>ALGADI</v>
          </cell>
        </row>
        <row r="138">
          <cell r="U138">
            <v>340079</v>
          </cell>
          <cell r="V138" t="str">
            <v>MISIONEROS CLARETIANOS - ACTIVIDADES BUEN SUCESO</v>
          </cell>
          <cell r="AA138" t="str">
            <v>1922872</v>
          </cell>
          <cell r="AB138">
            <v>340079</v>
          </cell>
          <cell r="AC138">
            <v>19228</v>
          </cell>
          <cell r="AD138" t="str">
            <v>72</v>
          </cell>
          <cell r="AE138" t="str">
            <v>ALGADI</v>
          </cell>
        </row>
        <row r="139">
          <cell r="U139">
            <v>340013</v>
          </cell>
          <cell r="V139" t="str">
            <v>CLARETIANOS BUEN SUCESO</v>
          </cell>
          <cell r="AA139" t="str">
            <v>1922874</v>
          </cell>
          <cell r="AB139">
            <v>340013</v>
          </cell>
          <cell r="AC139">
            <v>19228</v>
          </cell>
          <cell r="AD139" t="str">
            <v>74</v>
          </cell>
          <cell r="AE139" t="str">
            <v>ALGADI</v>
          </cell>
        </row>
        <row r="140">
          <cell r="U140">
            <v>340078</v>
          </cell>
          <cell r="V140" t="str">
            <v>ESIC-COMUNIDAD</v>
          </cell>
          <cell r="AA140" t="str">
            <v>1922875</v>
          </cell>
          <cell r="AB140">
            <v>340078</v>
          </cell>
          <cell r="AC140">
            <v>19228</v>
          </cell>
          <cell r="AD140" t="str">
            <v>75</v>
          </cell>
          <cell r="AE140" t="str">
            <v>ALGADI</v>
          </cell>
        </row>
        <row r="141">
          <cell r="U141">
            <v>400001</v>
          </cell>
          <cell r="V141" t="str">
            <v>CASA DE EJERCICIOS SAN JOSE</v>
          </cell>
          <cell r="AA141" t="str">
            <v>1922876</v>
          </cell>
          <cell r="AB141">
            <v>400001</v>
          </cell>
          <cell r="AC141">
            <v>19228</v>
          </cell>
          <cell r="AD141" t="str">
            <v>76</v>
          </cell>
          <cell r="AE141" t="str">
            <v>ALGADI</v>
          </cell>
        </row>
        <row r="142">
          <cell r="U142">
            <v>400020</v>
          </cell>
          <cell r="V142" t="str">
            <v>HOGAR INFANTIL LUIS AMIGO</v>
          </cell>
          <cell r="AA142" t="str">
            <v>1922877</v>
          </cell>
          <cell r="AB142">
            <v>400020</v>
          </cell>
          <cell r="AC142">
            <v>19228</v>
          </cell>
          <cell r="AD142" t="str">
            <v>77</v>
          </cell>
          <cell r="AE142" t="str">
            <v>ALGADI</v>
          </cell>
        </row>
        <row r="143">
          <cell r="U143">
            <v>330028</v>
          </cell>
          <cell r="V143" t="str">
            <v>CLARETIANOS COLMENAR ASISTENCIAL</v>
          </cell>
          <cell r="AA143" t="str">
            <v>1922878</v>
          </cell>
          <cell r="AB143">
            <v>330028</v>
          </cell>
          <cell r="AC143">
            <v>19228</v>
          </cell>
          <cell r="AD143" t="str">
            <v>78</v>
          </cell>
          <cell r="AE143" t="str">
            <v>ALGADI</v>
          </cell>
        </row>
        <row r="144">
          <cell r="U144">
            <v>110085</v>
          </cell>
          <cell r="V144" t="str">
            <v>COLEGIO VIRGEN DE MIRASIERRA</v>
          </cell>
          <cell r="AA144" t="str">
            <v>192288</v>
          </cell>
          <cell r="AB144">
            <v>110085</v>
          </cell>
          <cell r="AC144">
            <v>19228</v>
          </cell>
          <cell r="AD144" t="str">
            <v>8</v>
          </cell>
          <cell r="AE144" t="str">
            <v>ALGADI</v>
          </cell>
        </row>
        <row r="145">
          <cell r="U145">
            <v>340070</v>
          </cell>
          <cell r="V145" t="str">
            <v>RR. Mª INMACULADA MISIONERAS CLARETIANAS</v>
          </cell>
          <cell r="AA145" t="str">
            <v>1922881</v>
          </cell>
          <cell r="AB145">
            <v>340070</v>
          </cell>
          <cell r="AC145">
            <v>19228</v>
          </cell>
          <cell r="AD145" t="str">
            <v>81</v>
          </cell>
          <cell r="AE145" t="str">
            <v>ALGADI</v>
          </cell>
        </row>
        <row r="146">
          <cell r="U146">
            <v>340085</v>
          </cell>
          <cell r="V146" t="str">
            <v>CASA MISIONERAS CLARETIANAS</v>
          </cell>
          <cell r="AA146" t="str">
            <v>1922882</v>
          </cell>
          <cell r="AB146">
            <v>340085</v>
          </cell>
          <cell r="AC146">
            <v>19228</v>
          </cell>
          <cell r="AD146" t="str">
            <v>82</v>
          </cell>
          <cell r="AE146" t="str">
            <v>ALGADI</v>
          </cell>
        </row>
        <row r="147">
          <cell r="U147">
            <v>340055</v>
          </cell>
          <cell r="V147" t="str">
            <v>COMUNIDAD COL. SAG. CORAZONES - M. HEROS</v>
          </cell>
          <cell r="AA147" t="str">
            <v>1922883</v>
          </cell>
          <cell r="AB147">
            <v>340055</v>
          </cell>
          <cell r="AC147">
            <v>19228</v>
          </cell>
          <cell r="AD147" t="str">
            <v>83</v>
          </cell>
          <cell r="AE147" t="str">
            <v>ALGADI</v>
          </cell>
        </row>
        <row r="148">
          <cell r="U148">
            <v>340127</v>
          </cell>
          <cell r="V148" t="str">
            <v>COMUNIDAD C. E. SAN JOSE</v>
          </cell>
          <cell r="AA148" t="str">
            <v>1922884</v>
          </cell>
          <cell r="AB148">
            <v>340127</v>
          </cell>
          <cell r="AC148">
            <v>19228</v>
          </cell>
          <cell r="AD148" t="str">
            <v>84</v>
          </cell>
          <cell r="AE148" t="str">
            <v>ALGADI</v>
          </cell>
        </row>
        <row r="149">
          <cell r="U149">
            <v>160004</v>
          </cell>
          <cell r="V149" t="str">
            <v>FUNDACION RAILES</v>
          </cell>
          <cell r="AA149" t="str">
            <v>1922888</v>
          </cell>
          <cell r="AB149">
            <v>160004</v>
          </cell>
          <cell r="AC149">
            <v>19228</v>
          </cell>
          <cell r="AD149" t="str">
            <v>88</v>
          </cell>
          <cell r="AE149" t="str">
            <v>ALGADI</v>
          </cell>
        </row>
        <row r="150">
          <cell r="U150">
            <v>110036</v>
          </cell>
          <cell r="V150" t="str">
            <v>MARIA REINA</v>
          </cell>
          <cell r="AA150" t="str">
            <v>1922890</v>
          </cell>
          <cell r="AB150">
            <v>110036</v>
          </cell>
          <cell r="AC150">
            <v>19228</v>
          </cell>
          <cell r="AD150" t="str">
            <v>90</v>
          </cell>
          <cell r="AE150" t="str">
            <v>ALGADI</v>
          </cell>
        </row>
        <row r="151">
          <cell r="U151">
            <v>110011</v>
          </cell>
          <cell r="V151" t="str">
            <v>COLEGIO SAMER CALASANZ</v>
          </cell>
          <cell r="AA151" t="str">
            <v>1922891</v>
          </cell>
          <cell r="AB151">
            <v>110011</v>
          </cell>
          <cell r="AC151">
            <v>19228</v>
          </cell>
          <cell r="AD151" t="str">
            <v>91</v>
          </cell>
          <cell r="AE151" t="str">
            <v>ALGADI</v>
          </cell>
        </row>
        <row r="152">
          <cell r="U152">
            <v>110002</v>
          </cell>
          <cell r="V152" t="str">
            <v>COL. SAGRADA. FAMILIA-PINTO</v>
          </cell>
          <cell r="AA152" t="str">
            <v>1922892</v>
          </cell>
          <cell r="AB152">
            <v>110002</v>
          </cell>
          <cell r="AC152">
            <v>19228</v>
          </cell>
          <cell r="AD152" t="str">
            <v>92</v>
          </cell>
          <cell r="AE152" t="str">
            <v>ALGADI</v>
          </cell>
        </row>
        <row r="153">
          <cell r="U153">
            <v>120029</v>
          </cell>
          <cell r="V153" t="str">
            <v>BELIVE RESIDENCIA SAGRADO CORAZON</v>
          </cell>
          <cell r="AA153" t="str">
            <v>1922893</v>
          </cell>
          <cell r="AB153">
            <v>120029</v>
          </cell>
          <cell r="AC153">
            <v>19228</v>
          </cell>
          <cell r="AD153" t="str">
            <v>93</v>
          </cell>
          <cell r="AE153" t="str">
            <v>ALGADI</v>
          </cell>
        </row>
        <row r="154">
          <cell r="U154">
            <v>110164</v>
          </cell>
          <cell r="V154" t="str">
            <v>COLEGIO CRISTO REY - MADRID</v>
          </cell>
          <cell r="AA154" t="str">
            <v>1922895</v>
          </cell>
          <cell r="AB154">
            <v>110164</v>
          </cell>
          <cell r="AC154">
            <v>19228</v>
          </cell>
          <cell r="AD154" t="str">
            <v>95</v>
          </cell>
          <cell r="AE154" t="str">
            <v>ALGADI</v>
          </cell>
        </row>
        <row r="155">
          <cell r="U155">
            <v>110220</v>
          </cell>
          <cell r="V155" t="str">
            <v>COL. LEG. Mª INMACULADA DE TREMP</v>
          </cell>
          <cell r="AA155" t="str">
            <v>192251</v>
          </cell>
          <cell r="AB155">
            <v>110220</v>
          </cell>
          <cell r="AC155">
            <v>19225</v>
          </cell>
          <cell r="AD155" t="str">
            <v>1</v>
          </cell>
          <cell r="AE155" t="str">
            <v>ALGADI</v>
          </cell>
        </row>
        <row r="156">
          <cell r="U156">
            <v>110225</v>
          </cell>
          <cell r="V156" t="str">
            <v>COLEGIO INMA TREMP L</v>
          </cell>
          <cell r="AA156">
            <v>192252</v>
          </cell>
          <cell r="AB156">
            <v>110225</v>
          </cell>
          <cell r="AC156">
            <v>19225</v>
          </cell>
          <cell r="AD156">
            <v>2</v>
          </cell>
          <cell r="AE156" t="str">
            <v>ALGADI</v>
          </cell>
        </row>
        <row r="157">
          <cell r="U157">
            <v>200005</v>
          </cell>
          <cell r="V157" t="str">
            <v>DANOSA</v>
          </cell>
          <cell r="AA157" t="str">
            <v>192191</v>
          </cell>
          <cell r="AB157">
            <v>200005</v>
          </cell>
          <cell r="AC157">
            <v>19219</v>
          </cell>
          <cell r="AD157" t="str">
            <v>1</v>
          </cell>
          <cell r="AE157" t="str">
            <v>ALGADI</v>
          </cell>
        </row>
        <row r="158">
          <cell r="U158">
            <v>110193</v>
          </cell>
          <cell r="V158" t="str">
            <v>COL. STA Mª DEL LLANO</v>
          </cell>
          <cell r="AA158" t="str">
            <v xml:space="preserve">192181 </v>
          </cell>
          <cell r="AB158">
            <v>110193</v>
          </cell>
          <cell r="AC158">
            <v>19218</v>
          </cell>
          <cell r="AD158" t="str">
            <v xml:space="preserve">1 </v>
          </cell>
          <cell r="AE158" t="str">
            <v>ALGADI</v>
          </cell>
        </row>
        <row r="159">
          <cell r="U159">
            <v>110191</v>
          </cell>
          <cell r="V159" t="str">
            <v>COL. SANTO DOMINGO-GRANADA</v>
          </cell>
          <cell r="AA159" t="str">
            <v xml:space="preserve">192182 </v>
          </cell>
          <cell r="AB159">
            <v>110191</v>
          </cell>
          <cell r="AC159">
            <v>19218</v>
          </cell>
          <cell r="AD159" t="str">
            <v xml:space="preserve">2 </v>
          </cell>
          <cell r="AE159" t="str">
            <v>ALGADI</v>
          </cell>
        </row>
        <row r="160">
          <cell r="U160">
            <v>110192</v>
          </cell>
          <cell r="V160" t="str">
            <v>COL. NTRA SRA DEL ROSARIO</v>
          </cell>
          <cell r="AA160" t="str">
            <v>192183</v>
          </cell>
          <cell r="AB160">
            <v>110192</v>
          </cell>
          <cell r="AC160">
            <v>19218</v>
          </cell>
          <cell r="AD160" t="str">
            <v>3</v>
          </cell>
          <cell r="AE160" t="str">
            <v>ALGADI</v>
          </cell>
        </row>
        <row r="161">
          <cell r="U161">
            <v>330004</v>
          </cell>
          <cell r="V161" t="str">
            <v>RESIDENCIA  CLARET GRANADA</v>
          </cell>
          <cell r="AA161" t="str">
            <v>192184</v>
          </cell>
          <cell r="AB161">
            <v>330004</v>
          </cell>
          <cell r="AC161">
            <v>19218</v>
          </cell>
          <cell r="AD161" t="str">
            <v>4</v>
          </cell>
          <cell r="AE161" t="str">
            <v>ALGADI</v>
          </cell>
        </row>
        <row r="162">
          <cell r="U162">
            <v>110147</v>
          </cell>
          <cell r="V162" t="str">
            <v>COL. SAGRADA FAMILIA BURGOS</v>
          </cell>
          <cell r="AA162" t="str">
            <v>192091</v>
          </cell>
          <cell r="AB162">
            <v>110147</v>
          </cell>
          <cell r="AC162">
            <v>19209</v>
          </cell>
          <cell r="AD162" t="str">
            <v>1</v>
          </cell>
          <cell r="AE162" t="str">
            <v>ALGADI</v>
          </cell>
        </row>
        <row r="163">
          <cell r="U163">
            <v>110096</v>
          </cell>
          <cell r="V163" t="str">
            <v>COL.SGDOS.CORAZONES-MIRANDA DE EBRO</v>
          </cell>
          <cell r="AA163" t="str">
            <v>192092</v>
          </cell>
          <cell r="AB163">
            <v>110096</v>
          </cell>
          <cell r="AC163">
            <v>19209</v>
          </cell>
          <cell r="AD163" t="str">
            <v>2</v>
          </cell>
          <cell r="AE163" t="str">
            <v>ALGADI</v>
          </cell>
        </row>
        <row r="164">
          <cell r="U164">
            <v>110039</v>
          </cell>
          <cell r="V164" t="str">
            <v>COLEGIO MM. CONCEPCIONISTAS BURGOS</v>
          </cell>
          <cell r="AA164" t="str">
            <v>192093</v>
          </cell>
          <cell r="AB164">
            <v>110039</v>
          </cell>
          <cell r="AC164">
            <v>19209</v>
          </cell>
          <cell r="AD164" t="str">
            <v>3</v>
          </cell>
          <cell r="AE164" t="str">
            <v>ALGADI</v>
          </cell>
        </row>
        <row r="165">
          <cell r="U165">
            <v>110010</v>
          </cell>
          <cell r="V165" t="str">
            <v>COLEGIO CLARET ARANDA</v>
          </cell>
          <cell r="AA165" t="str">
            <v>192096</v>
          </cell>
          <cell r="AB165">
            <v>110010</v>
          </cell>
          <cell r="AC165">
            <v>19209</v>
          </cell>
          <cell r="AD165" t="str">
            <v>6</v>
          </cell>
          <cell r="AE165" t="str">
            <v>ALGADI</v>
          </cell>
        </row>
        <row r="166">
          <cell r="U166">
            <v>340087</v>
          </cell>
          <cell r="V166" t="str">
            <v>CMDAD COL.SAGRADA FAMILIA BURGOS</v>
          </cell>
          <cell r="AA166" t="str">
            <v>192097</v>
          </cell>
          <cell r="AB166">
            <v>340087</v>
          </cell>
          <cell r="AC166">
            <v>19209</v>
          </cell>
          <cell r="AD166" t="str">
            <v>7</v>
          </cell>
          <cell r="AE166" t="str">
            <v>ALGADI</v>
          </cell>
        </row>
        <row r="167">
          <cell r="U167">
            <v>110067</v>
          </cell>
          <cell r="V167" t="str">
            <v>COL-LEGI PADRE DAMIAN VALLVIDRERA</v>
          </cell>
          <cell r="AA167" t="str">
            <v>192081</v>
          </cell>
          <cell r="AB167">
            <v>110067</v>
          </cell>
          <cell r="AC167">
            <v>19208</v>
          </cell>
          <cell r="AD167" t="str">
            <v>1</v>
          </cell>
          <cell r="AE167" t="str">
            <v>ALGADI</v>
          </cell>
        </row>
        <row r="168">
          <cell r="U168">
            <v>110025</v>
          </cell>
          <cell r="V168" t="str">
            <v>COLEGIO TERESIANAS GANDUXER</v>
          </cell>
          <cell r="AA168" t="str">
            <v>192083</v>
          </cell>
          <cell r="AB168">
            <v>110025</v>
          </cell>
          <cell r="AC168">
            <v>19208</v>
          </cell>
          <cell r="AD168" t="str">
            <v>3</v>
          </cell>
          <cell r="AE168" t="str">
            <v>ALGADI</v>
          </cell>
        </row>
        <row r="169">
          <cell r="U169">
            <v>110050</v>
          </cell>
          <cell r="V169" t="str">
            <v>COLEGIO PADRE DEHON</v>
          </cell>
          <cell r="AA169" t="str">
            <v>192031</v>
          </cell>
          <cell r="AB169">
            <v>110050</v>
          </cell>
          <cell r="AC169">
            <v>19203</v>
          </cell>
          <cell r="AD169" t="str">
            <v>1</v>
          </cell>
          <cell r="AE169" t="str">
            <v>ALGADI</v>
          </cell>
        </row>
        <row r="170">
          <cell r="U170">
            <v>160006</v>
          </cell>
          <cell r="V170" t="str">
            <v>ASOC. DOBLE AMOR</v>
          </cell>
          <cell r="AA170" t="str">
            <v>192032</v>
          </cell>
          <cell r="AB170">
            <v>160006</v>
          </cell>
          <cell r="AC170">
            <v>19203</v>
          </cell>
          <cell r="AD170" t="str">
            <v>2</v>
          </cell>
          <cell r="AE170" t="str">
            <v>ALGADI</v>
          </cell>
        </row>
        <row r="171">
          <cell r="U171">
            <v>110503</v>
          </cell>
          <cell r="V171" t="str">
            <v>C.STA TERESA DE JESÚS EL VEDAT</v>
          </cell>
          <cell r="AA171" t="str">
            <v>190461</v>
          </cell>
          <cell r="AB171">
            <v>110503</v>
          </cell>
          <cell r="AC171">
            <v>19046</v>
          </cell>
          <cell r="AD171" t="str">
            <v>1</v>
          </cell>
          <cell r="AE171" t="str">
            <v>ALGADI</v>
          </cell>
        </row>
        <row r="172">
          <cell r="U172">
            <v>110803</v>
          </cell>
          <cell r="V172" t="str">
            <v>C.VIRGEN DEL CARMEN</v>
          </cell>
          <cell r="AA172" t="str">
            <v>190451</v>
          </cell>
          <cell r="AB172">
            <v>110803</v>
          </cell>
          <cell r="AC172">
            <v>19045</v>
          </cell>
          <cell r="AD172" t="str">
            <v>1</v>
          </cell>
          <cell r="AE172" t="str">
            <v>ALGADI</v>
          </cell>
        </row>
        <row r="173">
          <cell r="U173">
            <v>110304</v>
          </cell>
          <cell r="V173" t="str">
            <v>C. IRLANDESAS CASTILLEJA</v>
          </cell>
          <cell r="AA173" t="str">
            <v>190412</v>
          </cell>
          <cell r="AB173">
            <v>110304</v>
          </cell>
          <cell r="AC173">
            <v>19041</v>
          </cell>
          <cell r="AD173" t="str">
            <v>2</v>
          </cell>
          <cell r="AE173" t="str">
            <v>ALGADI</v>
          </cell>
        </row>
        <row r="174">
          <cell r="U174">
            <v>110501</v>
          </cell>
          <cell r="V174" t="str">
            <v>COL. STA. TERESA DE JESUS-OVIEDO</v>
          </cell>
          <cell r="AA174" t="str">
            <v>190332</v>
          </cell>
          <cell r="AB174">
            <v>110501</v>
          </cell>
          <cell r="AC174">
            <v>19033</v>
          </cell>
          <cell r="AD174" t="str">
            <v>2</v>
          </cell>
          <cell r="AE174" t="str">
            <v>ALGADI</v>
          </cell>
        </row>
        <row r="175">
          <cell r="U175">
            <v>110301</v>
          </cell>
          <cell r="V175" t="str">
            <v>FUND. ED. MARY WARD (IRL. SOTO)</v>
          </cell>
          <cell r="AA175" t="str">
            <v>190281</v>
          </cell>
          <cell r="AB175">
            <v>110301</v>
          </cell>
          <cell r="AC175">
            <v>19028</v>
          </cell>
          <cell r="AD175" t="str">
            <v>1</v>
          </cell>
          <cell r="AE175" t="str">
            <v>ALGADI</v>
          </cell>
        </row>
        <row r="176">
          <cell r="U176">
            <v>120100</v>
          </cell>
          <cell r="V176" t="str">
            <v>DOMINICAS ANUNCIATA-RESIDENCIA</v>
          </cell>
          <cell r="AA176" t="str">
            <v>1902810</v>
          </cell>
          <cell r="AB176">
            <v>120100</v>
          </cell>
          <cell r="AC176">
            <v>19028</v>
          </cell>
          <cell r="AD176" t="str">
            <v>10</v>
          </cell>
          <cell r="AE176" t="str">
            <v>ALGADI</v>
          </cell>
        </row>
        <row r="177">
          <cell r="U177">
            <v>160001</v>
          </cell>
          <cell r="V177" t="str">
            <v>FUNDACION MIGUEL MONTALVO</v>
          </cell>
          <cell r="AA177" t="str">
            <v>1902812</v>
          </cell>
          <cell r="AB177">
            <v>160001</v>
          </cell>
          <cell r="AC177">
            <v>19028</v>
          </cell>
          <cell r="AD177" t="str">
            <v>12</v>
          </cell>
          <cell r="AE177" t="str">
            <v>ALGADI</v>
          </cell>
        </row>
        <row r="178">
          <cell r="U178">
            <v>340701</v>
          </cell>
          <cell r="V178" t="str">
            <v>CASA PROVINCIAL S.FAMILIA URGEL</v>
          </cell>
          <cell r="AA178" t="str">
            <v>1902814</v>
          </cell>
          <cell r="AB178">
            <v>340701</v>
          </cell>
          <cell r="AC178">
            <v>19028</v>
          </cell>
          <cell r="AD178" t="str">
            <v>14</v>
          </cell>
          <cell r="AE178" t="str">
            <v>ALGADI</v>
          </cell>
        </row>
        <row r="179">
          <cell r="U179">
            <v>340401</v>
          </cell>
          <cell r="V179" t="str">
            <v>MERCEDARIAS (MANIPA)</v>
          </cell>
          <cell r="AA179" t="str">
            <v>1902815</v>
          </cell>
          <cell r="AB179">
            <v>340401</v>
          </cell>
          <cell r="AC179">
            <v>19028</v>
          </cell>
          <cell r="AD179" t="str">
            <v>15</v>
          </cell>
          <cell r="AE179" t="str">
            <v>ALGADI</v>
          </cell>
        </row>
        <row r="180">
          <cell r="U180">
            <v>160002</v>
          </cell>
          <cell r="V180" t="str">
            <v>FUNDACION PRODIS</v>
          </cell>
          <cell r="AA180" t="str">
            <v>1902818</v>
          </cell>
          <cell r="AB180">
            <v>160002</v>
          </cell>
          <cell r="AC180">
            <v>19028</v>
          </cell>
          <cell r="AD180" t="str">
            <v>18</v>
          </cell>
          <cell r="AE180" t="str">
            <v>ALGADI</v>
          </cell>
        </row>
        <row r="181">
          <cell r="U181">
            <v>999999</v>
          </cell>
          <cell r="V181" t="str">
            <v>ALMACEN ALCORCON</v>
          </cell>
          <cell r="AA181" t="str">
            <v>1902820</v>
          </cell>
          <cell r="AB181">
            <v>999999</v>
          </cell>
          <cell r="AC181">
            <v>19028</v>
          </cell>
          <cell r="AD181" t="str">
            <v>20</v>
          </cell>
          <cell r="AE181" t="str">
            <v>ALGADI</v>
          </cell>
        </row>
        <row r="182">
          <cell r="U182">
            <v>110504</v>
          </cell>
          <cell r="V182" t="str">
            <v>COLEGIO JESUS MAESTRO</v>
          </cell>
          <cell r="AA182" t="str">
            <v>1902830</v>
          </cell>
          <cell r="AB182">
            <v>110504</v>
          </cell>
          <cell r="AC182">
            <v>19028</v>
          </cell>
          <cell r="AD182" t="str">
            <v>30</v>
          </cell>
          <cell r="AE182" t="str">
            <v>ALGADI</v>
          </cell>
        </row>
        <row r="183">
          <cell r="U183">
            <v>110807</v>
          </cell>
          <cell r="V183" t="str">
            <v>COLEGIO NTRA SRA BUEN CONSEJO</v>
          </cell>
          <cell r="AA183" t="str">
            <v>1902891</v>
          </cell>
          <cell r="AB183">
            <v>110807</v>
          </cell>
          <cell r="AC183">
            <v>19028</v>
          </cell>
          <cell r="AD183" t="str">
            <v>91</v>
          </cell>
          <cell r="AE183" t="str">
            <v>ALGADI</v>
          </cell>
        </row>
        <row r="184">
          <cell r="U184">
            <v>100101</v>
          </cell>
          <cell r="V184" t="str">
            <v>SANTA ROSALIA</v>
          </cell>
          <cell r="AA184" t="str">
            <v>1902892</v>
          </cell>
          <cell r="AB184">
            <v>100101</v>
          </cell>
          <cell r="AC184">
            <v>19028</v>
          </cell>
          <cell r="AD184" t="str">
            <v>92</v>
          </cell>
          <cell r="AE184" t="str">
            <v>ALGADI</v>
          </cell>
        </row>
        <row r="185">
          <cell r="U185">
            <v>340807</v>
          </cell>
          <cell r="V185" t="str">
            <v>COMUNIDAD NTRA SRA DEL BUEN CONSEJO</v>
          </cell>
          <cell r="AA185" t="str">
            <v>1902893</v>
          </cell>
          <cell r="AB185">
            <v>340807</v>
          </cell>
          <cell r="AC185">
            <v>19028</v>
          </cell>
          <cell r="AD185" t="str">
            <v>93</v>
          </cell>
          <cell r="AE185" t="str">
            <v>ALGADI</v>
          </cell>
        </row>
        <row r="186">
          <cell r="U186">
            <v>140010</v>
          </cell>
          <cell r="V186" t="str">
            <v>CAMPAMENTO R.C. ALFONSO XII</v>
          </cell>
          <cell r="AA186" t="str">
            <v>50273</v>
          </cell>
          <cell r="AB186">
            <v>140010</v>
          </cell>
          <cell r="AC186">
            <v>5027</v>
          </cell>
          <cell r="AD186" t="str">
            <v>3</v>
          </cell>
          <cell r="AE186" t="str">
            <v>DISTEGSA</v>
          </cell>
        </row>
        <row r="187">
          <cell r="U187">
            <v>140006</v>
          </cell>
          <cell r="V187" t="str">
            <v>CAMPAMENTO- LA MERCED-CHAMARTIN</v>
          </cell>
          <cell r="AA187" t="str">
            <v>50274</v>
          </cell>
          <cell r="AB187">
            <v>140006</v>
          </cell>
          <cell r="AC187">
            <v>5027</v>
          </cell>
          <cell r="AD187" t="str">
            <v>4</v>
          </cell>
          <cell r="AE187" t="str">
            <v>DISTEGSA</v>
          </cell>
        </row>
        <row r="188">
          <cell r="U188">
            <v>140049</v>
          </cell>
          <cell r="V188" t="str">
            <v>CAMPAMENTO COLEGIO SAN BUENAVENTURA</v>
          </cell>
          <cell r="AA188" t="str">
            <v>50275</v>
          </cell>
          <cell r="AB188">
            <v>140049</v>
          </cell>
          <cell r="AC188">
            <v>5027</v>
          </cell>
          <cell r="AD188" t="str">
            <v>5</v>
          </cell>
          <cell r="AE188" t="str">
            <v>DISTEGSA</v>
          </cell>
        </row>
        <row r="189">
          <cell r="U189">
            <v>140044</v>
          </cell>
          <cell r="V189" t="str">
            <v>CAMPAMENTO COLEGIO SAN AGUSTIN</v>
          </cell>
          <cell r="AA189" t="str">
            <v>50276</v>
          </cell>
          <cell r="AB189">
            <v>140044</v>
          </cell>
          <cell r="AC189">
            <v>5027</v>
          </cell>
          <cell r="AD189" t="str">
            <v>6</v>
          </cell>
          <cell r="AE189" t="str">
            <v>DISTEGSA</v>
          </cell>
        </row>
        <row r="190">
          <cell r="U190">
            <v>140013</v>
          </cell>
          <cell r="V190" t="str">
            <v>CAMPAMENTO STA. TERESA DE JESUS</v>
          </cell>
          <cell r="AA190" t="str">
            <v>50277</v>
          </cell>
          <cell r="AB190">
            <v>140013</v>
          </cell>
          <cell r="AC190">
            <v>5027</v>
          </cell>
          <cell r="AD190" t="str">
            <v>7</v>
          </cell>
          <cell r="AE190" t="str">
            <v>DISTEGSA</v>
          </cell>
        </row>
        <row r="191">
          <cell r="U191">
            <v>140002</v>
          </cell>
          <cell r="V191" t="str">
            <v>CAMPAMENTO-VIRGEN DEL CARMEN</v>
          </cell>
          <cell r="AA191" t="str">
            <v>50278</v>
          </cell>
          <cell r="AB191">
            <v>140002</v>
          </cell>
          <cell r="AC191">
            <v>5027</v>
          </cell>
          <cell r="AD191" t="str">
            <v>8</v>
          </cell>
          <cell r="AE191" t="str">
            <v>DISTEGSA</v>
          </cell>
        </row>
        <row r="192">
          <cell r="U192">
            <v>140196</v>
          </cell>
          <cell r="V192" t="str">
            <v>CAMPAMENTO-CLUB IRLANDESAS SOTO</v>
          </cell>
          <cell r="AA192" t="str">
            <v>50279</v>
          </cell>
          <cell r="AB192">
            <v>140196</v>
          </cell>
          <cell r="AC192">
            <v>5027</v>
          </cell>
          <cell r="AD192" t="str">
            <v>9</v>
          </cell>
          <cell r="AE192" t="str">
            <v>DISTEGSA</v>
          </cell>
        </row>
        <row r="193">
          <cell r="U193">
            <v>140009</v>
          </cell>
          <cell r="V193" t="str">
            <v>CAMPAMENTO NTRA. SRA. ANGELES</v>
          </cell>
          <cell r="AA193" t="str">
            <v>502710</v>
          </cell>
          <cell r="AB193">
            <v>140009</v>
          </cell>
          <cell r="AC193">
            <v>5027</v>
          </cell>
          <cell r="AD193" t="str">
            <v>10</v>
          </cell>
          <cell r="AE193" t="str">
            <v>DISTEGSA</v>
          </cell>
        </row>
        <row r="194">
          <cell r="U194">
            <v>140012</v>
          </cell>
          <cell r="V194" t="str">
            <v>CAMPAMENTO LA VID</v>
          </cell>
          <cell r="AA194" t="str">
            <v>502711</v>
          </cell>
          <cell r="AB194">
            <v>140012</v>
          </cell>
          <cell r="AC194">
            <v>5027</v>
          </cell>
          <cell r="AD194" t="str">
            <v>11</v>
          </cell>
          <cell r="AE194" t="str">
            <v>DISTEGSA</v>
          </cell>
        </row>
        <row r="195">
          <cell r="U195">
            <v>140183</v>
          </cell>
          <cell r="V195" t="str">
            <v>CAMPAMENTO HUESCA COL CLARET</v>
          </cell>
          <cell r="AA195" t="str">
            <v>502712</v>
          </cell>
          <cell r="AB195">
            <v>140183</v>
          </cell>
          <cell r="AC195">
            <v>5027</v>
          </cell>
          <cell r="AD195" t="str">
            <v>12</v>
          </cell>
          <cell r="AE195" t="str">
            <v>DISTEGSA</v>
          </cell>
        </row>
        <row r="196">
          <cell r="U196">
            <v>140047</v>
          </cell>
          <cell r="V196" t="str">
            <v>CAMPAMENTO COL.LOS NEGRALES</v>
          </cell>
          <cell r="AA196" t="str">
            <v>502714</v>
          </cell>
          <cell r="AB196">
            <v>140047</v>
          </cell>
          <cell r="AC196">
            <v>5027</v>
          </cell>
          <cell r="AD196" t="str">
            <v>14</v>
          </cell>
          <cell r="AE196" t="str">
            <v>DISTEGSA</v>
          </cell>
        </row>
        <row r="197">
          <cell r="U197">
            <v>140003</v>
          </cell>
          <cell r="V197" t="str">
            <v>CAMPAMENTO COLEGIO JESUS MAESTRO</v>
          </cell>
          <cell r="AA197" t="str">
            <v>502715</v>
          </cell>
          <cell r="AB197">
            <v>140003</v>
          </cell>
          <cell r="AC197">
            <v>5027</v>
          </cell>
          <cell r="AD197" t="str">
            <v>15</v>
          </cell>
          <cell r="AE197" t="str">
            <v>DISTEGSA</v>
          </cell>
        </row>
        <row r="198">
          <cell r="U198">
            <v>140050</v>
          </cell>
          <cell r="V198" t="str">
            <v>CAMPAMENTO COLEGIO SAN VIATOR</v>
          </cell>
          <cell r="AA198" t="str">
            <v>502716</v>
          </cell>
          <cell r="AB198">
            <v>140050</v>
          </cell>
          <cell r="AC198">
            <v>5027</v>
          </cell>
          <cell r="AD198" t="str">
            <v>16</v>
          </cell>
          <cell r="AE198" t="str">
            <v>DISTEGSA</v>
          </cell>
        </row>
        <row r="199">
          <cell r="U199">
            <v>140046</v>
          </cell>
          <cell r="V199" t="str">
            <v>CAMPAMENTO SAN MIGUEL ARCANGEL</v>
          </cell>
          <cell r="AA199" t="str">
            <v>502717</v>
          </cell>
          <cell r="AB199">
            <v>140046</v>
          </cell>
          <cell r="AC199">
            <v>5027</v>
          </cell>
          <cell r="AD199" t="str">
            <v>17</v>
          </cell>
          <cell r="AE199" t="str">
            <v>DISTEGSA</v>
          </cell>
        </row>
        <row r="200">
          <cell r="U200">
            <v>140091</v>
          </cell>
          <cell r="V200" t="str">
            <v>CAMPAMENTO-AGUSTINOS PALENCIA</v>
          </cell>
          <cell r="AA200" t="str">
            <v>502718</v>
          </cell>
          <cell r="AB200">
            <v>140091</v>
          </cell>
          <cell r="AC200">
            <v>5027</v>
          </cell>
          <cell r="AD200" t="str">
            <v>18</v>
          </cell>
          <cell r="AE200" t="str">
            <v>DISTEGSA</v>
          </cell>
        </row>
        <row r="201">
          <cell r="U201">
            <v>140059</v>
          </cell>
          <cell r="V201" t="str">
            <v>CAMPAMENTO COLEGIO VIRGEN DE MIRASIERRA</v>
          </cell>
          <cell r="AA201" t="str">
            <v>502719</v>
          </cell>
          <cell r="AB201">
            <v>140059</v>
          </cell>
          <cell r="AC201">
            <v>5027</v>
          </cell>
          <cell r="AD201" t="str">
            <v>19</v>
          </cell>
          <cell r="AE201" t="str">
            <v>DISTEGSA</v>
          </cell>
        </row>
        <row r="202">
          <cell r="U202">
            <v>140083</v>
          </cell>
          <cell r="V202" t="str">
            <v>CAMPAMENTO- BALTAR-COL. CORAZON Mª GIJON</v>
          </cell>
          <cell r="AA202" t="str">
            <v>502721</v>
          </cell>
          <cell r="AB202">
            <v>140083</v>
          </cell>
          <cell r="AC202">
            <v>5027</v>
          </cell>
          <cell r="AD202" t="str">
            <v>21</v>
          </cell>
          <cell r="AE202" t="str">
            <v>DISTEGSA</v>
          </cell>
        </row>
        <row r="203">
          <cell r="U203">
            <v>140020</v>
          </cell>
          <cell r="V203" t="str">
            <v>CAMPAMENTO FUNDACION CALDEIRO</v>
          </cell>
          <cell r="AA203" t="str">
            <v>502723</v>
          </cell>
          <cell r="AB203">
            <v>140020</v>
          </cell>
          <cell r="AC203">
            <v>5027</v>
          </cell>
          <cell r="AD203" t="str">
            <v>23</v>
          </cell>
          <cell r="AE203" t="str">
            <v>DISTEGSA</v>
          </cell>
        </row>
        <row r="204">
          <cell r="U204">
            <v>140022</v>
          </cell>
          <cell r="V204" t="str">
            <v>CAMPAMENTO ARANDA</v>
          </cell>
          <cell r="AA204" t="str">
            <v>502724</v>
          </cell>
          <cell r="AB204">
            <v>140022</v>
          </cell>
          <cell r="AC204">
            <v>5027</v>
          </cell>
          <cell r="AD204" t="str">
            <v>24</v>
          </cell>
          <cell r="AE204" t="str">
            <v>DISTEGSA</v>
          </cell>
        </row>
        <row r="205">
          <cell r="U205">
            <v>140024</v>
          </cell>
          <cell r="V205" t="str">
            <v>CAMPAMENTO GREDOS SAN DIEGO</v>
          </cell>
          <cell r="AA205" t="str">
            <v>502725</v>
          </cell>
          <cell r="AB205">
            <v>140024</v>
          </cell>
          <cell r="AC205">
            <v>5027</v>
          </cell>
          <cell r="AD205" t="str">
            <v>25</v>
          </cell>
          <cell r="AE205" t="str">
            <v>DISTEGSA</v>
          </cell>
        </row>
        <row r="206">
          <cell r="U206">
            <v>999999</v>
          </cell>
          <cell r="V206" t="str">
            <v>ALMACEN ALCORCON</v>
          </cell>
          <cell r="AA206" t="str">
            <v>502726</v>
          </cell>
          <cell r="AB206">
            <v>999999</v>
          </cell>
          <cell r="AC206">
            <v>5027</v>
          </cell>
          <cell r="AD206" t="str">
            <v>26</v>
          </cell>
          <cell r="AE206" t="str">
            <v>DISTEGSA</v>
          </cell>
        </row>
        <row r="207">
          <cell r="U207">
            <v>110002</v>
          </cell>
          <cell r="V207" t="str">
            <v>CEIIP JOVELLANOS LM</v>
          </cell>
          <cell r="AA207" t="str">
            <v>502727</v>
          </cell>
          <cell r="AB207">
            <v>110002</v>
          </cell>
          <cell r="AC207">
            <v>5027</v>
          </cell>
          <cell r="AD207" t="str">
            <v>27</v>
          </cell>
          <cell r="AE207" t="str">
            <v>DISTEGSA</v>
          </cell>
        </row>
        <row r="208">
          <cell r="U208">
            <v>140015</v>
          </cell>
          <cell r="V208" t="str">
            <v>CAMPAMENTO SAGRATS CORS -VALVIDRIERA</v>
          </cell>
          <cell r="AA208" t="str">
            <v>502728</v>
          </cell>
          <cell r="AB208">
            <v>140015</v>
          </cell>
          <cell r="AC208">
            <v>5027</v>
          </cell>
          <cell r="AD208" t="str">
            <v>28</v>
          </cell>
          <cell r="AE208" t="str">
            <v>DISTEGSA</v>
          </cell>
        </row>
        <row r="209">
          <cell r="U209">
            <v>200003</v>
          </cell>
          <cell r="V209" t="str">
            <v>ACADE</v>
          </cell>
          <cell r="AA209" t="str">
            <v>502729</v>
          </cell>
          <cell r="AB209">
            <v>200003</v>
          </cell>
          <cell r="AC209">
            <v>5027</v>
          </cell>
          <cell r="AD209" t="str">
            <v>29</v>
          </cell>
          <cell r="AE209" t="str">
            <v>DISTEGSA</v>
          </cell>
        </row>
        <row r="210">
          <cell r="U210">
            <v>140024</v>
          </cell>
          <cell r="V210" t="str">
            <v>CAMPAMENTO GREDOS SAN DIEGO</v>
          </cell>
          <cell r="AA210" t="str">
            <v>502730</v>
          </cell>
          <cell r="AB210">
            <v>140024</v>
          </cell>
          <cell r="AC210">
            <v>5027</v>
          </cell>
          <cell r="AD210" t="str">
            <v>30</v>
          </cell>
          <cell r="AE210" t="str">
            <v>DISTEGSA</v>
          </cell>
        </row>
        <row r="211">
          <cell r="U211">
            <v>120001</v>
          </cell>
          <cell r="V211" t="str">
            <v>COLEGIO MAYOR SAN AGUSTIN</v>
          </cell>
          <cell r="AA211" t="str">
            <v>502731</v>
          </cell>
          <cell r="AB211">
            <v>120001</v>
          </cell>
          <cell r="AC211">
            <v>5027</v>
          </cell>
          <cell r="AD211" t="str">
            <v>31</v>
          </cell>
          <cell r="AE211" t="str">
            <v>DISTEGSA</v>
          </cell>
        </row>
        <row r="212">
          <cell r="U212">
            <v>340030</v>
          </cell>
          <cell r="V212" t="str">
            <v>COMUNIDAD REPARADORES VENTA DE BAÑOS</v>
          </cell>
          <cell r="AA212" t="str">
            <v>502732</v>
          </cell>
          <cell r="AB212">
            <v>340030</v>
          </cell>
          <cell r="AC212">
            <v>5027</v>
          </cell>
          <cell r="AD212" t="str">
            <v>32</v>
          </cell>
          <cell r="AE212" t="str">
            <v>DISTEGSA</v>
          </cell>
        </row>
        <row r="213">
          <cell r="U213">
            <v>110065</v>
          </cell>
          <cell r="V213" t="str">
            <v>COLEGIO SANTA RITA</v>
          </cell>
          <cell r="AA213" t="str">
            <v>502733</v>
          </cell>
          <cell r="AB213">
            <v>110065</v>
          </cell>
          <cell r="AC213">
            <v>5027</v>
          </cell>
          <cell r="AD213" t="str">
            <v>33</v>
          </cell>
          <cell r="AE213" t="str">
            <v>DISTEGSA</v>
          </cell>
        </row>
        <row r="214">
          <cell r="U214">
            <v>110111</v>
          </cell>
          <cell r="V214" t="str">
            <v>COLEGIO SAGRADO CORAZON REPARADORAS</v>
          </cell>
          <cell r="AA214" t="str">
            <v>502734</v>
          </cell>
          <cell r="AB214">
            <v>110111</v>
          </cell>
          <cell r="AC214">
            <v>5027</v>
          </cell>
          <cell r="AD214" t="str">
            <v>34</v>
          </cell>
          <cell r="AE214" t="str">
            <v>DISTEGSA</v>
          </cell>
        </row>
        <row r="215">
          <cell r="U215">
            <v>140021</v>
          </cell>
          <cell r="V215" t="str">
            <v>CAMPAMENTO F. GIL GAYARRE POZUELO</v>
          </cell>
          <cell r="AA215" t="str">
            <v>502735</v>
          </cell>
          <cell r="AB215">
            <v>140021</v>
          </cell>
          <cell r="AC215">
            <v>5027</v>
          </cell>
          <cell r="AD215" t="str">
            <v>35</v>
          </cell>
          <cell r="AE215" t="str">
            <v>DISTEGSA</v>
          </cell>
        </row>
        <row r="216">
          <cell r="U216">
            <v>140089</v>
          </cell>
          <cell r="V216" t="str">
            <v>CAMPAMENTO SAGRADA FAMILIA.-OCTUM</v>
          </cell>
          <cell r="AA216" t="str">
            <v>502736</v>
          </cell>
          <cell r="AB216">
            <v>140089</v>
          </cell>
          <cell r="AC216">
            <v>5027</v>
          </cell>
          <cell r="AD216" t="str">
            <v>36</v>
          </cell>
          <cell r="AE216" t="str">
            <v>DISTEGSA</v>
          </cell>
        </row>
        <row r="217">
          <cell r="U217">
            <v>140011</v>
          </cell>
          <cell r="V217" t="str">
            <v>CAMPAMENTO YMCA</v>
          </cell>
          <cell r="AA217" t="str">
            <v>502737</v>
          </cell>
          <cell r="AB217">
            <v>140011</v>
          </cell>
          <cell r="AC217">
            <v>5027</v>
          </cell>
          <cell r="AD217" t="str">
            <v>37</v>
          </cell>
          <cell r="AE217" t="str">
            <v>DISTEGSA</v>
          </cell>
        </row>
        <row r="218">
          <cell r="U218">
            <v>510027</v>
          </cell>
          <cell r="V218" t="str">
            <v>GOBIERNO GNRAL MM CONCEP-S.GUERRERO</v>
          </cell>
          <cell r="AA218" t="str">
            <v>502738</v>
          </cell>
          <cell r="AB218">
            <v>510027</v>
          </cell>
          <cell r="AC218">
            <v>5027</v>
          </cell>
          <cell r="AD218" t="str">
            <v>38</v>
          </cell>
          <cell r="AE218" t="str">
            <v>DISTEGSA</v>
          </cell>
        </row>
        <row r="219">
          <cell r="U219">
            <v>340502</v>
          </cell>
          <cell r="V219" t="str">
            <v>C. S.TERESA DE JESUS EL VEDAT (COMUNIDAD)</v>
          </cell>
          <cell r="AA219" t="str">
            <v>502739</v>
          </cell>
          <cell r="AB219">
            <v>340502</v>
          </cell>
          <cell r="AC219">
            <v>5027</v>
          </cell>
          <cell r="AD219" t="str">
            <v>39</v>
          </cell>
          <cell r="AE219" t="str">
            <v>DISTEGSA</v>
          </cell>
        </row>
        <row r="220">
          <cell r="U220">
            <v>3</v>
          </cell>
          <cell r="V220" t="str">
            <v>UNION CASTELLANA DE ALIMENTACION, S.A.</v>
          </cell>
          <cell r="AA220" t="str">
            <v>502740</v>
          </cell>
          <cell r="AB220">
            <v>3</v>
          </cell>
          <cell r="AC220">
            <v>5027</v>
          </cell>
          <cell r="AD220" t="str">
            <v>40</v>
          </cell>
          <cell r="AE220" t="str">
            <v>DISTEGSA</v>
          </cell>
        </row>
        <row r="221">
          <cell r="U221">
            <v>140049</v>
          </cell>
          <cell r="V221" t="str">
            <v>CAMPAMENTO COLEGIO SAN BUENAVENTURA</v>
          </cell>
          <cell r="AA221" t="str">
            <v>502741</v>
          </cell>
          <cell r="AB221">
            <v>140049</v>
          </cell>
          <cell r="AC221">
            <v>5027</v>
          </cell>
          <cell r="AD221" t="str">
            <v>41</v>
          </cell>
          <cell r="AE221" t="str">
            <v>DISTEGSA</v>
          </cell>
        </row>
        <row r="222">
          <cell r="U222">
            <v>120100</v>
          </cell>
          <cell r="V222" t="str">
            <v>DOMINICAS DE LA ANUNCIATA -RESIDENCIA</v>
          </cell>
          <cell r="AA222" t="str">
            <v>502742</v>
          </cell>
          <cell r="AB222">
            <v>120100</v>
          </cell>
          <cell r="AC222">
            <v>5027</v>
          </cell>
          <cell r="AD222" t="str">
            <v>42</v>
          </cell>
          <cell r="AE222" t="str">
            <v>DISTEGSA</v>
          </cell>
        </row>
        <row r="223">
          <cell r="U223">
            <v>160002</v>
          </cell>
          <cell r="V223" t="str">
            <v>FUNDACION PRODIS</v>
          </cell>
          <cell r="AA223" t="str">
            <v>502743</v>
          </cell>
          <cell r="AB223">
            <v>160002</v>
          </cell>
          <cell r="AC223">
            <v>5027</v>
          </cell>
          <cell r="AD223" t="str">
            <v>43</v>
          </cell>
          <cell r="AE223" t="str">
            <v>DISTEGSA</v>
          </cell>
        </row>
        <row r="224">
          <cell r="U224">
            <v>340011</v>
          </cell>
          <cell r="V224" t="str">
            <v>CLARETIANOS CORAZON DE MARIA</v>
          </cell>
          <cell r="AA224" t="str">
            <v>502744</v>
          </cell>
          <cell r="AB224">
            <v>340011</v>
          </cell>
          <cell r="AC224">
            <v>5027</v>
          </cell>
          <cell r="AD224" t="str">
            <v>44</v>
          </cell>
          <cell r="AE224" t="str">
            <v>DISTEGSA</v>
          </cell>
        </row>
        <row r="225">
          <cell r="U225">
            <v>110096</v>
          </cell>
          <cell r="V225" t="str">
            <v>COLEGIO SGDOS.CORAZONES-MIRANDA DE EBRO</v>
          </cell>
          <cell r="AA225" t="str">
            <v>502745</v>
          </cell>
          <cell r="AB225">
            <v>110096</v>
          </cell>
          <cell r="AC225">
            <v>5027</v>
          </cell>
          <cell r="AD225" t="str">
            <v>45</v>
          </cell>
          <cell r="AE225" t="str">
            <v>DISTEGSA</v>
          </cell>
        </row>
        <row r="226">
          <cell r="U226">
            <v>340008</v>
          </cell>
          <cell r="V226" t="str">
            <v>COMUNIDAD COLEGIO SAN VIATOR</v>
          </cell>
          <cell r="AA226" t="str">
            <v>502746</v>
          </cell>
          <cell r="AB226">
            <v>340008</v>
          </cell>
          <cell r="AC226">
            <v>5027</v>
          </cell>
          <cell r="AD226" t="str">
            <v>46</v>
          </cell>
          <cell r="AE226" t="str">
            <v>DISTEGSA</v>
          </cell>
        </row>
        <row r="227">
          <cell r="U227">
            <v>140018</v>
          </cell>
          <cell r="V227" t="str">
            <v>CAMPAMENTO AGUSTINIANO-FORINT</v>
          </cell>
          <cell r="AA227" t="str">
            <v>502748</v>
          </cell>
          <cell r="AB227">
            <v>140018</v>
          </cell>
          <cell r="AC227">
            <v>5027</v>
          </cell>
          <cell r="AD227" t="str">
            <v>48</v>
          </cell>
          <cell r="AE227" t="str">
            <v>DISTEGSA</v>
          </cell>
        </row>
        <row r="228">
          <cell r="U228">
            <v>350002</v>
          </cell>
          <cell r="V228" t="str">
            <v>SEMINARIO TAGASTE-PP. AGUSTINOS P</v>
          </cell>
          <cell r="AA228" t="str">
            <v>502749</v>
          </cell>
          <cell r="AB228">
            <v>350002</v>
          </cell>
          <cell r="AC228">
            <v>5027</v>
          </cell>
          <cell r="AD228" t="str">
            <v>49</v>
          </cell>
          <cell r="AE228" t="str">
            <v>DISTEGSA</v>
          </cell>
        </row>
        <row r="229">
          <cell r="U229">
            <v>120008</v>
          </cell>
          <cell r="V229" t="str">
            <v>COLEGIO MAYOR JAIME DEL AMO</v>
          </cell>
          <cell r="AA229" t="str">
            <v>502750</v>
          </cell>
          <cell r="AB229">
            <v>120008</v>
          </cell>
          <cell r="AC229">
            <v>5027</v>
          </cell>
          <cell r="AD229" t="str">
            <v>50</v>
          </cell>
          <cell r="AE229" t="str">
            <v>DISTEGSA</v>
          </cell>
        </row>
        <row r="230">
          <cell r="U230">
            <v>510005</v>
          </cell>
          <cell r="V230" t="str">
            <v>C.P. TERCIARIOS CAPUCHINOS</v>
          </cell>
          <cell r="AA230" t="str">
            <v>502751</v>
          </cell>
          <cell r="AB230">
            <v>510005</v>
          </cell>
          <cell r="AC230">
            <v>5027</v>
          </cell>
          <cell r="AD230" t="str">
            <v>51</v>
          </cell>
          <cell r="AE230" t="str">
            <v>DISTEGSA</v>
          </cell>
        </row>
        <row r="231">
          <cell r="U231">
            <v>160004</v>
          </cell>
          <cell r="V231" t="str">
            <v>FUND. CARLOS MARTIN</v>
          </cell>
          <cell r="AA231" t="str">
            <v>502752</v>
          </cell>
          <cell r="AB231">
            <v>160004</v>
          </cell>
          <cell r="AC231">
            <v>5027</v>
          </cell>
          <cell r="AD231" t="str">
            <v>52</v>
          </cell>
          <cell r="AE231" t="str">
            <v>DISTEGSA</v>
          </cell>
        </row>
        <row r="232">
          <cell r="U232">
            <v>140025</v>
          </cell>
          <cell r="V232" t="str">
            <v>CAMPAMENTO TERESIANAS GANDUXER</v>
          </cell>
          <cell r="AA232" t="str">
            <v>502753</v>
          </cell>
          <cell r="AB232">
            <v>140025</v>
          </cell>
          <cell r="AC232">
            <v>5027</v>
          </cell>
          <cell r="AD232" t="str">
            <v>53</v>
          </cell>
          <cell r="AE232" t="str">
            <v>DISTEGSA</v>
          </cell>
        </row>
        <row r="233">
          <cell r="U233">
            <v>110015</v>
          </cell>
          <cell r="V233" t="str">
            <v>COLEGIO SAN AGUSTIN - CANTABRIA</v>
          </cell>
          <cell r="AA233" t="str">
            <v>502754</v>
          </cell>
          <cell r="AB233">
            <v>110015</v>
          </cell>
          <cell r="AC233">
            <v>5027</v>
          </cell>
          <cell r="AD233" t="str">
            <v>54</v>
          </cell>
          <cell r="AE233" t="str">
            <v>DISTEGSA</v>
          </cell>
        </row>
        <row r="234">
          <cell r="U234">
            <v>140027</v>
          </cell>
          <cell r="V234" t="str">
            <v>CAMPAMENTO STO. DOMINGO</v>
          </cell>
          <cell r="AA234" t="str">
            <v>502755</v>
          </cell>
          <cell r="AB234">
            <v>140027</v>
          </cell>
          <cell r="AC234">
            <v>5027</v>
          </cell>
          <cell r="AD234" t="str">
            <v>55</v>
          </cell>
          <cell r="AE234" t="str">
            <v>DISTEGSA</v>
          </cell>
        </row>
        <row r="235">
          <cell r="U235">
            <v>140061</v>
          </cell>
          <cell r="V235" t="str">
            <v>CAMPAMENTO COLEGIO FRAY LUIS DE LEON</v>
          </cell>
          <cell r="AA235" t="str">
            <v>502757</v>
          </cell>
          <cell r="AB235">
            <v>140061</v>
          </cell>
          <cell r="AC235">
            <v>5027</v>
          </cell>
          <cell r="AD235" t="str">
            <v>57</v>
          </cell>
          <cell r="AE235" t="str">
            <v>DISTEGSA</v>
          </cell>
        </row>
        <row r="236">
          <cell r="U236">
            <v>140013</v>
          </cell>
          <cell r="V236" t="str">
            <v>CAMPAMENTO STA. TERESA DE JESUS</v>
          </cell>
          <cell r="AA236" t="str">
            <v>502758</v>
          </cell>
          <cell r="AB236">
            <v>140013</v>
          </cell>
          <cell r="AC236">
            <v>5027</v>
          </cell>
          <cell r="AD236" t="str">
            <v>58</v>
          </cell>
          <cell r="AE236" t="str">
            <v>DISTEGSA</v>
          </cell>
        </row>
        <row r="237">
          <cell r="U237">
            <v>140008</v>
          </cell>
          <cell r="V237" t="str">
            <v>CAMPAMENTO- BUEN CONSEJO</v>
          </cell>
          <cell r="AA237" t="str">
            <v>502759</v>
          </cell>
          <cell r="AB237">
            <v>140008</v>
          </cell>
          <cell r="AC237">
            <v>5027</v>
          </cell>
          <cell r="AD237" t="str">
            <v>59</v>
          </cell>
          <cell r="AE237" t="str">
            <v>DISTEGSA</v>
          </cell>
        </row>
        <row r="238">
          <cell r="U238">
            <v>330002</v>
          </cell>
          <cell r="V238" t="str">
            <v>RESIDENCIA COSTAMAR</v>
          </cell>
          <cell r="AA238" t="str">
            <v>502760</v>
          </cell>
          <cell r="AB238">
            <v>330002</v>
          </cell>
          <cell r="AC238">
            <v>5027</v>
          </cell>
          <cell r="AD238" t="str">
            <v>60</v>
          </cell>
          <cell r="AE238" t="str">
            <v>DISTEGSA</v>
          </cell>
        </row>
        <row r="239">
          <cell r="U239">
            <v>400001</v>
          </cell>
          <cell r="V239" t="str">
            <v>CASA DE EJERCICIOS SAN JOSE</v>
          </cell>
          <cell r="AA239" t="str">
            <v>502761</v>
          </cell>
          <cell r="AB239">
            <v>400001</v>
          </cell>
          <cell r="AC239">
            <v>5027</v>
          </cell>
          <cell r="AD239" t="str">
            <v>61</v>
          </cell>
          <cell r="AE239" t="str">
            <v>DISTEGSA</v>
          </cell>
        </row>
        <row r="240">
          <cell r="U240">
            <v>120027</v>
          </cell>
          <cell r="V240" t="str">
            <v>COLEGIO MAYOR CESAR CARLOS</v>
          </cell>
          <cell r="AA240" t="str">
            <v>502762</v>
          </cell>
          <cell r="AB240">
            <v>120027</v>
          </cell>
          <cell r="AC240">
            <v>5027</v>
          </cell>
          <cell r="AD240" t="str">
            <v>62</v>
          </cell>
          <cell r="AE240" t="str">
            <v>DISTEGSA</v>
          </cell>
        </row>
        <row r="241">
          <cell r="U241">
            <v>510029</v>
          </cell>
          <cell r="V241" t="str">
            <v>FUNDACION PROCLADE</v>
          </cell>
          <cell r="AA241" t="str">
            <v>502763</v>
          </cell>
          <cell r="AB241">
            <v>510029</v>
          </cell>
          <cell r="AC241">
            <v>5027</v>
          </cell>
          <cell r="AD241" t="str">
            <v>63</v>
          </cell>
          <cell r="AE241" t="str">
            <v>DISTEGSA</v>
          </cell>
        </row>
        <row r="242">
          <cell r="U242">
            <v>110147</v>
          </cell>
          <cell r="V242" t="str">
            <v>COL. SAGRADA FAMILIA BURGOS</v>
          </cell>
          <cell r="AA242" t="str">
            <v>502764</v>
          </cell>
          <cell r="AB242">
            <v>110147</v>
          </cell>
          <cell r="AC242">
            <v>5027</v>
          </cell>
          <cell r="AD242" t="str">
            <v>64</v>
          </cell>
          <cell r="AE242" t="str">
            <v>DISTEGSA</v>
          </cell>
        </row>
        <row r="243">
          <cell r="U243">
            <v>110088</v>
          </cell>
          <cell r="V243" t="str">
            <v>COLEGIO SAN AGUSTIN - SALAMANCA</v>
          </cell>
          <cell r="AA243" t="str">
            <v>502765</v>
          </cell>
          <cell r="AB243">
            <v>110088</v>
          </cell>
          <cell r="AC243">
            <v>5027</v>
          </cell>
          <cell r="AD243" t="str">
            <v>65</v>
          </cell>
          <cell r="AE243" t="str">
            <v>DISTEGSA</v>
          </cell>
        </row>
        <row r="244">
          <cell r="U244">
            <v>100101</v>
          </cell>
          <cell r="V244" t="str">
            <v>SANTA ROSALIA GUARDERIA</v>
          </cell>
          <cell r="AA244" t="str">
            <v>502766</v>
          </cell>
          <cell r="AB244">
            <v>100101</v>
          </cell>
          <cell r="AC244">
            <v>5027</v>
          </cell>
          <cell r="AD244" t="str">
            <v>66</v>
          </cell>
          <cell r="AE244" t="str">
            <v>DISTEGSA</v>
          </cell>
        </row>
        <row r="245">
          <cell r="U245">
            <v>510001</v>
          </cell>
          <cell r="V245" t="str">
            <v>CASA PROVINCIAL CONG.SGDOS.CORAZONES</v>
          </cell>
          <cell r="AA245" t="str">
            <v>502767</v>
          </cell>
          <cell r="AB245">
            <v>510001</v>
          </cell>
          <cell r="AC245">
            <v>5027</v>
          </cell>
          <cell r="AD245" t="str">
            <v>67</v>
          </cell>
          <cell r="AE245" t="str">
            <v>DISTEGSA</v>
          </cell>
        </row>
        <row r="246">
          <cell r="U246">
            <v>400020</v>
          </cell>
          <cell r="V246" t="str">
            <v>HOGAR INFANTIL LUIS AMIGO</v>
          </cell>
          <cell r="AA246" t="str">
            <v>502768</v>
          </cell>
          <cell r="AB246">
            <v>400020</v>
          </cell>
          <cell r="AC246">
            <v>5027</v>
          </cell>
          <cell r="AD246" t="str">
            <v>68</v>
          </cell>
          <cell r="AE246" t="str">
            <v>DISTEGSA</v>
          </cell>
        </row>
        <row r="247">
          <cell r="U247">
            <v>510009</v>
          </cell>
          <cell r="V247" t="str">
            <v>HH. TERCIARIAS CAPUCHINAS - EL OLIVO</v>
          </cell>
          <cell r="AA247" t="str">
            <v>502769</v>
          </cell>
          <cell r="AB247">
            <v>510009</v>
          </cell>
          <cell r="AC247">
            <v>5027</v>
          </cell>
          <cell r="AD247" t="str">
            <v>69</v>
          </cell>
          <cell r="AE247" t="str">
            <v>DISTEGSA</v>
          </cell>
        </row>
        <row r="248">
          <cell r="U248">
            <v>510006</v>
          </cell>
          <cell r="V248" t="str">
            <v>C.P. CONCEPCIONISTAS - BELISANA</v>
          </cell>
          <cell r="AA248" t="str">
            <v>502770</v>
          </cell>
          <cell r="AB248">
            <v>510006</v>
          </cell>
          <cell r="AC248">
            <v>5027</v>
          </cell>
          <cell r="AD248" t="str">
            <v>70</v>
          </cell>
          <cell r="AE248" t="str">
            <v>DISTEGSA</v>
          </cell>
        </row>
        <row r="249">
          <cell r="U249">
            <v>400001</v>
          </cell>
          <cell r="V249" t="str">
            <v>CASA DE EJERCICIOS SAN JOSE</v>
          </cell>
          <cell r="AA249" t="str">
            <v>502771</v>
          </cell>
          <cell r="AB249">
            <v>400001</v>
          </cell>
          <cell r="AC249">
            <v>5027</v>
          </cell>
          <cell r="AD249" t="str">
            <v>71</v>
          </cell>
          <cell r="AE249" t="str">
            <v>DISTEGSA</v>
          </cell>
        </row>
        <row r="250">
          <cell r="U250">
            <v>140001</v>
          </cell>
          <cell r="V250" t="str">
            <v>CAMPAMENTO LOZOYUELA</v>
          </cell>
          <cell r="AA250" t="str">
            <v>502798</v>
          </cell>
          <cell r="AB250">
            <v>140001</v>
          </cell>
          <cell r="AC250">
            <v>5027</v>
          </cell>
          <cell r="AD250" t="str">
            <v>98</v>
          </cell>
          <cell r="AE250" t="str">
            <v>DISTEGSA</v>
          </cell>
        </row>
        <row r="251">
          <cell r="U251">
            <v>140068</v>
          </cell>
          <cell r="V251" t="str">
            <v>140001CAMPAMENTO LOS MOLINOS COL CLARET</v>
          </cell>
          <cell r="AA251" t="str">
            <v>502799</v>
          </cell>
          <cell r="AB251">
            <v>140068</v>
          </cell>
          <cell r="AC251">
            <v>5027</v>
          </cell>
          <cell r="AD251" t="str">
            <v>99</v>
          </cell>
          <cell r="AE251" t="str">
            <v>DISTEGSA</v>
          </cell>
        </row>
        <row r="252">
          <cell r="U252">
            <v>110147</v>
          </cell>
          <cell r="V252" t="str">
            <v>COL. SAGRADA FAMILIA BURGOS</v>
          </cell>
          <cell r="AA252" t="str">
            <v>5027144</v>
          </cell>
          <cell r="AB252">
            <v>110147</v>
          </cell>
          <cell r="AC252">
            <v>5027</v>
          </cell>
          <cell r="AD252" t="str">
            <v>144</v>
          </cell>
          <cell r="AE252" t="str">
            <v>DISTEGSA</v>
          </cell>
        </row>
        <row r="253">
          <cell r="U253">
            <v>340086</v>
          </cell>
          <cell r="V253" t="str">
            <v>Misioneros Claretianos</v>
          </cell>
          <cell r="AA253">
            <v>19228109</v>
          </cell>
          <cell r="AB253">
            <v>340086</v>
          </cell>
          <cell r="AC253">
            <v>19228</v>
          </cell>
          <cell r="AD253">
            <v>109</v>
          </cell>
          <cell r="AE253" t="str">
            <v>ALGADI</v>
          </cell>
        </row>
        <row r="254">
          <cell r="U254">
            <v>200006</v>
          </cell>
          <cell r="V254" t="str">
            <v>Polaris</v>
          </cell>
          <cell r="AA254">
            <v>19228132</v>
          </cell>
          <cell r="AB254">
            <v>200006</v>
          </cell>
          <cell r="AC254">
            <v>19228</v>
          </cell>
          <cell r="AD254">
            <v>132</v>
          </cell>
          <cell r="AE254" t="str">
            <v>ALGADI</v>
          </cell>
        </row>
        <row r="255">
          <cell r="U255">
            <v>340010</v>
          </cell>
          <cell r="V255" t="str">
            <v>COM SAN AGUSTIN SEVILLA</v>
          </cell>
          <cell r="AA255">
            <v>502772</v>
          </cell>
          <cell r="AB255">
            <v>340010</v>
          </cell>
          <cell r="AC255">
            <v>5027</v>
          </cell>
          <cell r="AD255">
            <v>72</v>
          </cell>
          <cell r="AE255" t="str">
            <v>DISTEGSA</v>
          </cell>
        </row>
        <row r="256">
          <cell r="U256">
            <v>140188</v>
          </cell>
          <cell r="V256" t="str">
            <v>C COLEGIO SAN AGUSTIN</v>
          </cell>
          <cell r="AA256">
            <v>502774</v>
          </cell>
          <cell r="AB256">
            <v>140188</v>
          </cell>
          <cell r="AC256">
            <v>5027</v>
          </cell>
          <cell r="AD256">
            <v>74</v>
          </cell>
          <cell r="AE256" t="str">
            <v>DISTEGSA</v>
          </cell>
        </row>
        <row r="257">
          <cell r="U257">
            <v>110050</v>
          </cell>
          <cell r="V257" t="str">
            <v>PADRE DEHON</v>
          </cell>
          <cell r="AA257">
            <v>502773</v>
          </cell>
          <cell r="AB257">
            <v>110050</v>
          </cell>
          <cell r="AC257">
            <v>5027</v>
          </cell>
          <cell r="AD257">
            <v>73</v>
          </cell>
          <cell r="AE257" t="str">
            <v>DISTEGSA</v>
          </cell>
        </row>
        <row r="258">
          <cell r="U258">
            <v>340017</v>
          </cell>
          <cell r="V258" t="str">
            <v>ESCOLANIA ESCORIAL</v>
          </cell>
          <cell r="AA258">
            <v>19228133</v>
          </cell>
          <cell r="AB258">
            <v>340017</v>
          </cell>
          <cell r="AC258">
            <v>19228</v>
          </cell>
          <cell r="AD258">
            <v>133</v>
          </cell>
          <cell r="AE258" t="str">
            <v>ALGADI</v>
          </cell>
        </row>
        <row r="259">
          <cell r="U259">
            <v>160015</v>
          </cell>
          <cell r="V259" t="str">
            <v>RESIDENCIA SAN VICENTE</v>
          </cell>
          <cell r="AA259">
            <v>19228134</v>
          </cell>
          <cell r="AB259">
            <v>160015</v>
          </cell>
          <cell r="AC259">
            <v>19228</v>
          </cell>
          <cell r="AD259">
            <v>134</v>
          </cell>
          <cell r="AE259" t="str">
            <v>ALGADI</v>
          </cell>
        </row>
        <row r="260">
          <cell r="U260">
            <v>340016</v>
          </cell>
          <cell r="V260" t="str">
            <v>URDANETA</v>
          </cell>
          <cell r="AA260">
            <v>502776</v>
          </cell>
          <cell r="AB260">
            <v>340016</v>
          </cell>
          <cell r="AC260">
            <v>5027</v>
          </cell>
          <cell r="AD260">
            <v>76</v>
          </cell>
          <cell r="AE260" t="str">
            <v>DISTEGSA</v>
          </cell>
        </row>
        <row r="261">
          <cell r="U261">
            <v>330003</v>
          </cell>
          <cell r="V261" t="str">
            <v>RESIDENCIA CLARET SEVILLA</v>
          </cell>
          <cell r="AA261">
            <v>502777</v>
          </cell>
          <cell r="AB261">
            <v>330003</v>
          </cell>
          <cell r="AC261">
            <v>5027</v>
          </cell>
          <cell r="AD261">
            <v>77</v>
          </cell>
          <cell r="AE261" t="str">
            <v>DISTEGSA</v>
          </cell>
        </row>
        <row r="262">
          <cell r="U262">
            <v>330008</v>
          </cell>
          <cell r="V262" t="str">
            <v>RESIDENCIA LAS ROZAS</v>
          </cell>
          <cell r="AA262">
            <v>502775</v>
          </cell>
          <cell r="AB262">
            <v>330008</v>
          </cell>
          <cell r="AC262">
            <v>5027</v>
          </cell>
          <cell r="AD262">
            <v>75</v>
          </cell>
          <cell r="AE262" t="str">
            <v>DISTEGSA</v>
          </cell>
        </row>
        <row r="263">
          <cell r="U263">
            <v>140019</v>
          </cell>
          <cell r="V263" t="str">
            <v>CAMPAMENTO LA INMACULADA</v>
          </cell>
          <cell r="AA263">
            <v>502778</v>
          </cell>
          <cell r="AB263">
            <v>140019</v>
          </cell>
          <cell r="AC263">
            <v>5027</v>
          </cell>
          <cell r="AD263">
            <v>78</v>
          </cell>
          <cell r="AE263" t="str">
            <v>DISTEGSA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f@%20cocin" TargetMode="External"/><Relationship Id="rId3" Type="http://schemas.openxmlformats.org/officeDocument/2006/relationships/hyperlink" Target="mailto:Jef@%20cocin" TargetMode="External"/><Relationship Id="rId7" Type="http://schemas.openxmlformats.org/officeDocument/2006/relationships/hyperlink" Target="mailto:Camarer@" TargetMode="External"/><Relationship Id="rId2" Type="http://schemas.openxmlformats.org/officeDocument/2006/relationships/hyperlink" Target="mailto:Camarer@" TargetMode="External"/><Relationship Id="rId1" Type="http://schemas.openxmlformats.org/officeDocument/2006/relationships/hyperlink" Target="mailto:Gobernant@" TargetMode="External"/><Relationship Id="rId6" Type="http://schemas.openxmlformats.org/officeDocument/2006/relationships/hyperlink" Target="mailto:Gobernant@" TargetMode="External"/><Relationship Id="rId5" Type="http://schemas.openxmlformats.org/officeDocument/2006/relationships/hyperlink" Target="mailto:Cociner@" TargetMode="External"/><Relationship Id="rId10" Type="http://schemas.openxmlformats.org/officeDocument/2006/relationships/hyperlink" Target="mailto:Cociner@" TargetMode="External"/><Relationship Id="rId4" Type="http://schemas.openxmlformats.org/officeDocument/2006/relationships/hyperlink" Target="mailto:Porter@%20sv" TargetMode="External"/><Relationship Id="rId9" Type="http://schemas.openxmlformats.org/officeDocument/2006/relationships/hyperlink" Target="mailto:Porter@%20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87E1-448F-43E5-8895-4282932B142F}">
  <dimension ref="A1:K136"/>
  <sheetViews>
    <sheetView showGridLines="0" topLeftCell="A2" workbookViewId="0">
      <selection activeCell="G20" sqref="G19:G20"/>
    </sheetView>
  </sheetViews>
  <sheetFormatPr baseColWidth="10" defaultRowHeight="14.4" x14ac:dyDescent="0.3"/>
  <cols>
    <col min="6" max="6" width="19.21875" customWidth="1"/>
    <col min="10" max="10" width="21.6640625" customWidth="1"/>
  </cols>
  <sheetData>
    <row r="1" spans="1:11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s="5" customFormat="1" x14ac:dyDescent="0.3">
      <c r="A2" s="33" t="s">
        <v>131</v>
      </c>
      <c r="B2" s="33"/>
      <c r="E2" s="33" t="s">
        <v>132</v>
      </c>
      <c r="F2" s="33"/>
      <c r="I2" s="34" t="s">
        <v>133</v>
      </c>
      <c r="J2" s="33"/>
    </row>
    <row r="4" spans="1:11" s="3" customFormat="1" x14ac:dyDescent="0.3">
      <c r="A4" s="2" t="s">
        <v>1</v>
      </c>
      <c r="B4" s="2" t="s">
        <v>5870</v>
      </c>
      <c r="C4" s="3" t="s">
        <v>5873</v>
      </c>
      <c r="E4" s="2" t="s">
        <v>1</v>
      </c>
      <c r="F4" s="4" t="s">
        <v>5871</v>
      </c>
      <c r="I4" s="2" t="s">
        <v>1</v>
      </c>
      <c r="J4" s="4" t="s">
        <v>5872</v>
      </c>
    </row>
    <row r="5" spans="1:11" x14ac:dyDescent="0.3">
      <c r="A5" s="1" t="s">
        <v>2</v>
      </c>
      <c r="B5" s="1">
        <v>1.6367812499999999</v>
      </c>
      <c r="C5" s="31" t="s">
        <v>5870</v>
      </c>
      <c r="D5" s="28"/>
      <c r="E5" s="29" t="s">
        <v>26</v>
      </c>
      <c r="F5" s="30">
        <v>2.3222499999999999</v>
      </c>
      <c r="G5" s="28"/>
      <c r="H5" s="28"/>
      <c r="I5" s="30" t="s">
        <v>127</v>
      </c>
      <c r="J5" s="30">
        <v>2.0499999999999998</v>
      </c>
      <c r="K5" s="28"/>
    </row>
    <row r="6" spans="1:11" x14ac:dyDescent="0.3">
      <c r="A6" s="1" t="s">
        <v>3</v>
      </c>
      <c r="B6" s="1">
        <v>1.7971718750000001</v>
      </c>
      <c r="C6" s="2" t="s">
        <v>5870</v>
      </c>
      <c r="D6" s="28"/>
      <c r="E6" s="29" t="s">
        <v>124</v>
      </c>
      <c r="F6" s="30">
        <v>2.7445300000000001</v>
      </c>
      <c r="G6" s="28"/>
      <c r="H6" s="28"/>
      <c r="I6" s="30" t="s">
        <v>128</v>
      </c>
      <c r="J6" s="30">
        <v>2.2599999999999998</v>
      </c>
      <c r="K6" s="28"/>
    </row>
    <row r="7" spans="1:11" x14ac:dyDescent="0.3">
      <c r="A7" s="1" t="s">
        <v>4</v>
      </c>
      <c r="B7" s="1">
        <v>1.7971718750000001</v>
      </c>
      <c r="C7" s="2" t="s">
        <v>5870</v>
      </c>
      <c r="D7" s="28"/>
      <c r="E7" s="29" t="s">
        <v>125</v>
      </c>
      <c r="F7" s="30">
        <v>2.84043</v>
      </c>
      <c r="G7" s="28"/>
      <c r="H7" s="28"/>
      <c r="I7" s="30" t="s">
        <v>129</v>
      </c>
      <c r="J7" s="30">
        <v>2.0499999999999998</v>
      </c>
      <c r="K7" s="28"/>
    </row>
    <row r="8" spans="1:11" x14ac:dyDescent="0.3">
      <c r="A8" s="1" t="s">
        <v>5</v>
      </c>
      <c r="B8" s="1">
        <v>1.7971718750000001</v>
      </c>
      <c r="C8" s="2" t="s">
        <v>5870</v>
      </c>
      <c r="D8" s="28"/>
      <c r="E8" s="29" t="s">
        <v>126</v>
      </c>
      <c r="F8" s="30">
        <v>2.1303999999999998</v>
      </c>
      <c r="G8" s="28"/>
      <c r="H8" s="28"/>
      <c r="I8" s="30" t="s">
        <v>2</v>
      </c>
      <c r="J8" s="30">
        <v>2.0499999999999998</v>
      </c>
      <c r="K8" s="28"/>
    </row>
    <row r="9" spans="1:11" x14ac:dyDescent="0.3">
      <c r="A9" s="1" t="s">
        <v>6</v>
      </c>
      <c r="B9" s="1">
        <v>1.7971718750000001</v>
      </c>
      <c r="C9" s="2" t="s">
        <v>5870</v>
      </c>
      <c r="D9" s="28"/>
      <c r="E9" s="29" t="s">
        <v>34</v>
      </c>
      <c r="F9" s="30">
        <v>2.3222499999999999</v>
      </c>
      <c r="G9" s="28"/>
      <c r="H9" s="28"/>
      <c r="I9" s="30" t="s">
        <v>130</v>
      </c>
      <c r="J9" s="30">
        <v>2.2599999999999998</v>
      </c>
      <c r="K9" s="28"/>
    </row>
    <row r="10" spans="1:11" x14ac:dyDescent="0.3">
      <c r="A10" s="1" t="s">
        <v>7</v>
      </c>
      <c r="B10" s="1">
        <v>1.690609375</v>
      </c>
      <c r="C10" s="2" t="s">
        <v>5870</v>
      </c>
    </row>
    <row r="11" spans="1:11" x14ac:dyDescent="0.3">
      <c r="A11" s="1" t="s">
        <v>8</v>
      </c>
      <c r="B11" s="1">
        <v>1.690609375</v>
      </c>
      <c r="C11" s="2" t="s">
        <v>5870</v>
      </c>
    </row>
    <row r="12" spans="1:11" x14ac:dyDescent="0.3">
      <c r="A12" s="1" t="s">
        <v>9</v>
      </c>
      <c r="B12" s="1">
        <v>1.690609375</v>
      </c>
      <c r="C12" s="2" t="s">
        <v>5870</v>
      </c>
    </row>
    <row r="13" spans="1:11" x14ac:dyDescent="0.3">
      <c r="A13" s="1" t="s">
        <v>10</v>
      </c>
      <c r="B13" s="1">
        <v>1.6367812499999999</v>
      </c>
      <c r="C13" s="2" t="s">
        <v>5870</v>
      </c>
    </row>
    <row r="14" spans="1:11" x14ac:dyDescent="0.3">
      <c r="A14" s="1" t="s">
        <v>11</v>
      </c>
      <c r="B14" s="1">
        <v>1.6367812499999999</v>
      </c>
      <c r="C14" s="2" t="s">
        <v>5870</v>
      </c>
    </row>
    <row r="15" spans="1:11" x14ac:dyDescent="0.3">
      <c r="A15" s="1" t="s">
        <v>12</v>
      </c>
      <c r="B15" s="1">
        <v>1.690609375</v>
      </c>
      <c r="C15" s="2" t="s">
        <v>5870</v>
      </c>
    </row>
    <row r="16" spans="1:11" x14ac:dyDescent="0.3">
      <c r="A16" s="1" t="s">
        <v>13</v>
      </c>
      <c r="B16" s="1">
        <v>1.7971718750000001</v>
      </c>
      <c r="C16" s="2" t="s">
        <v>5870</v>
      </c>
    </row>
    <row r="17" spans="1:3" x14ac:dyDescent="0.3">
      <c r="A17" s="1" t="s">
        <v>14</v>
      </c>
      <c r="B17" s="1">
        <v>1.690609375</v>
      </c>
      <c r="C17" s="2" t="s">
        <v>5870</v>
      </c>
    </row>
    <row r="18" spans="1:3" x14ac:dyDescent="0.3">
      <c r="A18" s="1" t="s">
        <v>15</v>
      </c>
      <c r="B18" s="1">
        <v>1.690609375</v>
      </c>
      <c r="C18" s="2" t="s">
        <v>5870</v>
      </c>
    </row>
    <row r="19" spans="1:3" x14ac:dyDescent="0.3">
      <c r="A19" s="1" t="s">
        <v>16</v>
      </c>
      <c r="B19" s="1">
        <v>1.6367812499999999</v>
      </c>
      <c r="C19" s="2" t="s">
        <v>5870</v>
      </c>
    </row>
    <row r="20" spans="1:3" x14ac:dyDescent="0.3">
      <c r="A20" s="1" t="s">
        <v>17</v>
      </c>
      <c r="B20" s="1">
        <v>1.6367812499999999</v>
      </c>
      <c r="C20" s="2" t="s">
        <v>5870</v>
      </c>
    </row>
    <row r="21" spans="1:3" x14ac:dyDescent="0.3">
      <c r="A21" s="1" t="s">
        <v>18</v>
      </c>
      <c r="B21" s="1">
        <v>1.743765625</v>
      </c>
      <c r="C21" s="2" t="s">
        <v>5870</v>
      </c>
    </row>
    <row r="22" spans="1:3" x14ac:dyDescent="0.3">
      <c r="A22" s="1" t="s">
        <v>19</v>
      </c>
      <c r="B22" s="1">
        <v>1.743765625</v>
      </c>
      <c r="C22" s="2" t="s">
        <v>5870</v>
      </c>
    </row>
    <row r="23" spans="1:3" x14ac:dyDescent="0.3">
      <c r="A23" s="1" t="s">
        <v>20</v>
      </c>
      <c r="B23" s="1">
        <v>1.6367812499999999</v>
      </c>
      <c r="C23" s="2" t="s">
        <v>5870</v>
      </c>
    </row>
    <row r="24" spans="1:3" x14ac:dyDescent="0.3">
      <c r="A24" s="1" t="s">
        <v>21</v>
      </c>
      <c r="B24" s="1">
        <v>1.743765625</v>
      </c>
      <c r="C24" s="2" t="s">
        <v>5870</v>
      </c>
    </row>
    <row r="25" spans="1:3" x14ac:dyDescent="0.3">
      <c r="A25" s="1" t="s">
        <v>22</v>
      </c>
      <c r="B25" s="1">
        <v>1.690609375</v>
      </c>
      <c r="C25" s="2" t="s">
        <v>5870</v>
      </c>
    </row>
    <row r="26" spans="1:3" x14ac:dyDescent="0.3">
      <c r="A26" s="1" t="s">
        <v>23</v>
      </c>
      <c r="B26" s="1">
        <v>1.690609375</v>
      </c>
      <c r="C26" s="2" t="s">
        <v>5870</v>
      </c>
    </row>
    <row r="27" spans="1:3" x14ac:dyDescent="0.3">
      <c r="A27" s="1" t="s">
        <v>24</v>
      </c>
      <c r="B27" s="1">
        <v>1.690609375</v>
      </c>
      <c r="C27" s="2" t="s">
        <v>5870</v>
      </c>
    </row>
    <row r="28" spans="1:3" x14ac:dyDescent="0.3">
      <c r="A28" s="1" t="s">
        <v>25</v>
      </c>
      <c r="B28" s="1">
        <v>1.690609375</v>
      </c>
      <c r="C28" s="2" t="s">
        <v>5870</v>
      </c>
    </row>
    <row r="29" spans="1:3" x14ac:dyDescent="0.3">
      <c r="A29" s="1" t="s">
        <v>26</v>
      </c>
      <c r="B29" s="1">
        <v>1.690609375</v>
      </c>
      <c r="C29" s="2" t="s">
        <v>5870</v>
      </c>
    </row>
    <row r="30" spans="1:3" x14ac:dyDescent="0.3">
      <c r="A30" s="1" t="s">
        <v>27</v>
      </c>
      <c r="B30" s="1">
        <v>1.743765625</v>
      </c>
      <c r="C30" s="2" t="s">
        <v>5870</v>
      </c>
    </row>
    <row r="31" spans="1:3" x14ac:dyDescent="0.3">
      <c r="A31" s="1" t="s">
        <v>28</v>
      </c>
      <c r="B31" s="1">
        <v>1.690609375</v>
      </c>
      <c r="C31" s="2" t="s">
        <v>5870</v>
      </c>
    </row>
    <row r="32" spans="1:3" x14ac:dyDescent="0.3">
      <c r="A32" s="1" t="s">
        <v>29</v>
      </c>
      <c r="B32" s="1">
        <v>1.743765625</v>
      </c>
      <c r="C32" s="2" t="s">
        <v>5870</v>
      </c>
    </row>
    <row r="33" spans="1:3" x14ac:dyDescent="0.3">
      <c r="A33" s="1" t="s">
        <v>30</v>
      </c>
      <c r="B33" s="1">
        <v>1.690609375</v>
      </c>
      <c r="C33" s="2" t="s">
        <v>5870</v>
      </c>
    </row>
    <row r="34" spans="1:3" x14ac:dyDescent="0.3">
      <c r="A34" s="1" t="s">
        <v>31</v>
      </c>
      <c r="B34" s="1">
        <v>1.743765625</v>
      </c>
      <c r="C34" s="2" t="s">
        <v>5870</v>
      </c>
    </row>
    <row r="35" spans="1:3" x14ac:dyDescent="0.3">
      <c r="A35" s="1" t="s">
        <v>32</v>
      </c>
      <c r="B35" s="1">
        <v>1.7971718750000001</v>
      </c>
      <c r="C35" s="2" t="s">
        <v>5870</v>
      </c>
    </row>
    <row r="36" spans="1:3" x14ac:dyDescent="0.3">
      <c r="A36" s="1" t="s">
        <v>33</v>
      </c>
      <c r="B36" s="1">
        <v>1.7971718750000001</v>
      </c>
      <c r="C36" s="2" t="s">
        <v>5870</v>
      </c>
    </row>
    <row r="37" spans="1:3" x14ac:dyDescent="0.3">
      <c r="A37" s="1" t="s">
        <v>34</v>
      </c>
      <c r="B37" s="1">
        <v>1.743765625</v>
      </c>
      <c r="C37" s="2" t="s">
        <v>5870</v>
      </c>
    </row>
    <row r="38" spans="1:3" x14ac:dyDescent="0.3">
      <c r="A38" s="1" t="s">
        <v>35</v>
      </c>
      <c r="B38" s="1">
        <v>1.743765625</v>
      </c>
      <c r="C38" s="2" t="s">
        <v>5870</v>
      </c>
    </row>
    <row r="39" spans="1:3" x14ac:dyDescent="0.3">
      <c r="A39" s="1" t="s">
        <v>36</v>
      </c>
      <c r="B39" s="1">
        <v>1.7971718750000001</v>
      </c>
      <c r="C39" s="2" t="s">
        <v>5870</v>
      </c>
    </row>
    <row r="40" spans="1:3" x14ac:dyDescent="0.3">
      <c r="A40" s="1" t="s">
        <v>37</v>
      </c>
      <c r="B40" s="1">
        <v>1.743765625</v>
      </c>
      <c r="C40" s="2" t="s">
        <v>5870</v>
      </c>
    </row>
    <row r="41" spans="1:3" x14ac:dyDescent="0.3">
      <c r="A41" s="1" t="s">
        <v>38</v>
      </c>
      <c r="B41" s="1">
        <v>1.7971718750000001</v>
      </c>
      <c r="C41" s="2" t="s">
        <v>5870</v>
      </c>
    </row>
    <row r="42" spans="1:3" x14ac:dyDescent="0.3">
      <c r="A42" s="1" t="s">
        <v>39</v>
      </c>
      <c r="B42" s="1">
        <v>1.7971718750000001</v>
      </c>
      <c r="C42" s="2" t="s">
        <v>5870</v>
      </c>
    </row>
    <row r="43" spans="1:3" x14ac:dyDescent="0.3">
      <c r="A43" s="1" t="s">
        <v>40</v>
      </c>
      <c r="B43" s="1">
        <v>1.743765625</v>
      </c>
      <c r="C43" s="2" t="s">
        <v>5870</v>
      </c>
    </row>
    <row r="44" spans="1:3" x14ac:dyDescent="0.3">
      <c r="A44" s="1" t="s">
        <v>41</v>
      </c>
      <c r="B44" s="1">
        <v>1.743765625</v>
      </c>
      <c r="C44" s="2" t="s">
        <v>5870</v>
      </c>
    </row>
    <row r="45" spans="1:3" x14ac:dyDescent="0.3">
      <c r="A45" s="1" t="s">
        <v>42</v>
      </c>
      <c r="B45" s="1">
        <v>1.690609375</v>
      </c>
      <c r="C45" s="2" t="s">
        <v>5870</v>
      </c>
    </row>
    <row r="46" spans="1:3" x14ac:dyDescent="0.3">
      <c r="A46" s="1" t="s">
        <v>43</v>
      </c>
      <c r="B46" s="1">
        <v>1.690609375</v>
      </c>
      <c r="C46" s="2" t="s">
        <v>5870</v>
      </c>
    </row>
    <row r="47" spans="1:3" x14ac:dyDescent="0.3">
      <c r="A47" s="1" t="s">
        <v>44</v>
      </c>
      <c r="B47" s="1">
        <v>1.0782968749999999</v>
      </c>
      <c r="C47" s="2" t="s">
        <v>5870</v>
      </c>
    </row>
    <row r="48" spans="1:3" x14ac:dyDescent="0.3">
      <c r="A48" s="1" t="s">
        <v>45</v>
      </c>
      <c r="B48" s="1">
        <v>1.3478749999999999</v>
      </c>
      <c r="C48" s="2" t="s">
        <v>5870</v>
      </c>
    </row>
    <row r="49" spans="1:3" x14ac:dyDescent="0.3">
      <c r="A49" s="1" t="s">
        <v>46</v>
      </c>
      <c r="B49" s="1">
        <v>1.7971718750000001</v>
      </c>
      <c r="C49" s="2" t="s">
        <v>5870</v>
      </c>
    </row>
    <row r="50" spans="1:3" x14ac:dyDescent="0.3">
      <c r="A50" s="1" t="s">
        <v>47</v>
      </c>
      <c r="B50" s="1">
        <v>1.6367812499999999</v>
      </c>
      <c r="C50" s="2" t="s">
        <v>5870</v>
      </c>
    </row>
    <row r="51" spans="1:3" x14ac:dyDescent="0.3">
      <c r="A51" s="1" t="s">
        <v>48</v>
      </c>
      <c r="B51" s="1">
        <v>1.6367812499999999</v>
      </c>
      <c r="C51" s="2" t="s">
        <v>5870</v>
      </c>
    </row>
    <row r="52" spans="1:3" x14ac:dyDescent="0.3">
      <c r="A52" s="1" t="s">
        <v>49</v>
      </c>
      <c r="B52" s="1">
        <v>1.7971718750000001</v>
      </c>
      <c r="C52" s="2" t="s">
        <v>5870</v>
      </c>
    </row>
    <row r="53" spans="1:3" x14ac:dyDescent="0.3">
      <c r="A53" s="1" t="s">
        <v>50</v>
      </c>
      <c r="B53" s="1">
        <v>1.7971718750000001</v>
      </c>
      <c r="C53" s="2" t="s">
        <v>5870</v>
      </c>
    </row>
    <row r="54" spans="1:3" x14ac:dyDescent="0.3">
      <c r="A54" s="1" t="s">
        <v>51</v>
      </c>
      <c r="B54" s="1">
        <v>1.7971718750000001</v>
      </c>
      <c r="C54" s="2" t="s">
        <v>5870</v>
      </c>
    </row>
    <row r="55" spans="1:3" x14ac:dyDescent="0.3">
      <c r="A55" s="1" t="s">
        <v>52</v>
      </c>
      <c r="B55" s="1">
        <v>1.7971718750000001</v>
      </c>
      <c r="C55" s="2" t="s">
        <v>5870</v>
      </c>
    </row>
    <row r="56" spans="1:3" x14ac:dyDescent="0.3">
      <c r="A56" s="1" t="s">
        <v>53</v>
      </c>
      <c r="B56" s="1">
        <v>1.7971718750000001</v>
      </c>
      <c r="C56" s="2" t="s">
        <v>5870</v>
      </c>
    </row>
    <row r="57" spans="1:3" x14ac:dyDescent="0.3">
      <c r="A57" s="1" t="s">
        <v>54</v>
      </c>
      <c r="B57" s="1">
        <v>1.7971718750000001</v>
      </c>
      <c r="C57" s="2" t="s">
        <v>5870</v>
      </c>
    </row>
    <row r="58" spans="1:3" x14ac:dyDescent="0.3">
      <c r="A58" s="1" t="s">
        <v>55</v>
      </c>
      <c r="B58" s="1">
        <v>1.7971718750000001</v>
      </c>
      <c r="C58" s="2" t="s">
        <v>5870</v>
      </c>
    </row>
    <row r="59" spans="1:3" x14ac:dyDescent="0.3">
      <c r="A59" s="1" t="s">
        <v>56</v>
      </c>
      <c r="B59" s="1">
        <v>1.7971718750000001</v>
      </c>
      <c r="C59" s="2" t="s">
        <v>5870</v>
      </c>
    </row>
    <row r="60" spans="1:3" x14ac:dyDescent="0.3">
      <c r="A60" s="1" t="s">
        <v>57</v>
      </c>
      <c r="B60" s="1">
        <v>1.7971718750000001</v>
      </c>
      <c r="C60" s="2" t="s">
        <v>5870</v>
      </c>
    </row>
    <row r="61" spans="1:3" x14ac:dyDescent="0.3">
      <c r="A61" s="1" t="s">
        <v>58</v>
      </c>
      <c r="B61" s="1">
        <v>1.7971718750000001</v>
      </c>
      <c r="C61" s="2" t="s">
        <v>5870</v>
      </c>
    </row>
    <row r="62" spans="1:3" x14ac:dyDescent="0.3">
      <c r="A62" s="1" t="s">
        <v>59</v>
      </c>
      <c r="B62" s="1">
        <v>1.743765625</v>
      </c>
      <c r="C62" s="2" t="s">
        <v>5870</v>
      </c>
    </row>
    <row r="63" spans="1:3" x14ac:dyDescent="0.3">
      <c r="A63" s="1" t="s">
        <v>60</v>
      </c>
      <c r="B63" s="1">
        <v>1.690609375</v>
      </c>
      <c r="C63" s="2" t="s">
        <v>5870</v>
      </c>
    </row>
    <row r="64" spans="1:3" x14ac:dyDescent="0.3">
      <c r="A64" s="1" t="s">
        <v>61</v>
      </c>
      <c r="B64" s="1">
        <v>1.6367812499999999</v>
      </c>
      <c r="C64" s="2" t="s">
        <v>5870</v>
      </c>
    </row>
    <row r="65" spans="1:3" x14ac:dyDescent="0.3">
      <c r="A65" s="1" t="s">
        <v>62</v>
      </c>
      <c r="B65" s="1">
        <v>1.690609375</v>
      </c>
      <c r="C65" s="2" t="s">
        <v>5870</v>
      </c>
    </row>
    <row r="66" spans="1:3" x14ac:dyDescent="0.3">
      <c r="A66" s="1" t="s">
        <v>63</v>
      </c>
      <c r="B66" s="1">
        <v>1.690609375</v>
      </c>
      <c r="C66" s="2" t="s">
        <v>5870</v>
      </c>
    </row>
    <row r="67" spans="1:3" x14ac:dyDescent="0.3">
      <c r="A67" s="1" t="s">
        <v>64</v>
      </c>
      <c r="B67" s="1">
        <v>1.690609375</v>
      </c>
      <c r="C67" s="2" t="s">
        <v>5870</v>
      </c>
    </row>
    <row r="68" spans="1:3" x14ac:dyDescent="0.3">
      <c r="A68" s="1" t="s">
        <v>65</v>
      </c>
      <c r="B68" s="1">
        <v>1.6367812499999999</v>
      </c>
      <c r="C68" s="2" t="s">
        <v>5870</v>
      </c>
    </row>
    <row r="69" spans="1:3" x14ac:dyDescent="0.3">
      <c r="A69" s="1" t="s">
        <v>66</v>
      </c>
      <c r="B69" s="1">
        <v>1.743765625</v>
      </c>
      <c r="C69" s="2" t="s">
        <v>5870</v>
      </c>
    </row>
    <row r="70" spans="1:3" x14ac:dyDescent="0.3">
      <c r="A70" s="1" t="s">
        <v>67</v>
      </c>
      <c r="B70" s="1">
        <v>1.690609375</v>
      </c>
      <c r="C70" s="2" t="s">
        <v>5870</v>
      </c>
    </row>
    <row r="71" spans="1:3" x14ac:dyDescent="0.3">
      <c r="A71" s="1" t="s">
        <v>68</v>
      </c>
      <c r="B71" s="1">
        <v>1.690609375</v>
      </c>
      <c r="C71" s="2" t="s">
        <v>5870</v>
      </c>
    </row>
    <row r="72" spans="1:3" x14ac:dyDescent="0.3">
      <c r="A72" s="1" t="s">
        <v>69</v>
      </c>
      <c r="B72" s="1">
        <v>1.690609375</v>
      </c>
      <c r="C72" s="2" t="s">
        <v>5870</v>
      </c>
    </row>
    <row r="73" spans="1:3" x14ac:dyDescent="0.3">
      <c r="A73" s="1" t="s">
        <v>70</v>
      </c>
      <c r="B73" s="1">
        <v>1.690609375</v>
      </c>
      <c r="C73" s="2" t="s">
        <v>5870</v>
      </c>
    </row>
    <row r="74" spans="1:3" x14ac:dyDescent="0.3">
      <c r="A74" s="1" t="s">
        <v>71</v>
      </c>
      <c r="B74" s="1">
        <v>1.7971718750000001</v>
      </c>
      <c r="C74" s="2" t="s">
        <v>5870</v>
      </c>
    </row>
    <row r="75" spans="1:3" x14ac:dyDescent="0.3">
      <c r="A75" s="1" t="s">
        <v>72</v>
      </c>
      <c r="B75" s="1">
        <v>1.743765625</v>
      </c>
      <c r="C75" s="2" t="s">
        <v>5870</v>
      </c>
    </row>
    <row r="76" spans="1:3" x14ac:dyDescent="0.3">
      <c r="A76" s="1" t="s">
        <v>73</v>
      </c>
      <c r="B76" s="1">
        <v>1.690609375</v>
      </c>
      <c r="C76" s="2" t="s">
        <v>5870</v>
      </c>
    </row>
    <row r="77" spans="1:3" x14ac:dyDescent="0.3">
      <c r="A77" s="1" t="s">
        <v>74</v>
      </c>
      <c r="B77" s="1">
        <v>1.7971718750000001</v>
      </c>
      <c r="C77" s="2" t="s">
        <v>5870</v>
      </c>
    </row>
    <row r="78" spans="1:3" x14ac:dyDescent="0.3">
      <c r="A78" s="1" t="s">
        <v>75</v>
      </c>
      <c r="B78" s="1">
        <v>1.6367812499999999</v>
      </c>
      <c r="C78" s="2" t="s">
        <v>5870</v>
      </c>
    </row>
    <row r="79" spans="1:3" x14ac:dyDescent="0.3">
      <c r="A79" s="1" t="s">
        <v>76</v>
      </c>
      <c r="B79" s="1">
        <v>1.7971718750000001</v>
      </c>
      <c r="C79" s="2" t="s">
        <v>5870</v>
      </c>
    </row>
    <row r="80" spans="1:3" x14ac:dyDescent="0.3">
      <c r="A80" s="1" t="s">
        <v>77</v>
      </c>
      <c r="B80" s="1">
        <v>1.7971718750000001</v>
      </c>
      <c r="C80" s="2" t="s">
        <v>5870</v>
      </c>
    </row>
    <row r="81" spans="1:3" x14ac:dyDescent="0.3">
      <c r="A81" s="1" t="s">
        <v>78</v>
      </c>
      <c r="B81" s="1">
        <v>1.7971718750000001</v>
      </c>
      <c r="C81" s="2" t="s">
        <v>5870</v>
      </c>
    </row>
    <row r="82" spans="1:3" x14ac:dyDescent="0.3">
      <c r="A82" s="1" t="s">
        <v>79</v>
      </c>
      <c r="B82" s="1">
        <v>1.7971718750000001</v>
      </c>
      <c r="C82" s="2" t="s">
        <v>5870</v>
      </c>
    </row>
    <row r="83" spans="1:3" x14ac:dyDescent="0.3">
      <c r="A83" s="1" t="s">
        <v>80</v>
      </c>
      <c r="B83" s="1">
        <v>1.7971718750000001</v>
      </c>
      <c r="C83" s="2" t="s">
        <v>5870</v>
      </c>
    </row>
    <row r="84" spans="1:3" x14ac:dyDescent="0.3">
      <c r="A84" s="1" t="s">
        <v>81</v>
      </c>
      <c r="B84" s="1">
        <v>1.7971718750000001</v>
      </c>
      <c r="C84" s="2" t="s">
        <v>5870</v>
      </c>
    </row>
    <row r="85" spans="1:3" x14ac:dyDescent="0.3">
      <c r="A85" s="1" t="s">
        <v>82</v>
      </c>
      <c r="B85" s="1">
        <v>1.7971718750000001</v>
      </c>
      <c r="C85" s="2" t="s">
        <v>5870</v>
      </c>
    </row>
    <row r="86" spans="1:3" x14ac:dyDescent="0.3">
      <c r="A86" s="1" t="s">
        <v>83</v>
      </c>
      <c r="B86" s="1">
        <v>1.7971718750000001</v>
      </c>
      <c r="C86" s="2" t="s">
        <v>5870</v>
      </c>
    </row>
    <row r="87" spans="1:3" x14ac:dyDescent="0.3">
      <c r="A87" s="1" t="s">
        <v>84</v>
      </c>
      <c r="B87" s="1">
        <v>1.6367812499999999</v>
      </c>
      <c r="C87" s="2" t="s">
        <v>5870</v>
      </c>
    </row>
    <row r="88" spans="1:3" x14ac:dyDescent="0.3">
      <c r="A88" s="1" t="s">
        <v>85</v>
      </c>
      <c r="B88" s="1">
        <v>1.743765625</v>
      </c>
      <c r="C88" s="2" t="s">
        <v>5870</v>
      </c>
    </row>
    <row r="89" spans="1:3" x14ac:dyDescent="0.3">
      <c r="A89" s="1" t="s">
        <v>86</v>
      </c>
      <c r="B89" s="1">
        <v>1.6367812499999999</v>
      </c>
      <c r="C89" s="2" t="s">
        <v>5870</v>
      </c>
    </row>
    <row r="90" spans="1:3" x14ac:dyDescent="0.3">
      <c r="A90" s="1" t="s">
        <v>87</v>
      </c>
      <c r="B90" s="1">
        <v>1.6367812499999999</v>
      </c>
      <c r="C90" s="2" t="s">
        <v>5870</v>
      </c>
    </row>
    <row r="91" spans="1:3" x14ac:dyDescent="0.3">
      <c r="A91" s="1" t="s">
        <v>88</v>
      </c>
      <c r="B91" s="1">
        <v>1.7971718750000001</v>
      </c>
      <c r="C91" s="2" t="s">
        <v>5870</v>
      </c>
    </row>
    <row r="92" spans="1:3" x14ac:dyDescent="0.3">
      <c r="A92" s="1" t="s">
        <v>89</v>
      </c>
      <c r="B92" s="1">
        <v>1.743765625</v>
      </c>
      <c r="C92" s="2" t="s">
        <v>5870</v>
      </c>
    </row>
    <row r="93" spans="1:3" x14ac:dyDescent="0.3">
      <c r="A93" s="1" t="s">
        <v>90</v>
      </c>
      <c r="B93" s="1">
        <v>1.743765625</v>
      </c>
      <c r="C93" s="2" t="s">
        <v>5870</v>
      </c>
    </row>
    <row r="94" spans="1:3" x14ac:dyDescent="0.3">
      <c r="A94" s="1" t="s">
        <v>91</v>
      </c>
      <c r="B94" s="1">
        <v>1.7971718750000001</v>
      </c>
      <c r="C94" s="2" t="s">
        <v>5870</v>
      </c>
    </row>
    <row r="95" spans="1:3" x14ac:dyDescent="0.3">
      <c r="A95" s="1" t="s">
        <v>92</v>
      </c>
      <c r="B95" s="1">
        <v>1.7971718750000001</v>
      </c>
      <c r="C95" s="2" t="s">
        <v>5870</v>
      </c>
    </row>
    <row r="96" spans="1:3" x14ac:dyDescent="0.3">
      <c r="A96" s="1" t="s">
        <v>93</v>
      </c>
      <c r="B96" s="1">
        <v>1.7971718750000001</v>
      </c>
      <c r="C96" s="2" t="s">
        <v>5870</v>
      </c>
    </row>
    <row r="97" spans="1:3" x14ac:dyDescent="0.3">
      <c r="A97" s="1" t="s">
        <v>94</v>
      </c>
      <c r="B97" s="1">
        <v>1.7971718750000001</v>
      </c>
      <c r="C97" s="2" t="s">
        <v>5870</v>
      </c>
    </row>
    <row r="98" spans="1:3" x14ac:dyDescent="0.3">
      <c r="A98" s="1" t="s">
        <v>95</v>
      </c>
      <c r="B98" s="1">
        <v>1.7971718750000001</v>
      </c>
      <c r="C98" s="2" t="s">
        <v>5870</v>
      </c>
    </row>
    <row r="99" spans="1:3" x14ac:dyDescent="0.3">
      <c r="A99" s="1" t="s">
        <v>96</v>
      </c>
      <c r="B99" s="1">
        <v>1.7971718750000001</v>
      </c>
      <c r="C99" s="2" t="s">
        <v>5870</v>
      </c>
    </row>
    <row r="100" spans="1:3" x14ac:dyDescent="0.3">
      <c r="A100" s="1" t="s">
        <v>97</v>
      </c>
      <c r="B100" s="1">
        <v>1.743765625</v>
      </c>
      <c r="C100" s="2" t="s">
        <v>5870</v>
      </c>
    </row>
    <row r="101" spans="1:3" x14ac:dyDescent="0.3">
      <c r="A101" s="1" t="s">
        <v>98</v>
      </c>
      <c r="B101" s="1">
        <v>1.7971718750000001</v>
      </c>
      <c r="C101" s="2" t="s">
        <v>5870</v>
      </c>
    </row>
    <row r="102" spans="1:3" x14ac:dyDescent="0.3">
      <c r="A102" s="1" t="s">
        <v>99</v>
      </c>
      <c r="B102" s="1">
        <v>1.7971718750000001</v>
      </c>
      <c r="C102" s="2" t="s">
        <v>5870</v>
      </c>
    </row>
    <row r="103" spans="1:3" x14ac:dyDescent="0.3">
      <c r="A103" s="1" t="s">
        <v>100</v>
      </c>
      <c r="B103" s="1">
        <v>1.6367812499999999</v>
      </c>
      <c r="C103" s="2" t="s">
        <v>5870</v>
      </c>
    </row>
    <row r="104" spans="1:3" x14ac:dyDescent="0.3">
      <c r="A104" s="1" t="s">
        <v>101</v>
      </c>
      <c r="B104" s="1">
        <v>1.6367812499999999</v>
      </c>
      <c r="C104" s="2" t="s">
        <v>5870</v>
      </c>
    </row>
    <row r="105" spans="1:3" x14ac:dyDescent="0.3">
      <c r="A105" s="1" t="s">
        <v>102</v>
      </c>
      <c r="B105" s="1">
        <v>1.690609375</v>
      </c>
      <c r="C105" s="2" t="s">
        <v>5870</v>
      </c>
    </row>
    <row r="106" spans="1:3" x14ac:dyDescent="0.3">
      <c r="A106" s="1" t="s">
        <v>103</v>
      </c>
      <c r="B106" s="1">
        <v>1.690609375</v>
      </c>
      <c r="C106" s="2" t="s">
        <v>5870</v>
      </c>
    </row>
    <row r="107" spans="1:3" x14ac:dyDescent="0.3">
      <c r="A107" s="1" t="s">
        <v>104</v>
      </c>
      <c r="B107" s="1">
        <v>1.7971718750000001</v>
      </c>
      <c r="C107" s="2" t="s">
        <v>5870</v>
      </c>
    </row>
    <row r="108" spans="1:3" x14ac:dyDescent="0.3">
      <c r="A108" s="1" t="s">
        <v>105</v>
      </c>
      <c r="B108" s="1">
        <v>1.6367812499999999</v>
      </c>
      <c r="C108" s="2" t="s">
        <v>5870</v>
      </c>
    </row>
    <row r="109" spans="1:3" x14ac:dyDescent="0.3">
      <c r="A109" s="1" t="s">
        <v>106</v>
      </c>
      <c r="B109" s="1">
        <v>1.6367812499999999</v>
      </c>
      <c r="C109" s="2" t="s">
        <v>5870</v>
      </c>
    </row>
    <row r="110" spans="1:3" x14ac:dyDescent="0.3">
      <c r="A110" s="1" t="s">
        <v>107</v>
      </c>
      <c r="B110" s="1">
        <v>1.6367812499999999</v>
      </c>
      <c r="C110" s="2" t="s">
        <v>5870</v>
      </c>
    </row>
    <row r="111" spans="1:3" x14ac:dyDescent="0.3">
      <c r="A111" s="1" t="s">
        <v>108</v>
      </c>
      <c r="B111" s="1">
        <v>1.7971718750000001</v>
      </c>
      <c r="C111" s="2" t="s">
        <v>5870</v>
      </c>
    </row>
    <row r="112" spans="1:3" x14ac:dyDescent="0.3">
      <c r="A112" s="1" t="s">
        <v>109</v>
      </c>
      <c r="B112" s="1">
        <v>1.7971718750000001</v>
      </c>
      <c r="C112" s="2" t="s">
        <v>5870</v>
      </c>
    </row>
    <row r="113" spans="1:3" x14ac:dyDescent="0.3">
      <c r="A113" s="1" t="s">
        <v>110</v>
      </c>
      <c r="B113" s="1">
        <v>1.743765625</v>
      </c>
      <c r="C113" s="2" t="s">
        <v>5870</v>
      </c>
    </row>
    <row r="114" spans="1:3" x14ac:dyDescent="0.3">
      <c r="A114" s="1" t="s">
        <v>111</v>
      </c>
      <c r="B114" s="1">
        <v>1.743765625</v>
      </c>
      <c r="C114" s="2" t="s">
        <v>5870</v>
      </c>
    </row>
    <row r="115" spans="1:3" x14ac:dyDescent="0.3">
      <c r="A115" s="1" t="s">
        <v>112</v>
      </c>
      <c r="B115" s="1">
        <v>1.690609375</v>
      </c>
      <c r="C115" s="2" t="s">
        <v>5870</v>
      </c>
    </row>
    <row r="116" spans="1:3" x14ac:dyDescent="0.3">
      <c r="A116" s="1" t="s">
        <v>113</v>
      </c>
      <c r="B116" s="1">
        <v>1.690609375</v>
      </c>
      <c r="C116" s="2" t="s">
        <v>5870</v>
      </c>
    </row>
    <row r="117" spans="1:3" x14ac:dyDescent="0.3">
      <c r="A117" s="1" t="s">
        <v>114</v>
      </c>
      <c r="B117" s="1">
        <v>1.690609375</v>
      </c>
      <c r="C117" s="2" t="s">
        <v>5870</v>
      </c>
    </row>
    <row r="118" spans="1:3" x14ac:dyDescent="0.3">
      <c r="A118" s="1" t="s">
        <v>115</v>
      </c>
      <c r="B118" s="1">
        <v>1.7971718750000001</v>
      </c>
      <c r="C118" s="2" t="s">
        <v>5870</v>
      </c>
    </row>
    <row r="119" spans="1:3" x14ac:dyDescent="0.3">
      <c r="A119" s="1" t="s">
        <v>116</v>
      </c>
      <c r="B119" s="1">
        <v>1.7971718750000001</v>
      </c>
      <c r="C119" s="2" t="s">
        <v>5870</v>
      </c>
    </row>
    <row r="120" spans="1:3" x14ac:dyDescent="0.3">
      <c r="A120" s="1" t="s">
        <v>117</v>
      </c>
      <c r="B120" s="1">
        <v>1.7971718750000001</v>
      </c>
      <c r="C120" s="2" t="s">
        <v>5870</v>
      </c>
    </row>
    <row r="121" spans="1:3" x14ac:dyDescent="0.3">
      <c r="A121" s="1" t="s">
        <v>118</v>
      </c>
      <c r="B121" s="1">
        <v>1.7971718750000001</v>
      </c>
      <c r="C121" s="2" t="s">
        <v>5870</v>
      </c>
    </row>
    <row r="122" spans="1:3" x14ac:dyDescent="0.3">
      <c r="A122" s="1" t="s">
        <v>119</v>
      </c>
      <c r="B122" s="1">
        <v>1.6367812499999999</v>
      </c>
      <c r="C122" s="2" t="s">
        <v>5870</v>
      </c>
    </row>
    <row r="123" spans="1:3" x14ac:dyDescent="0.3">
      <c r="A123" s="1" t="s">
        <v>120</v>
      </c>
      <c r="B123" s="1">
        <v>1.6367812499999999</v>
      </c>
      <c r="C123" s="2" t="s">
        <v>5870</v>
      </c>
    </row>
    <row r="124" spans="1:3" x14ac:dyDescent="0.3">
      <c r="A124" s="1" t="s">
        <v>121</v>
      </c>
      <c r="B124" s="1">
        <v>1.6367812499999999</v>
      </c>
      <c r="C124" s="2" t="s">
        <v>5870</v>
      </c>
    </row>
    <row r="125" spans="1:3" x14ac:dyDescent="0.3">
      <c r="A125" s="1" t="s">
        <v>122</v>
      </c>
      <c r="B125" s="1">
        <v>1.6367812499999999</v>
      </c>
      <c r="C125" s="2" t="s">
        <v>5870</v>
      </c>
    </row>
    <row r="126" spans="1:3" x14ac:dyDescent="0.3">
      <c r="A126" s="1" t="s">
        <v>123</v>
      </c>
      <c r="B126" s="1">
        <v>1.7971718750000001</v>
      </c>
      <c r="C126" s="2" t="s">
        <v>5870</v>
      </c>
    </row>
    <row r="127" spans="1:3" x14ac:dyDescent="0.3">
      <c r="A127" s="29" t="s">
        <v>26</v>
      </c>
      <c r="B127" s="30">
        <v>2.3222499999999999</v>
      </c>
      <c r="C127" s="4" t="s">
        <v>5871</v>
      </c>
    </row>
    <row r="128" spans="1:3" x14ac:dyDescent="0.3">
      <c r="A128" s="29" t="s">
        <v>124</v>
      </c>
      <c r="B128" s="30">
        <v>2.7445300000000001</v>
      </c>
      <c r="C128" s="4" t="s">
        <v>5871</v>
      </c>
    </row>
    <row r="129" spans="1:3" x14ac:dyDescent="0.3">
      <c r="A129" s="29" t="s">
        <v>125</v>
      </c>
      <c r="B129" s="30">
        <v>2.84043</v>
      </c>
      <c r="C129" s="4" t="s">
        <v>5871</v>
      </c>
    </row>
    <row r="130" spans="1:3" x14ac:dyDescent="0.3">
      <c r="A130" s="29" t="s">
        <v>126</v>
      </c>
      <c r="B130" s="30">
        <v>2.1303999999999998</v>
      </c>
      <c r="C130" s="4" t="s">
        <v>5871</v>
      </c>
    </row>
    <row r="131" spans="1:3" x14ac:dyDescent="0.3">
      <c r="A131" s="29" t="s">
        <v>34</v>
      </c>
      <c r="B131" s="30">
        <v>2.3222499999999999</v>
      </c>
      <c r="C131" s="4" t="s">
        <v>5871</v>
      </c>
    </row>
    <row r="132" spans="1:3" ht="28.8" x14ac:dyDescent="0.3">
      <c r="A132" s="30" t="s">
        <v>127</v>
      </c>
      <c r="B132" s="30">
        <v>2.0499999999999998</v>
      </c>
      <c r="C132" s="4" t="s">
        <v>5872</v>
      </c>
    </row>
    <row r="133" spans="1:3" ht="28.8" x14ac:dyDescent="0.3">
      <c r="A133" s="30" t="s">
        <v>128</v>
      </c>
      <c r="B133" s="30">
        <v>2.2599999999999998</v>
      </c>
      <c r="C133" s="4" t="s">
        <v>5872</v>
      </c>
    </row>
    <row r="134" spans="1:3" ht="28.8" x14ac:dyDescent="0.3">
      <c r="A134" s="30" t="s">
        <v>129</v>
      </c>
      <c r="B134" s="30">
        <v>2.0499999999999998</v>
      </c>
      <c r="C134" s="4" t="s">
        <v>5872</v>
      </c>
    </row>
    <row r="135" spans="1:3" ht="28.8" x14ac:dyDescent="0.3">
      <c r="A135" s="30" t="s">
        <v>2</v>
      </c>
      <c r="B135" s="30">
        <v>2.0499999999999998</v>
      </c>
      <c r="C135" s="4" t="s">
        <v>5872</v>
      </c>
    </row>
    <row r="136" spans="1:3" ht="28.8" x14ac:dyDescent="0.3">
      <c r="A136" s="30" t="s">
        <v>130</v>
      </c>
      <c r="B136" s="30">
        <v>2.2599999999999998</v>
      </c>
      <c r="C136" s="4" t="s">
        <v>5872</v>
      </c>
    </row>
  </sheetData>
  <mergeCells count="4">
    <mergeCell ref="A1:K1"/>
    <mergeCell ref="A2:B2"/>
    <mergeCell ref="E2:F2"/>
    <mergeCell ref="I2:J2"/>
  </mergeCells>
  <hyperlinks>
    <hyperlink ref="E6" r:id="rId1" xr:uid="{CB394100-CE9E-4BED-96AF-C41EBC340782}"/>
    <hyperlink ref="E5" r:id="rId2" xr:uid="{57F0EF6F-B102-4A43-A89A-C23B90E348BE}"/>
    <hyperlink ref="E7" r:id="rId3" xr:uid="{4C996A81-A82D-4D5D-ACFD-D64AE77536B3}"/>
    <hyperlink ref="E8" r:id="rId4" xr:uid="{357318E2-F6A0-4EC2-9DE2-41B7A561ADCE}"/>
    <hyperlink ref="E9" r:id="rId5" xr:uid="{C59E2275-9CA2-4119-AFEF-222FB3A7CDEE}"/>
    <hyperlink ref="A128" r:id="rId6" xr:uid="{499411DD-A86B-4790-AEA9-D89C7EA37147}"/>
    <hyperlink ref="A127" r:id="rId7" xr:uid="{72C58946-705B-42A0-BD76-7B371412E814}"/>
    <hyperlink ref="A129" r:id="rId8" xr:uid="{823A0239-6ED6-4B7D-9EEB-DECBA2B52095}"/>
    <hyperlink ref="A130" r:id="rId9" xr:uid="{A3876FE5-9452-4399-A489-39211D72801C}"/>
    <hyperlink ref="A131" r:id="rId10" xr:uid="{27F0181B-42AF-4DAD-8CD9-A1295A60F7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6713-186A-43D8-927D-53560079052E}">
  <sheetPr filterMode="1"/>
  <dimension ref="A1:AT454"/>
  <sheetViews>
    <sheetView topLeftCell="J1" workbookViewId="0">
      <selection activeCell="W38" sqref="W38"/>
    </sheetView>
  </sheetViews>
  <sheetFormatPr baseColWidth="10" defaultRowHeight="14.4" x14ac:dyDescent="0.3"/>
  <cols>
    <col min="5" max="5" width="42.5546875" bestFit="1" customWidth="1"/>
    <col min="39" max="39" width="18.6640625" bestFit="1" customWidth="1"/>
    <col min="40" max="40" width="20.77734375" bestFit="1" customWidth="1"/>
  </cols>
  <sheetData>
    <row r="1" spans="1:46" x14ac:dyDescent="0.3">
      <c r="A1" s="6" t="s">
        <v>134</v>
      </c>
      <c r="B1" s="7" t="s">
        <v>135</v>
      </c>
      <c r="C1" s="7" t="s">
        <v>136</v>
      </c>
      <c r="D1" s="7" t="s">
        <v>137</v>
      </c>
      <c r="E1" s="7" t="s">
        <v>138</v>
      </c>
      <c r="F1" s="8" t="s">
        <v>139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145</v>
      </c>
      <c r="M1" s="7" t="s">
        <v>146</v>
      </c>
      <c r="N1" s="7" t="s">
        <v>147</v>
      </c>
      <c r="O1" s="7" t="s">
        <v>148</v>
      </c>
      <c r="P1" s="7" t="s">
        <v>149</v>
      </c>
      <c r="Q1" s="7" t="s">
        <v>150</v>
      </c>
      <c r="R1" s="7" t="s">
        <v>151</v>
      </c>
      <c r="S1" s="7" t="s">
        <v>152</v>
      </c>
      <c r="T1" s="7" t="s">
        <v>153</v>
      </c>
      <c r="U1" s="7" t="s">
        <v>154</v>
      </c>
      <c r="V1" s="7" t="s">
        <v>155</v>
      </c>
      <c r="W1" s="7" t="s">
        <v>156</v>
      </c>
      <c r="X1" s="7" t="s">
        <v>157</v>
      </c>
      <c r="Y1" s="7" t="s">
        <v>158</v>
      </c>
      <c r="Z1" s="7" t="s">
        <v>159</v>
      </c>
      <c r="AA1" s="7" t="s">
        <v>160</v>
      </c>
      <c r="AB1" s="7" t="s">
        <v>161</v>
      </c>
      <c r="AC1" s="7" t="s">
        <v>162</v>
      </c>
      <c r="AD1" s="7" t="s">
        <v>163</v>
      </c>
      <c r="AE1" s="7" t="s">
        <v>164</v>
      </c>
      <c r="AF1" s="7" t="s">
        <v>165</v>
      </c>
      <c r="AG1" s="7" t="s">
        <v>166</v>
      </c>
      <c r="AH1" s="7" t="s">
        <v>167</v>
      </c>
      <c r="AI1" s="7" t="s">
        <v>168</v>
      </c>
      <c r="AJ1" s="7" t="s">
        <v>169</v>
      </c>
      <c r="AK1" s="7" t="s">
        <v>170</v>
      </c>
      <c r="AL1" s="7" t="s">
        <v>171</v>
      </c>
      <c r="AM1" s="7" t="s">
        <v>172</v>
      </c>
      <c r="AN1" s="7" t="s">
        <v>173</v>
      </c>
      <c r="AO1" s="7" t="s">
        <v>174</v>
      </c>
      <c r="AP1" s="7" t="s">
        <v>175</v>
      </c>
      <c r="AQ1" s="7" t="s">
        <v>176</v>
      </c>
      <c r="AR1" s="7" t="s">
        <v>177</v>
      </c>
      <c r="AS1" s="7" t="s">
        <v>178</v>
      </c>
      <c r="AT1" s="9" t="s">
        <v>179</v>
      </c>
    </row>
    <row r="2" spans="1:46" hidden="1" x14ac:dyDescent="0.3">
      <c r="A2" s="10">
        <v>19228</v>
      </c>
      <c r="B2" s="11">
        <v>1428</v>
      </c>
      <c r="C2" s="11" t="s">
        <v>180</v>
      </c>
      <c r="D2" s="11">
        <v>1428</v>
      </c>
      <c r="E2" s="11" t="s">
        <v>181</v>
      </c>
      <c r="F2" s="12">
        <v>45735</v>
      </c>
      <c r="G2" s="11"/>
      <c r="H2" s="11" t="s">
        <v>182</v>
      </c>
      <c r="I2" s="11" t="s">
        <v>183</v>
      </c>
      <c r="J2" s="11" t="s">
        <v>184</v>
      </c>
      <c r="K2" s="11" t="s">
        <v>185</v>
      </c>
      <c r="L2" s="11" t="s">
        <v>186</v>
      </c>
      <c r="M2" s="11" t="s">
        <v>187</v>
      </c>
      <c r="N2" s="11" t="s">
        <v>188</v>
      </c>
      <c r="O2" s="11" t="s">
        <v>189</v>
      </c>
      <c r="P2" s="11">
        <v>389</v>
      </c>
      <c r="Q2" s="11" t="s">
        <v>190</v>
      </c>
      <c r="R2" s="11">
        <v>50</v>
      </c>
      <c r="S2" s="11">
        <v>45733</v>
      </c>
      <c r="T2" s="11" t="s">
        <v>191</v>
      </c>
      <c r="U2" s="11" t="s">
        <v>2</v>
      </c>
      <c r="V2" s="11">
        <v>27847</v>
      </c>
      <c r="W2" s="11" t="s">
        <v>192</v>
      </c>
      <c r="X2" s="11" t="s">
        <v>193</v>
      </c>
      <c r="Y2" s="11" t="s">
        <v>194</v>
      </c>
      <c r="Z2" s="11">
        <v>0</v>
      </c>
      <c r="AA2" s="11">
        <v>10</v>
      </c>
      <c r="AB2" s="11" t="s">
        <v>184</v>
      </c>
      <c r="AC2" s="11" t="s">
        <v>195</v>
      </c>
      <c r="AD2" s="11" t="s">
        <v>131</v>
      </c>
      <c r="AE2" s="11" t="s">
        <v>196</v>
      </c>
      <c r="AF2" s="11" t="s">
        <v>197</v>
      </c>
      <c r="AG2" s="11" t="s">
        <v>198</v>
      </c>
      <c r="AH2" s="11">
        <v>623.47</v>
      </c>
      <c r="AI2" s="11">
        <v>90.64</v>
      </c>
      <c r="AJ2" s="11">
        <v>229.01</v>
      </c>
      <c r="AK2" s="11"/>
      <c r="AL2" s="11">
        <v>943.12</v>
      </c>
      <c r="AM2" s="11">
        <v>31.44</v>
      </c>
      <c r="AN2" s="13">
        <f t="shared" ref="AN2:AN65" si="0">AM2/(+(+R2*8)/100)</f>
        <v>7.86</v>
      </c>
      <c r="AO2" s="11" t="str">
        <f t="shared" ref="AO2:AO65" si="1">CONCATENATE(A2,W2)</f>
        <v>192288</v>
      </c>
      <c r="AP2" s="11">
        <f>VLOOKUP(AO2,[1]Centros!$AA$2:$AB$504,2,FALSE)</f>
        <v>110085</v>
      </c>
      <c r="AQ2" s="11" t="str">
        <f>VLOOKUP(AP2,[1]Centros!$U$2:$V$506,2,FALSE)</f>
        <v>COLEGIO VIRGEN DE MIRASIERRA</v>
      </c>
      <c r="AR2" s="11" t="str">
        <f>VLOOKUP(A2,[1]Centros!$AC$2:$AE$363,3,FALSE)</f>
        <v>ALGADI</v>
      </c>
      <c r="AS2" s="11">
        <f t="shared" ref="AS2:AS65" si="2">+AP2</f>
        <v>110085</v>
      </c>
      <c r="AT2" s="14">
        <f t="shared" ref="AT2:AT65" si="3">+A2</f>
        <v>19228</v>
      </c>
    </row>
    <row r="3" spans="1:46" hidden="1" x14ac:dyDescent="0.3">
      <c r="A3" s="10">
        <v>19228</v>
      </c>
      <c r="B3" s="11">
        <v>1321</v>
      </c>
      <c r="C3" s="11" t="s">
        <v>199</v>
      </c>
      <c r="D3" s="11">
        <v>1321</v>
      </c>
      <c r="E3" s="11" t="s">
        <v>181</v>
      </c>
      <c r="F3" s="12">
        <v>45308</v>
      </c>
      <c r="G3" s="11"/>
      <c r="H3" s="11" t="s">
        <v>200</v>
      </c>
      <c r="I3" s="11" t="s">
        <v>201</v>
      </c>
      <c r="J3" s="11" t="s">
        <v>184</v>
      </c>
      <c r="K3" s="11" t="s">
        <v>202</v>
      </c>
      <c r="L3" s="11" t="s">
        <v>203</v>
      </c>
      <c r="M3" s="11" t="s">
        <v>204</v>
      </c>
      <c r="N3" s="11" t="s">
        <v>205</v>
      </c>
      <c r="O3" s="11" t="s">
        <v>189</v>
      </c>
      <c r="P3" s="11">
        <v>200</v>
      </c>
      <c r="Q3" s="11" t="s">
        <v>206</v>
      </c>
      <c r="R3" s="11">
        <v>40</v>
      </c>
      <c r="S3" s="11">
        <v>45308</v>
      </c>
      <c r="T3" s="11" t="s">
        <v>207</v>
      </c>
      <c r="U3" s="11" t="s">
        <v>2</v>
      </c>
      <c r="V3" s="11">
        <v>28545</v>
      </c>
      <c r="W3" s="11" t="s">
        <v>208</v>
      </c>
      <c r="X3" s="11" t="s">
        <v>209</v>
      </c>
      <c r="Y3" s="11" t="s">
        <v>210</v>
      </c>
      <c r="Z3" s="11">
        <v>0</v>
      </c>
      <c r="AA3" s="11">
        <v>10</v>
      </c>
      <c r="AB3" s="11" t="s">
        <v>184</v>
      </c>
      <c r="AC3" s="11" t="s">
        <v>195</v>
      </c>
      <c r="AD3" s="11" t="s">
        <v>131</v>
      </c>
      <c r="AE3" s="11" t="s">
        <v>211</v>
      </c>
      <c r="AF3" s="11" t="s">
        <v>2</v>
      </c>
      <c r="AG3" s="11" t="s">
        <v>212</v>
      </c>
      <c r="AH3" s="11">
        <v>480.01</v>
      </c>
      <c r="AI3" s="11">
        <v>72.52</v>
      </c>
      <c r="AJ3" s="11">
        <v>178.76</v>
      </c>
      <c r="AK3" s="11"/>
      <c r="AL3" s="11">
        <v>731.29</v>
      </c>
      <c r="AM3" s="11">
        <v>24.38</v>
      </c>
      <c r="AN3" s="13">
        <f t="shared" si="0"/>
        <v>7.6187499999999995</v>
      </c>
      <c r="AO3" s="11" t="str">
        <f t="shared" si="1"/>
        <v>1922854</v>
      </c>
      <c r="AP3" s="11">
        <f>VLOOKUP(AO3,[1]Centros!$AA$2:$AB$504,2,FALSE)</f>
        <v>120027</v>
      </c>
      <c r="AQ3" s="11" t="str">
        <f>VLOOKUP(AP3,[1]Centros!$U$2:$V$506,2,FALSE)</f>
        <v>COLEGIO MAYOR CESAR CARLOS</v>
      </c>
      <c r="AR3" s="11" t="str">
        <f>VLOOKUP(A3,[1]Centros!$AC$2:$AE$363,3,FALSE)</f>
        <v>ALGADI</v>
      </c>
      <c r="AS3" s="11">
        <f t="shared" si="2"/>
        <v>120027</v>
      </c>
      <c r="AT3" s="14">
        <f t="shared" si="3"/>
        <v>19228</v>
      </c>
    </row>
    <row r="4" spans="1:46" hidden="1" x14ac:dyDescent="0.3">
      <c r="A4" s="10">
        <v>19045</v>
      </c>
      <c r="B4" s="11">
        <v>1</v>
      </c>
      <c r="C4" s="11" t="s">
        <v>213</v>
      </c>
      <c r="D4" s="11">
        <v>1</v>
      </c>
      <c r="E4" s="11" t="s">
        <v>214</v>
      </c>
      <c r="F4" s="12">
        <v>44713</v>
      </c>
      <c r="G4" s="11"/>
      <c r="H4" s="11" t="s">
        <v>215</v>
      </c>
      <c r="I4" s="11" t="s">
        <v>216</v>
      </c>
      <c r="J4" s="11" t="s">
        <v>217</v>
      </c>
      <c r="K4" s="11" t="s">
        <v>218</v>
      </c>
      <c r="L4" s="11" t="s">
        <v>219</v>
      </c>
      <c r="M4" s="11" t="s">
        <v>220</v>
      </c>
      <c r="N4" s="11" t="s">
        <v>221</v>
      </c>
      <c r="O4" s="11" t="s">
        <v>189</v>
      </c>
      <c r="P4" s="11">
        <v>100</v>
      </c>
      <c r="Q4" s="11" t="s">
        <v>222</v>
      </c>
      <c r="R4" s="11">
        <v>100</v>
      </c>
      <c r="S4" s="11">
        <v>33858</v>
      </c>
      <c r="T4" s="11" t="s">
        <v>223</v>
      </c>
      <c r="U4" s="11" t="s">
        <v>35</v>
      </c>
      <c r="V4" s="11">
        <v>25912</v>
      </c>
      <c r="W4" s="11" t="s">
        <v>224</v>
      </c>
      <c r="X4" s="11" t="s">
        <v>193</v>
      </c>
      <c r="Y4" s="11" t="s">
        <v>184</v>
      </c>
      <c r="Z4" s="11">
        <v>2</v>
      </c>
      <c r="AA4" s="11">
        <v>8</v>
      </c>
      <c r="AB4" s="11" t="s">
        <v>184</v>
      </c>
      <c r="AC4" s="11" t="s">
        <v>225</v>
      </c>
      <c r="AD4" s="11" t="s">
        <v>131</v>
      </c>
      <c r="AE4" s="11" t="s">
        <v>211</v>
      </c>
      <c r="AF4" s="11" t="s">
        <v>226</v>
      </c>
      <c r="AG4" s="11" t="s">
        <v>212</v>
      </c>
      <c r="AH4" s="11">
        <v>2277.65</v>
      </c>
      <c r="AI4" s="11"/>
      <c r="AJ4" s="11">
        <v>-1034.73</v>
      </c>
      <c r="AK4" s="11"/>
      <c r="AL4" s="11">
        <v>1242.92</v>
      </c>
      <c r="AM4" s="11">
        <v>41.43</v>
      </c>
      <c r="AN4" s="13">
        <f t="shared" si="0"/>
        <v>5.17875</v>
      </c>
      <c r="AO4" s="11" t="str">
        <f t="shared" si="1"/>
        <v>190451</v>
      </c>
      <c r="AP4" s="11">
        <f>VLOOKUP(AO4,[1]Centros!$AA$2:$AB$504,2,FALSE)</f>
        <v>110803</v>
      </c>
      <c r="AQ4" s="11" t="str">
        <f>VLOOKUP(AP4,[1]Centros!$U$2:$V$506,2,FALSE)</f>
        <v>C.VIRGEN DEL CARMEN</v>
      </c>
      <c r="AR4" s="11" t="str">
        <f>VLOOKUP(A4,[1]Centros!$AC$2:$AE$363,3,FALSE)</f>
        <v>ALGADI</v>
      </c>
      <c r="AS4" s="11">
        <f t="shared" si="2"/>
        <v>110803</v>
      </c>
      <c r="AT4" s="14">
        <f t="shared" si="3"/>
        <v>19045</v>
      </c>
    </row>
    <row r="5" spans="1:46" hidden="1" x14ac:dyDescent="0.3">
      <c r="A5" s="10">
        <v>19228</v>
      </c>
      <c r="B5" s="11">
        <v>181</v>
      </c>
      <c r="C5" s="11" t="s">
        <v>227</v>
      </c>
      <c r="D5" s="11">
        <v>181</v>
      </c>
      <c r="E5" s="11" t="s">
        <v>181</v>
      </c>
      <c r="F5" s="12">
        <v>44805</v>
      </c>
      <c r="G5" s="11"/>
      <c r="H5" s="11" t="s">
        <v>228</v>
      </c>
      <c r="I5" s="11" t="s">
        <v>229</v>
      </c>
      <c r="J5" s="11" t="s">
        <v>230</v>
      </c>
      <c r="K5" s="11" t="s">
        <v>230</v>
      </c>
      <c r="L5" s="11" t="s">
        <v>231</v>
      </c>
      <c r="M5" s="11" t="s">
        <v>232</v>
      </c>
      <c r="N5" s="11" t="s">
        <v>233</v>
      </c>
      <c r="O5" s="11" t="s">
        <v>189</v>
      </c>
      <c r="P5" s="11">
        <v>200</v>
      </c>
      <c r="Q5" s="11" t="s">
        <v>206</v>
      </c>
      <c r="R5" s="11">
        <v>31.25</v>
      </c>
      <c r="S5" s="11">
        <v>41041</v>
      </c>
      <c r="T5" s="11" t="s">
        <v>234</v>
      </c>
      <c r="U5" s="11" t="s">
        <v>62</v>
      </c>
      <c r="V5" s="11">
        <v>28336</v>
      </c>
      <c r="W5" s="11" t="s">
        <v>235</v>
      </c>
      <c r="X5" s="11" t="s">
        <v>209</v>
      </c>
      <c r="Y5" s="11" t="s">
        <v>184</v>
      </c>
      <c r="Z5" s="11">
        <v>0</v>
      </c>
      <c r="AA5" s="11">
        <v>10</v>
      </c>
      <c r="AB5" s="11" t="s">
        <v>184</v>
      </c>
      <c r="AC5" s="11" t="s">
        <v>195</v>
      </c>
      <c r="AD5" s="11" t="s">
        <v>131</v>
      </c>
      <c r="AE5" s="11" t="s">
        <v>236</v>
      </c>
      <c r="AF5" s="11" t="s">
        <v>237</v>
      </c>
      <c r="AG5" s="11" t="s">
        <v>212</v>
      </c>
      <c r="AH5" s="11">
        <v>470.52</v>
      </c>
      <c r="AI5" s="11">
        <v>56.65</v>
      </c>
      <c r="AJ5" s="11">
        <v>169.05</v>
      </c>
      <c r="AK5" s="11"/>
      <c r="AL5" s="11">
        <v>696.22</v>
      </c>
      <c r="AM5" s="11">
        <v>23.21</v>
      </c>
      <c r="AN5" s="13">
        <f t="shared" si="0"/>
        <v>9.2840000000000007</v>
      </c>
      <c r="AO5" s="11" t="str">
        <f t="shared" si="1"/>
        <v>1922824</v>
      </c>
      <c r="AP5" s="11">
        <f>VLOOKUP(AO5,[1]Centros!$AA$2:$AB$504,2,FALSE)</f>
        <v>110057</v>
      </c>
      <c r="AQ5" s="11" t="str">
        <f>VLOOKUP(AP5,[1]Centros!$U$2:$V$506,2,FALSE)</f>
        <v>COLEGIO RAFAELA YBARRA</v>
      </c>
      <c r="AR5" s="11" t="str">
        <f>VLOOKUP(A5,[1]Centros!$AC$2:$AE$363,3,FALSE)</f>
        <v>ALGADI</v>
      </c>
      <c r="AS5" s="11">
        <f t="shared" si="2"/>
        <v>110057</v>
      </c>
      <c r="AT5" s="14">
        <f t="shared" si="3"/>
        <v>19228</v>
      </c>
    </row>
    <row r="6" spans="1:46" hidden="1" x14ac:dyDescent="0.3">
      <c r="A6" s="10">
        <v>19228</v>
      </c>
      <c r="B6" s="11">
        <v>1851</v>
      </c>
      <c r="C6" s="11" t="s">
        <v>238</v>
      </c>
      <c r="D6" s="11">
        <v>1851</v>
      </c>
      <c r="E6" s="11" t="s">
        <v>181</v>
      </c>
      <c r="F6" s="12">
        <v>45810</v>
      </c>
      <c r="G6" s="11"/>
      <c r="H6" s="11" t="s">
        <v>239</v>
      </c>
      <c r="I6" s="11" t="s">
        <v>240</v>
      </c>
      <c r="J6" s="11" t="s">
        <v>184</v>
      </c>
      <c r="K6" s="11" t="s">
        <v>241</v>
      </c>
      <c r="L6" s="11" t="s">
        <v>242</v>
      </c>
      <c r="M6" s="11" t="s">
        <v>243</v>
      </c>
      <c r="N6" s="11" t="s">
        <v>205</v>
      </c>
      <c r="O6" s="11" t="s">
        <v>189</v>
      </c>
      <c r="P6" s="11">
        <v>200</v>
      </c>
      <c r="Q6" s="11" t="s">
        <v>206</v>
      </c>
      <c r="R6" s="11">
        <v>98.75</v>
      </c>
      <c r="S6" s="11">
        <v>45579</v>
      </c>
      <c r="T6" s="11" t="s">
        <v>244</v>
      </c>
      <c r="U6" s="11" t="s">
        <v>2</v>
      </c>
      <c r="V6" s="11">
        <v>31650</v>
      </c>
      <c r="W6" s="11" t="s">
        <v>245</v>
      </c>
      <c r="X6" s="11" t="s">
        <v>193</v>
      </c>
      <c r="Y6" s="11" t="s">
        <v>210</v>
      </c>
      <c r="Z6" s="11">
        <v>0</v>
      </c>
      <c r="AA6" s="11">
        <v>10</v>
      </c>
      <c r="AB6" s="11" t="s">
        <v>184</v>
      </c>
      <c r="AC6" s="11" t="s">
        <v>195</v>
      </c>
      <c r="AD6" s="11" t="s">
        <v>131</v>
      </c>
      <c r="AE6" s="11" t="s">
        <v>211</v>
      </c>
      <c r="AF6" s="11" t="s">
        <v>246</v>
      </c>
      <c r="AG6" s="11" t="s">
        <v>212</v>
      </c>
      <c r="AH6" s="11">
        <v>1283.74</v>
      </c>
      <c r="AI6" s="11">
        <v>213.96</v>
      </c>
      <c r="AJ6" s="11">
        <v>480.31</v>
      </c>
      <c r="AK6" s="11"/>
      <c r="AL6" s="11">
        <v>1978.01</v>
      </c>
      <c r="AM6" s="11">
        <v>65.930000000000007</v>
      </c>
      <c r="AN6" s="13">
        <f t="shared" si="0"/>
        <v>8.3455696202531655</v>
      </c>
      <c r="AO6" s="11" t="str">
        <f t="shared" si="1"/>
        <v>1922855</v>
      </c>
      <c r="AP6" s="11">
        <f>VLOOKUP(AO6,[1]Centros!$AA$2:$AB$504,2,FALSE)</f>
        <v>888888</v>
      </c>
      <c r="AQ6" s="11" t="str">
        <f>VLOOKUP(AP6,[1]Centros!$U$2:$V$506,2,FALSE)</f>
        <v>CORRETURNOS/RAPPELS</v>
      </c>
      <c r="AR6" s="11" t="str">
        <f>VLOOKUP(A6,[1]Centros!$AC$2:$AE$363,3,FALSE)</f>
        <v>ALGADI</v>
      </c>
      <c r="AS6" s="11">
        <f t="shared" si="2"/>
        <v>888888</v>
      </c>
      <c r="AT6" s="14">
        <f t="shared" si="3"/>
        <v>19228</v>
      </c>
    </row>
    <row r="7" spans="1:46" hidden="1" x14ac:dyDescent="0.3">
      <c r="A7" s="10">
        <v>19228</v>
      </c>
      <c r="B7" s="11">
        <v>1643</v>
      </c>
      <c r="C7" s="11" t="s">
        <v>247</v>
      </c>
      <c r="D7" s="11">
        <v>1643</v>
      </c>
      <c r="E7" s="11" t="s">
        <v>181</v>
      </c>
      <c r="F7" s="12">
        <v>45560</v>
      </c>
      <c r="G7" s="11"/>
      <c r="H7" s="11" t="s">
        <v>248</v>
      </c>
      <c r="I7" s="11" t="s">
        <v>249</v>
      </c>
      <c r="J7" s="11" t="s">
        <v>184</v>
      </c>
      <c r="K7" s="11" t="s">
        <v>250</v>
      </c>
      <c r="L7" s="11" t="s">
        <v>251</v>
      </c>
      <c r="M7" s="11" t="s">
        <v>252</v>
      </c>
      <c r="N7" s="11" t="s">
        <v>205</v>
      </c>
      <c r="O7" s="11" t="s">
        <v>189</v>
      </c>
      <c r="P7" s="11">
        <v>100</v>
      </c>
      <c r="Q7" s="11" t="s">
        <v>222</v>
      </c>
      <c r="R7" s="11">
        <v>100</v>
      </c>
      <c r="S7" s="11">
        <v>45560</v>
      </c>
      <c r="T7" s="11" t="s">
        <v>253</v>
      </c>
      <c r="U7" s="11" t="s">
        <v>34</v>
      </c>
      <c r="V7" s="11">
        <v>25483</v>
      </c>
      <c r="W7" s="11" t="s">
        <v>254</v>
      </c>
      <c r="X7" s="11" t="s">
        <v>193</v>
      </c>
      <c r="Y7" s="11" t="s">
        <v>184</v>
      </c>
      <c r="Z7" s="11">
        <v>0</v>
      </c>
      <c r="AA7" s="11">
        <v>6</v>
      </c>
      <c r="AB7" s="11" t="s">
        <v>184</v>
      </c>
      <c r="AC7" s="11" t="s">
        <v>195</v>
      </c>
      <c r="AD7" s="11" t="s">
        <v>131</v>
      </c>
      <c r="AE7" s="11" t="s">
        <v>211</v>
      </c>
      <c r="AF7" s="11" t="s">
        <v>34</v>
      </c>
      <c r="AG7" s="11" t="s">
        <v>212</v>
      </c>
      <c r="AH7" s="11">
        <v>1993.94</v>
      </c>
      <c r="AI7" s="11"/>
      <c r="AJ7" s="11">
        <v>-1168.82</v>
      </c>
      <c r="AK7" s="11"/>
      <c r="AL7" s="11">
        <v>825.12</v>
      </c>
      <c r="AM7" s="11">
        <v>27.5</v>
      </c>
      <c r="AN7" s="13">
        <f t="shared" si="0"/>
        <v>3.4375</v>
      </c>
      <c r="AO7" s="11" t="str">
        <f t="shared" si="1"/>
        <v>192285</v>
      </c>
      <c r="AP7" s="11">
        <f>VLOOKUP(AO7,[1]Centros!$AA$2:$AB$504,2,FALSE)</f>
        <v>120001</v>
      </c>
      <c r="AQ7" s="11" t="str">
        <f>VLOOKUP(AP7,[1]Centros!$U$2:$V$506,2,FALSE)</f>
        <v>C.M.U. SAN AGUSTIN</v>
      </c>
      <c r="AR7" s="11" t="str">
        <f>VLOOKUP(A7,[1]Centros!$AC$2:$AE$363,3,FALSE)</f>
        <v>ALGADI</v>
      </c>
      <c r="AS7" s="11">
        <f t="shared" si="2"/>
        <v>120001</v>
      </c>
      <c r="AT7" s="14">
        <f t="shared" si="3"/>
        <v>19228</v>
      </c>
    </row>
    <row r="8" spans="1:46" hidden="1" x14ac:dyDescent="0.3">
      <c r="A8" s="10">
        <v>19228</v>
      </c>
      <c r="B8" s="11">
        <v>1683</v>
      </c>
      <c r="C8" s="11" t="s">
        <v>255</v>
      </c>
      <c r="D8" s="11">
        <v>1683</v>
      </c>
      <c r="E8" s="11" t="s">
        <v>181</v>
      </c>
      <c r="F8" s="12">
        <v>45861</v>
      </c>
      <c r="G8" s="11"/>
      <c r="H8" s="11" t="s">
        <v>256</v>
      </c>
      <c r="I8" s="11" t="s">
        <v>257</v>
      </c>
      <c r="J8" s="11" t="s">
        <v>184</v>
      </c>
      <c r="K8" s="11" t="s">
        <v>258</v>
      </c>
      <c r="L8" s="11" t="s">
        <v>259</v>
      </c>
      <c r="M8" s="11" t="s">
        <v>260</v>
      </c>
      <c r="N8" s="11" t="s">
        <v>205</v>
      </c>
      <c r="O8" s="11" t="s">
        <v>189</v>
      </c>
      <c r="P8" s="11">
        <v>200</v>
      </c>
      <c r="Q8" s="11" t="s">
        <v>206</v>
      </c>
      <c r="R8" s="11">
        <v>60</v>
      </c>
      <c r="S8" s="11">
        <v>45673</v>
      </c>
      <c r="T8" s="11" t="s">
        <v>261</v>
      </c>
      <c r="U8" s="11" t="s">
        <v>34</v>
      </c>
      <c r="V8" s="11">
        <v>27539</v>
      </c>
      <c r="W8" s="11" t="s">
        <v>262</v>
      </c>
      <c r="X8" s="11" t="s">
        <v>209</v>
      </c>
      <c r="Y8" s="11" t="s">
        <v>210</v>
      </c>
      <c r="Z8" s="11">
        <v>0</v>
      </c>
      <c r="AA8" s="11">
        <v>6</v>
      </c>
      <c r="AB8" s="11" t="s">
        <v>184</v>
      </c>
      <c r="AC8" s="11" t="s">
        <v>195</v>
      </c>
      <c r="AD8" s="11" t="s">
        <v>131</v>
      </c>
      <c r="AE8" s="11" t="s">
        <v>211</v>
      </c>
      <c r="AF8" s="11" t="s">
        <v>34</v>
      </c>
      <c r="AG8" s="11" t="s">
        <v>212</v>
      </c>
      <c r="AH8" s="11">
        <v>828.79</v>
      </c>
      <c r="AI8" s="11"/>
      <c r="AJ8" s="11">
        <v>269.49</v>
      </c>
      <c r="AK8" s="11"/>
      <c r="AL8" s="11">
        <v>1098.28</v>
      </c>
      <c r="AM8" s="11">
        <v>36.61</v>
      </c>
      <c r="AN8" s="13">
        <f t="shared" si="0"/>
        <v>7.6270833333333332</v>
      </c>
      <c r="AO8" s="11" t="str">
        <f t="shared" si="1"/>
        <v>1922870</v>
      </c>
      <c r="AP8" s="11">
        <f>VLOOKUP(AO8,[1]Centros!$AA$2:$AB$504,2,FALSE)</f>
        <v>340084</v>
      </c>
      <c r="AQ8" s="11" t="str">
        <f>VLOOKUP(AP8,[1]Centros!$U$2:$V$506,2,FALSE)</f>
        <v>MISIONERAS CLARETIANAS J.HERNANDEZ</v>
      </c>
      <c r="AR8" s="11" t="str">
        <f>VLOOKUP(A8,[1]Centros!$AC$2:$AE$363,3,FALSE)</f>
        <v>ALGADI</v>
      </c>
      <c r="AS8" s="11">
        <f t="shared" si="2"/>
        <v>340084</v>
      </c>
      <c r="AT8" s="14">
        <f t="shared" si="3"/>
        <v>19228</v>
      </c>
    </row>
    <row r="9" spans="1:46" hidden="1" x14ac:dyDescent="0.3">
      <c r="A9" s="10">
        <v>19228</v>
      </c>
      <c r="B9" s="11">
        <v>774</v>
      </c>
      <c r="C9" s="11" t="s">
        <v>263</v>
      </c>
      <c r="D9" s="11">
        <v>774</v>
      </c>
      <c r="E9" s="11" t="s">
        <v>181</v>
      </c>
      <c r="F9" s="12">
        <v>44562</v>
      </c>
      <c r="G9" s="11"/>
      <c r="H9" s="11" t="s">
        <v>264</v>
      </c>
      <c r="I9" s="11" t="s">
        <v>265</v>
      </c>
      <c r="J9" s="11" t="s">
        <v>184</v>
      </c>
      <c r="K9" s="11" t="s">
        <v>266</v>
      </c>
      <c r="L9" s="11" t="s">
        <v>267</v>
      </c>
      <c r="M9" s="11" t="s">
        <v>268</v>
      </c>
      <c r="N9" s="11" t="s">
        <v>269</v>
      </c>
      <c r="O9" s="11" t="s">
        <v>189</v>
      </c>
      <c r="P9" s="11">
        <v>100</v>
      </c>
      <c r="Q9" s="11" t="s">
        <v>222</v>
      </c>
      <c r="R9" s="11">
        <v>100</v>
      </c>
      <c r="S9" s="11">
        <v>42772</v>
      </c>
      <c r="T9" s="11" t="s">
        <v>270</v>
      </c>
      <c r="U9" s="11" t="s">
        <v>26</v>
      </c>
      <c r="V9" s="11">
        <v>28725</v>
      </c>
      <c r="W9" s="11" t="s">
        <v>271</v>
      </c>
      <c r="X9" s="11" t="s">
        <v>209</v>
      </c>
      <c r="Y9" s="11" t="s">
        <v>272</v>
      </c>
      <c r="Z9" s="11">
        <v>0</v>
      </c>
      <c r="AA9" s="11">
        <v>10</v>
      </c>
      <c r="AB9" s="11" t="s">
        <v>184</v>
      </c>
      <c r="AC9" s="11" t="s">
        <v>273</v>
      </c>
      <c r="AD9" s="11" t="s">
        <v>132</v>
      </c>
      <c r="AE9" s="11" t="s">
        <v>211</v>
      </c>
      <c r="AF9" s="11" t="s">
        <v>274</v>
      </c>
      <c r="AG9" s="11" t="s">
        <v>212</v>
      </c>
      <c r="AH9" s="11">
        <v>1715.16</v>
      </c>
      <c r="AI9" s="11">
        <v>247.71</v>
      </c>
      <c r="AJ9" s="11">
        <v>629.5</v>
      </c>
      <c r="AK9" s="11"/>
      <c r="AL9" s="11">
        <v>2592.37</v>
      </c>
      <c r="AM9" s="11">
        <v>86.41</v>
      </c>
      <c r="AN9" s="13">
        <f t="shared" si="0"/>
        <v>10.80125</v>
      </c>
      <c r="AO9" s="11" t="str">
        <f t="shared" si="1"/>
        <v>1922876</v>
      </c>
      <c r="AP9" s="11">
        <f>VLOOKUP(AO9,[1]Centros!$AA$2:$AB$504,2,FALSE)</f>
        <v>400001</v>
      </c>
      <c r="AQ9" s="11" t="str">
        <f>VLOOKUP(AP9,[1]Centros!$U$2:$V$506,2,FALSE)</f>
        <v>CASA DE EJERCICIOS SAN JOSE</v>
      </c>
      <c r="AR9" s="11" t="str">
        <f>VLOOKUP(A9,[1]Centros!$AC$2:$AE$363,3,FALSE)</f>
        <v>ALGADI</v>
      </c>
      <c r="AS9" s="11">
        <f t="shared" si="2"/>
        <v>400001</v>
      </c>
      <c r="AT9" s="14">
        <f t="shared" si="3"/>
        <v>19228</v>
      </c>
    </row>
    <row r="10" spans="1:46" hidden="1" x14ac:dyDescent="0.3">
      <c r="A10" s="10">
        <v>19228</v>
      </c>
      <c r="B10" s="11">
        <v>1017</v>
      </c>
      <c r="C10" s="11" t="s">
        <v>275</v>
      </c>
      <c r="D10" s="11">
        <v>1017</v>
      </c>
      <c r="E10" s="11" t="s">
        <v>181</v>
      </c>
      <c r="F10" s="12">
        <v>45597</v>
      </c>
      <c r="G10" s="11"/>
      <c r="H10" s="11" t="s">
        <v>276</v>
      </c>
      <c r="I10" s="11" t="s">
        <v>277</v>
      </c>
      <c r="J10" s="11" t="s">
        <v>184</v>
      </c>
      <c r="K10" s="11" t="s">
        <v>278</v>
      </c>
      <c r="L10" s="11" t="s">
        <v>279</v>
      </c>
      <c r="M10" s="11" t="s">
        <v>280</v>
      </c>
      <c r="N10" s="11" t="s">
        <v>205</v>
      </c>
      <c r="O10" s="11" t="s">
        <v>189</v>
      </c>
      <c r="P10" s="11">
        <v>200</v>
      </c>
      <c r="Q10" s="11" t="s">
        <v>206</v>
      </c>
      <c r="R10" s="11">
        <v>32.89</v>
      </c>
      <c r="S10" s="11">
        <v>42736</v>
      </c>
      <c r="T10" s="11" t="s">
        <v>281</v>
      </c>
      <c r="U10" s="11" t="s">
        <v>282</v>
      </c>
      <c r="V10" s="11">
        <v>22534</v>
      </c>
      <c r="W10" s="11" t="s">
        <v>283</v>
      </c>
      <c r="X10" s="11" t="s">
        <v>209</v>
      </c>
      <c r="Y10" s="11" t="s">
        <v>284</v>
      </c>
      <c r="Z10" s="11">
        <v>0</v>
      </c>
      <c r="AA10" s="11">
        <v>10</v>
      </c>
      <c r="AB10" s="11" t="s">
        <v>184</v>
      </c>
      <c r="AC10" s="11" t="s">
        <v>285</v>
      </c>
      <c r="AD10" s="11" t="s">
        <v>286</v>
      </c>
      <c r="AE10" s="11" t="s">
        <v>196</v>
      </c>
      <c r="AF10" s="11" t="s">
        <v>287</v>
      </c>
      <c r="AG10" s="11" t="s">
        <v>212</v>
      </c>
      <c r="AH10" s="11">
        <v>395.13</v>
      </c>
      <c r="AI10" s="11">
        <v>61.91</v>
      </c>
      <c r="AJ10" s="11">
        <v>146.57</v>
      </c>
      <c r="AK10" s="11"/>
      <c r="AL10" s="11">
        <v>603.61</v>
      </c>
      <c r="AM10" s="11">
        <v>20.12</v>
      </c>
      <c r="AN10" s="13">
        <f t="shared" si="0"/>
        <v>7.6467011249619947</v>
      </c>
      <c r="AO10" s="11" t="str">
        <f t="shared" si="1"/>
        <v>1922892</v>
      </c>
      <c r="AP10" s="11">
        <f>VLOOKUP(AO10,[1]Centros!$AA$2:$AB$504,2,FALSE)</f>
        <v>110002</v>
      </c>
      <c r="AQ10" s="11" t="str">
        <f>VLOOKUP(AP10,[1]Centros!$U$2:$V$506,2,FALSE)</f>
        <v>COL. SAGRADA. FAMILIA-PINTO</v>
      </c>
      <c r="AR10" s="11" t="str">
        <f>VLOOKUP(A10,[1]Centros!$AC$2:$AE$363,3,FALSE)</f>
        <v>ALGADI</v>
      </c>
      <c r="AS10" s="11">
        <f t="shared" si="2"/>
        <v>110002</v>
      </c>
      <c r="AT10" s="14">
        <f t="shared" si="3"/>
        <v>19228</v>
      </c>
    </row>
    <row r="11" spans="1:46" hidden="1" x14ac:dyDescent="0.3">
      <c r="A11" s="10">
        <v>19228</v>
      </c>
      <c r="B11" s="11">
        <v>28</v>
      </c>
      <c r="C11" s="11" t="s">
        <v>288</v>
      </c>
      <c r="D11" s="11">
        <v>28</v>
      </c>
      <c r="E11" s="11" t="s">
        <v>181</v>
      </c>
      <c r="F11" s="12">
        <v>45617</v>
      </c>
      <c r="G11" s="11"/>
      <c r="H11" s="11" t="s">
        <v>289</v>
      </c>
      <c r="I11" s="11" t="s">
        <v>290</v>
      </c>
      <c r="J11" s="11" t="s">
        <v>184</v>
      </c>
      <c r="K11" s="11" t="s">
        <v>291</v>
      </c>
      <c r="L11" s="11" t="s">
        <v>292</v>
      </c>
      <c r="M11" s="11" t="s">
        <v>293</v>
      </c>
      <c r="N11" s="11" t="s">
        <v>294</v>
      </c>
      <c r="O11" s="11" t="s">
        <v>189</v>
      </c>
      <c r="P11" s="11">
        <v>100</v>
      </c>
      <c r="Q11" s="11" t="s">
        <v>222</v>
      </c>
      <c r="R11" s="11">
        <v>100</v>
      </c>
      <c r="S11" s="11">
        <v>43435</v>
      </c>
      <c r="T11" s="11" t="s">
        <v>295</v>
      </c>
      <c r="U11" s="11" t="s">
        <v>296</v>
      </c>
      <c r="V11" s="11">
        <v>27802</v>
      </c>
      <c r="W11" s="11" t="s">
        <v>297</v>
      </c>
      <c r="X11" s="11" t="s">
        <v>209</v>
      </c>
      <c r="Y11" s="11" t="s">
        <v>184</v>
      </c>
      <c r="Z11" s="11">
        <v>0</v>
      </c>
      <c r="AA11" s="11">
        <v>10</v>
      </c>
      <c r="AB11" s="11" t="s">
        <v>184</v>
      </c>
      <c r="AC11" s="11" t="s">
        <v>195</v>
      </c>
      <c r="AD11" s="11" t="s">
        <v>131</v>
      </c>
      <c r="AE11" s="11" t="s">
        <v>211</v>
      </c>
      <c r="AF11" s="11" t="s">
        <v>2</v>
      </c>
      <c r="AG11" s="11" t="s">
        <v>212</v>
      </c>
      <c r="AH11" s="11">
        <v>1200.04</v>
      </c>
      <c r="AI11" s="11">
        <v>181.29</v>
      </c>
      <c r="AJ11" s="11">
        <v>442.98</v>
      </c>
      <c r="AK11" s="11"/>
      <c r="AL11" s="11">
        <v>1824.31</v>
      </c>
      <c r="AM11" s="11">
        <v>60.81</v>
      </c>
      <c r="AN11" s="13">
        <f t="shared" si="0"/>
        <v>7.6012500000000003</v>
      </c>
      <c r="AO11" s="11" t="str">
        <f t="shared" si="1"/>
        <v>1922812</v>
      </c>
      <c r="AP11" s="11">
        <f>VLOOKUP(AO11,[1]Centros!$AA$2:$AB$504,2,FALSE)</f>
        <v>110064</v>
      </c>
      <c r="AQ11" s="11" t="str">
        <f>VLOOKUP(AP11,[1]Centros!$U$2:$V$506,2,FALSE)</f>
        <v>COLEGIO SAGRADA FAMILIA</v>
      </c>
      <c r="AR11" s="11" t="str">
        <f>VLOOKUP(A11,[1]Centros!$AC$2:$AE$363,3,FALSE)</f>
        <v>ALGADI</v>
      </c>
      <c r="AS11" s="11">
        <f t="shared" si="2"/>
        <v>110064</v>
      </c>
      <c r="AT11" s="14">
        <f t="shared" si="3"/>
        <v>19228</v>
      </c>
    </row>
    <row r="12" spans="1:46" hidden="1" x14ac:dyDescent="0.3">
      <c r="A12" s="10">
        <v>19228</v>
      </c>
      <c r="B12" s="11">
        <v>775</v>
      </c>
      <c r="C12" s="11" t="s">
        <v>298</v>
      </c>
      <c r="D12" s="11">
        <v>775</v>
      </c>
      <c r="E12" s="11" t="s">
        <v>181</v>
      </c>
      <c r="F12" s="12">
        <v>44562</v>
      </c>
      <c r="G12" s="11"/>
      <c r="H12" s="11" t="s">
        <v>299</v>
      </c>
      <c r="I12" s="11" t="s">
        <v>300</v>
      </c>
      <c r="J12" s="11" t="s">
        <v>184</v>
      </c>
      <c r="K12" s="11" t="s">
        <v>301</v>
      </c>
      <c r="L12" s="11" t="s">
        <v>302</v>
      </c>
      <c r="M12" s="11" t="s">
        <v>303</v>
      </c>
      <c r="N12" s="11" t="s">
        <v>269</v>
      </c>
      <c r="O12" s="11" t="s">
        <v>189</v>
      </c>
      <c r="P12" s="11">
        <v>100</v>
      </c>
      <c r="Q12" s="11" t="s">
        <v>222</v>
      </c>
      <c r="R12" s="11">
        <v>100</v>
      </c>
      <c r="S12" s="11">
        <v>42428</v>
      </c>
      <c r="T12" s="11" t="s">
        <v>270</v>
      </c>
      <c r="U12" s="11" t="s">
        <v>124</v>
      </c>
      <c r="V12" s="11">
        <v>23854</v>
      </c>
      <c r="W12" s="11" t="s">
        <v>271</v>
      </c>
      <c r="X12" s="11" t="s">
        <v>209</v>
      </c>
      <c r="Y12" s="11" t="s">
        <v>272</v>
      </c>
      <c r="Z12" s="11">
        <v>0</v>
      </c>
      <c r="AA12" s="11">
        <v>3</v>
      </c>
      <c r="AB12" s="11" t="s">
        <v>184</v>
      </c>
      <c r="AC12" s="11" t="s">
        <v>273</v>
      </c>
      <c r="AD12" s="11" t="s">
        <v>132</v>
      </c>
      <c r="AE12" s="11" t="s">
        <v>211</v>
      </c>
      <c r="AF12" s="11" t="s">
        <v>304</v>
      </c>
      <c r="AG12" s="11" t="s">
        <v>212</v>
      </c>
      <c r="AH12" s="11">
        <v>2298.75</v>
      </c>
      <c r="AI12" s="11"/>
      <c r="AJ12" s="11">
        <v>-1044.32</v>
      </c>
      <c r="AK12" s="11"/>
      <c r="AL12" s="11">
        <v>1254.43</v>
      </c>
      <c r="AM12" s="11">
        <v>41.81</v>
      </c>
      <c r="AN12" s="13">
        <f t="shared" si="0"/>
        <v>5.2262500000000003</v>
      </c>
      <c r="AO12" s="11" t="str">
        <f t="shared" si="1"/>
        <v>1922876</v>
      </c>
      <c r="AP12" s="11">
        <f>VLOOKUP(AO12,[1]Centros!$AA$2:$AB$504,2,FALSE)</f>
        <v>400001</v>
      </c>
      <c r="AQ12" s="11" t="str">
        <f>VLOOKUP(AP12,[1]Centros!$U$2:$V$506,2,FALSE)</f>
        <v>CASA DE EJERCICIOS SAN JOSE</v>
      </c>
      <c r="AR12" s="11" t="str">
        <f>VLOOKUP(A12,[1]Centros!$AC$2:$AE$363,3,FALSE)</f>
        <v>ALGADI</v>
      </c>
      <c r="AS12" s="11">
        <f t="shared" si="2"/>
        <v>400001</v>
      </c>
      <c r="AT12" s="14">
        <f t="shared" si="3"/>
        <v>19228</v>
      </c>
    </row>
    <row r="13" spans="1:46" hidden="1" x14ac:dyDescent="0.3">
      <c r="A13" s="10">
        <v>19228</v>
      </c>
      <c r="B13" s="11">
        <v>54</v>
      </c>
      <c r="C13" s="11" t="s">
        <v>305</v>
      </c>
      <c r="D13" s="11">
        <v>54</v>
      </c>
      <c r="E13" s="11" t="s">
        <v>181</v>
      </c>
      <c r="F13" s="12">
        <v>44348</v>
      </c>
      <c r="G13" s="11"/>
      <c r="H13" s="11" t="s">
        <v>306</v>
      </c>
      <c r="I13" s="11" t="s">
        <v>307</v>
      </c>
      <c r="J13" s="11" t="s">
        <v>184</v>
      </c>
      <c r="K13" s="11" t="s">
        <v>308</v>
      </c>
      <c r="L13" s="11" t="s">
        <v>309</v>
      </c>
      <c r="M13" s="11" t="s">
        <v>310</v>
      </c>
      <c r="N13" s="11" t="s">
        <v>311</v>
      </c>
      <c r="O13" s="11" t="s">
        <v>189</v>
      </c>
      <c r="P13" s="11">
        <v>100</v>
      </c>
      <c r="Q13" s="11" t="s">
        <v>222</v>
      </c>
      <c r="R13" s="11">
        <v>100</v>
      </c>
      <c r="S13" s="11">
        <v>35335</v>
      </c>
      <c r="T13" s="11" t="s">
        <v>312</v>
      </c>
      <c r="U13" s="11" t="s">
        <v>313</v>
      </c>
      <c r="V13" s="11">
        <v>26670</v>
      </c>
      <c r="W13" s="11" t="s">
        <v>314</v>
      </c>
      <c r="X13" s="11" t="s">
        <v>209</v>
      </c>
      <c r="Y13" s="11" t="s">
        <v>184</v>
      </c>
      <c r="Z13" s="11">
        <v>0</v>
      </c>
      <c r="AA13" s="11">
        <v>10</v>
      </c>
      <c r="AB13" s="11" t="s">
        <v>184</v>
      </c>
      <c r="AC13" s="11" t="s">
        <v>315</v>
      </c>
      <c r="AD13" s="11" t="s">
        <v>316</v>
      </c>
      <c r="AE13" s="11" t="s">
        <v>196</v>
      </c>
      <c r="AF13" s="11" t="s">
        <v>317</v>
      </c>
      <c r="AG13" s="11" t="s">
        <v>212</v>
      </c>
      <c r="AH13" s="11">
        <v>1376.03</v>
      </c>
      <c r="AI13" s="11">
        <v>229.34</v>
      </c>
      <c r="AJ13" s="11">
        <v>514.85</v>
      </c>
      <c r="AK13" s="11"/>
      <c r="AL13" s="11">
        <v>2120.2199999999998</v>
      </c>
      <c r="AM13" s="11">
        <v>70.67</v>
      </c>
      <c r="AN13" s="13">
        <f t="shared" si="0"/>
        <v>8.8337500000000002</v>
      </c>
      <c r="AO13" s="11" t="str">
        <f t="shared" si="1"/>
        <v>192287</v>
      </c>
      <c r="AP13" s="11">
        <f>VLOOKUP(AO13,[1]Centros!$AA$2:$AB$504,2,FALSE)</f>
        <v>120028</v>
      </c>
      <c r="AQ13" s="11" t="str">
        <f>VLOOKUP(AP13,[1]Centros!$U$2:$V$506,2,FALSE)</f>
        <v>C.M.STA.MARIA DEL PINO</v>
      </c>
      <c r="AR13" s="11" t="str">
        <f>VLOOKUP(A13,[1]Centros!$AC$2:$AE$363,3,FALSE)</f>
        <v>ALGADI</v>
      </c>
      <c r="AS13" s="11">
        <f t="shared" si="2"/>
        <v>120028</v>
      </c>
      <c r="AT13" s="14">
        <f t="shared" si="3"/>
        <v>19228</v>
      </c>
    </row>
    <row r="14" spans="1:46" hidden="1" x14ac:dyDescent="0.3">
      <c r="A14" s="10">
        <v>19228</v>
      </c>
      <c r="B14" s="11">
        <v>140</v>
      </c>
      <c r="C14" s="11" t="s">
        <v>318</v>
      </c>
      <c r="D14" s="11">
        <v>140</v>
      </c>
      <c r="E14" s="11" t="s">
        <v>181</v>
      </c>
      <c r="F14" s="12">
        <v>44866</v>
      </c>
      <c r="G14" s="11"/>
      <c r="H14" s="11" t="s">
        <v>319</v>
      </c>
      <c r="I14" s="11" t="s">
        <v>320</v>
      </c>
      <c r="J14" s="11" t="s">
        <v>184</v>
      </c>
      <c r="K14" s="11" t="s">
        <v>321</v>
      </c>
      <c r="L14" s="11" t="s">
        <v>322</v>
      </c>
      <c r="M14" s="11" t="s">
        <v>323</v>
      </c>
      <c r="N14" s="11" t="s">
        <v>324</v>
      </c>
      <c r="O14" s="11" t="s">
        <v>325</v>
      </c>
      <c r="P14" s="11">
        <v>100</v>
      </c>
      <c r="Q14" s="11" t="s">
        <v>222</v>
      </c>
      <c r="R14" s="11">
        <v>100</v>
      </c>
      <c r="S14" s="11">
        <v>42186</v>
      </c>
      <c r="T14" s="11" t="s">
        <v>326</v>
      </c>
      <c r="U14" s="11" t="s">
        <v>81</v>
      </c>
      <c r="V14" s="11">
        <v>23163</v>
      </c>
      <c r="W14" s="11" t="s">
        <v>327</v>
      </c>
      <c r="X14" s="11" t="s">
        <v>193</v>
      </c>
      <c r="Y14" s="11" t="s">
        <v>184</v>
      </c>
      <c r="Z14" s="11">
        <v>0</v>
      </c>
      <c r="AA14" s="11">
        <v>4</v>
      </c>
      <c r="AB14" s="11" t="s">
        <v>184</v>
      </c>
      <c r="AC14" s="11" t="s">
        <v>195</v>
      </c>
      <c r="AD14" s="11" t="s">
        <v>131</v>
      </c>
      <c r="AE14" s="11" t="s">
        <v>328</v>
      </c>
      <c r="AF14" s="11" t="s">
        <v>304</v>
      </c>
      <c r="AG14" s="11" t="s">
        <v>212</v>
      </c>
      <c r="AH14" s="11">
        <v>2182.63</v>
      </c>
      <c r="AI14" s="11">
        <v>319.8</v>
      </c>
      <c r="AJ14" s="11">
        <v>802.52</v>
      </c>
      <c r="AK14" s="11"/>
      <c r="AL14" s="11">
        <v>3304.95</v>
      </c>
      <c r="AM14" s="11">
        <v>110.17</v>
      </c>
      <c r="AN14" s="13">
        <f t="shared" si="0"/>
        <v>13.77125</v>
      </c>
      <c r="AO14" s="11" t="str">
        <f t="shared" si="1"/>
        <v>1922832</v>
      </c>
      <c r="AP14" s="11">
        <f>VLOOKUP(AO14,[1]Centros!$AA$2:$AB$504,2,FALSE)</f>
        <v>110061</v>
      </c>
      <c r="AQ14" s="11" t="str">
        <f>VLOOKUP(AP14,[1]Centros!$U$2:$V$506,2,FALSE)</f>
        <v>COL. SAN AGUSTIN - MADRID</v>
      </c>
      <c r="AR14" s="11" t="str">
        <f>VLOOKUP(A14,[1]Centros!$AC$2:$AE$363,3,FALSE)</f>
        <v>ALGADI</v>
      </c>
      <c r="AS14" s="11">
        <f t="shared" si="2"/>
        <v>110061</v>
      </c>
      <c r="AT14" s="14">
        <f t="shared" si="3"/>
        <v>19228</v>
      </c>
    </row>
    <row r="15" spans="1:46" hidden="1" x14ac:dyDescent="0.3">
      <c r="A15" s="10">
        <v>19228</v>
      </c>
      <c r="B15" s="11">
        <v>593</v>
      </c>
      <c r="C15" s="11" t="s">
        <v>329</v>
      </c>
      <c r="D15" s="11">
        <v>593</v>
      </c>
      <c r="E15" s="11" t="s">
        <v>181</v>
      </c>
      <c r="F15" s="12">
        <v>44866</v>
      </c>
      <c r="G15" s="11"/>
      <c r="H15" s="11" t="s">
        <v>330</v>
      </c>
      <c r="I15" s="11" t="s">
        <v>331</v>
      </c>
      <c r="J15" s="11" t="s">
        <v>184</v>
      </c>
      <c r="K15" s="11" t="s">
        <v>332</v>
      </c>
      <c r="L15" s="11" t="s">
        <v>333</v>
      </c>
      <c r="M15" s="11" t="s">
        <v>334</v>
      </c>
      <c r="N15" s="11" t="s">
        <v>335</v>
      </c>
      <c r="O15" s="11" t="s">
        <v>189</v>
      </c>
      <c r="P15" s="11">
        <v>100</v>
      </c>
      <c r="Q15" s="11" t="s">
        <v>222</v>
      </c>
      <c r="R15" s="11">
        <v>100</v>
      </c>
      <c r="S15" s="11">
        <v>37137</v>
      </c>
      <c r="T15" s="11" t="s">
        <v>191</v>
      </c>
      <c r="U15" s="11" t="s">
        <v>56</v>
      </c>
      <c r="V15" s="11">
        <v>23119</v>
      </c>
      <c r="W15" s="11" t="s">
        <v>192</v>
      </c>
      <c r="X15" s="11" t="s">
        <v>209</v>
      </c>
      <c r="Y15" s="11" t="s">
        <v>184</v>
      </c>
      <c r="Z15" s="11">
        <v>0</v>
      </c>
      <c r="AA15" s="11">
        <v>8</v>
      </c>
      <c r="AB15" s="11" t="s">
        <v>336</v>
      </c>
      <c r="AC15" s="11" t="s">
        <v>337</v>
      </c>
      <c r="AD15" s="11" t="s">
        <v>338</v>
      </c>
      <c r="AE15" s="11" t="s">
        <v>339</v>
      </c>
      <c r="AF15" s="11" t="s">
        <v>340</v>
      </c>
      <c r="AG15" s="11" t="s">
        <v>212</v>
      </c>
      <c r="AH15" s="11">
        <v>1779.7</v>
      </c>
      <c r="AI15" s="11">
        <v>270.33</v>
      </c>
      <c r="AJ15" s="11">
        <v>700.5</v>
      </c>
      <c r="AK15" s="11"/>
      <c r="AL15" s="11">
        <v>2750.53</v>
      </c>
      <c r="AM15" s="11">
        <v>88.73</v>
      </c>
      <c r="AN15" s="13">
        <f t="shared" si="0"/>
        <v>11.09125</v>
      </c>
      <c r="AO15" s="11" t="str">
        <f t="shared" si="1"/>
        <v>192288</v>
      </c>
      <c r="AP15" s="11">
        <f>VLOOKUP(AO15,[1]Centros!$AA$2:$AB$504,2,FALSE)</f>
        <v>110085</v>
      </c>
      <c r="AQ15" s="11" t="str">
        <f>VLOOKUP(AP15,[1]Centros!$U$2:$V$506,2,FALSE)</f>
        <v>COLEGIO VIRGEN DE MIRASIERRA</v>
      </c>
      <c r="AR15" s="11" t="str">
        <f>VLOOKUP(A15,[1]Centros!$AC$2:$AE$363,3,FALSE)</f>
        <v>ALGADI</v>
      </c>
      <c r="AS15" s="11">
        <f t="shared" si="2"/>
        <v>110085</v>
      </c>
      <c r="AT15" s="14">
        <f t="shared" si="3"/>
        <v>19228</v>
      </c>
    </row>
    <row r="16" spans="1:46" hidden="1" x14ac:dyDescent="0.3">
      <c r="A16" s="10">
        <v>19228</v>
      </c>
      <c r="B16" s="11">
        <v>249</v>
      </c>
      <c r="C16" s="11" t="s">
        <v>341</v>
      </c>
      <c r="D16" s="11">
        <v>249</v>
      </c>
      <c r="E16" s="11" t="s">
        <v>181</v>
      </c>
      <c r="F16" s="12">
        <v>44348</v>
      </c>
      <c r="G16" s="11"/>
      <c r="H16" s="11" t="s">
        <v>342</v>
      </c>
      <c r="I16" s="11" t="s">
        <v>343</v>
      </c>
      <c r="J16" s="11" t="s">
        <v>184</v>
      </c>
      <c r="K16" s="11" t="s">
        <v>344</v>
      </c>
      <c r="L16" s="11" t="s">
        <v>345</v>
      </c>
      <c r="M16" s="11" t="s">
        <v>346</v>
      </c>
      <c r="N16" s="11" t="s">
        <v>347</v>
      </c>
      <c r="O16" s="11" t="s">
        <v>189</v>
      </c>
      <c r="P16" s="11">
        <v>100</v>
      </c>
      <c r="Q16" s="11" t="s">
        <v>222</v>
      </c>
      <c r="R16" s="11">
        <v>100</v>
      </c>
      <c r="S16" s="11">
        <v>33548</v>
      </c>
      <c r="T16" s="11" t="s">
        <v>348</v>
      </c>
      <c r="U16" s="11" t="s">
        <v>81</v>
      </c>
      <c r="V16" s="11">
        <v>22323</v>
      </c>
      <c r="W16" s="11" t="s">
        <v>349</v>
      </c>
      <c r="X16" s="11" t="s">
        <v>193</v>
      </c>
      <c r="Y16" s="11" t="s">
        <v>184</v>
      </c>
      <c r="Z16" s="11">
        <v>0</v>
      </c>
      <c r="AA16" s="11">
        <v>4</v>
      </c>
      <c r="AB16" s="11" t="s">
        <v>184</v>
      </c>
      <c r="AC16" s="11" t="s">
        <v>195</v>
      </c>
      <c r="AD16" s="11" t="s">
        <v>131</v>
      </c>
      <c r="AE16" s="11" t="s">
        <v>328</v>
      </c>
      <c r="AF16" s="11" t="s">
        <v>304</v>
      </c>
      <c r="AG16" s="11" t="s">
        <v>212</v>
      </c>
      <c r="AH16" s="11">
        <v>2182.0100000000002</v>
      </c>
      <c r="AI16" s="11">
        <v>239.85</v>
      </c>
      <c r="AJ16" s="11">
        <v>776.68</v>
      </c>
      <c r="AK16" s="11"/>
      <c r="AL16" s="11">
        <v>3198.54</v>
      </c>
      <c r="AM16" s="11">
        <v>106.62</v>
      </c>
      <c r="AN16" s="13">
        <f t="shared" si="0"/>
        <v>13.327500000000001</v>
      </c>
      <c r="AO16" s="11" t="str">
        <f t="shared" si="1"/>
        <v>19228111</v>
      </c>
      <c r="AP16" s="11">
        <f>VLOOKUP(AO16,[1]Centros!$AA$2:$AB$504,2,FALSE)</f>
        <v>110801</v>
      </c>
      <c r="AQ16" s="11" t="str">
        <f>VLOOKUP(AP16,[1]Centros!$U$2:$V$506,2,FALSE)</f>
        <v>COL. VEDRUNA CARABANCHEL</v>
      </c>
      <c r="AR16" s="11" t="str">
        <f>VLOOKUP(A16,[1]Centros!$AC$2:$AE$363,3,FALSE)</f>
        <v>ALGADI</v>
      </c>
      <c r="AS16" s="11">
        <f t="shared" si="2"/>
        <v>110801</v>
      </c>
      <c r="AT16" s="14">
        <f t="shared" si="3"/>
        <v>19228</v>
      </c>
    </row>
    <row r="17" spans="1:46" hidden="1" x14ac:dyDescent="0.3">
      <c r="A17" s="10">
        <v>19228</v>
      </c>
      <c r="B17" s="11">
        <v>776</v>
      </c>
      <c r="C17" s="11" t="s">
        <v>350</v>
      </c>
      <c r="D17" s="11">
        <v>776</v>
      </c>
      <c r="E17" s="11" t="s">
        <v>181</v>
      </c>
      <c r="F17" s="12">
        <v>44562</v>
      </c>
      <c r="G17" s="11"/>
      <c r="H17" s="11" t="s">
        <v>351</v>
      </c>
      <c r="I17" s="11" t="s">
        <v>352</v>
      </c>
      <c r="J17" s="11" t="s">
        <v>184</v>
      </c>
      <c r="K17" s="11" t="s">
        <v>353</v>
      </c>
      <c r="L17" s="11" t="s">
        <v>354</v>
      </c>
      <c r="M17" s="11" t="s">
        <v>355</v>
      </c>
      <c r="N17" s="11" t="s">
        <v>356</v>
      </c>
      <c r="O17" s="11" t="s">
        <v>189</v>
      </c>
      <c r="P17" s="11">
        <v>200</v>
      </c>
      <c r="Q17" s="11" t="s">
        <v>206</v>
      </c>
      <c r="R17" s="11">
        <v>80</v>
      </c>
      <c r="S17" s="11">
        <v>32843</v>
      </c>
      <c r="T17" s="11" t="s">
        <v>270</v>
      </c>
      <c r="U17" s="11" t="s">
        <v>26</v>
      </c>
      <c r="V17" s="11">
        <v>25606</v>
      </c>
      <c r="W17" s="11" t="s">
        <v>271</v>
      </c>
      <c r="X17" s="11" t="s">
        <v>209</v>
      </c>
      <c r="Y17" s="11" t="s">
        <v>272</v>
      </c>
      <c r="Z17" s="11">
        <v>0</v>
      </c>
      <c r="AA17" s="11">
        <v>8</v>
      </c>
      <c r="AB17" s="11" t="s">
        <v>184</v>
      </c>
      <c r="AC17" s="11" t="s">
        <v>273</v>
      </c>
      <c r="AD17" s="11" t="s">
        <v>132</v>
      </c>
      <c r="AE17" s="11" t="s">
        <v>357</v>
      </c>
      <c r="AF17" s="11" t="s">
        <v>327</v>
      </c>
      <c r="AG17" s="11" t="s">
        <v>212</v>
      </c>
      <c r="AH17" s="11">
        <v>1614.26</v>
      </c>
      <c r="AI17" s="11">
        <v>198.17</v>
      </c>
      <c r="AJ17" s="11">
        <v>581.23</v>
      </c>
      <c r="AK17" s="11"/>
      <c r="AL17" s="11">
        <v>2393.66</v>
      </c>
      <c r="AM17" s="11">
        <v>79.790000000000006</v>
      </c>
      <c r="AN17" s="13">
        <f t="shared" si="0"/>
        <v>12.4671875</v>
      </c>
      <c r="AO17" s="11" t="str">
        <f t="shared" si="1"/>
        <v>1922876</v>
      </c>
      <c r="AP17" s="11">
        <f>VLOOKUP(AO17,[1]Centros!$AA$2:$AB$504,2,FALSE)</f>
        <v>400001</v>
      </c>
      <c r="AQ17" s="11" t="str">
        <f>VLOOKUP(AP17,[1]Centros!$U$2:$V$506,2,FALSE)</f>
        <v>CASA DE EJERCICIOS SAN JOSE</v>
      </c>
      <c r="AR17" s="11" t="str">
        <f>VLOOKUP(A17,[1]Centros!$AC$2:$AE$363,3,FALSE)</f>
        <v>ALGADI</v>
      </c>
      <c r="AS17" s="11">
        <f t="shared" si="2"/>
        <v>400001</v>
      </c>
      <c r="AT17" s="14">
        <f t="shared" si="3"/>
        <v>19228</v>
      </c>
    </row>
    <row r="18" spans="1:46" hidden="1" x14ac:dyDescent="0.3">
      <c r="A18" s="10">
        <v>19233</v>
      </c>
      <c r="B18" s="11">
        <v>70</v>
      </c>
      <c r="C18" s="11" t="s">
        <v>358</v>
      </c>
      <c r="D18" s="11">
        <v>70</v>
      </c>
      <c r="E18" s="11" t="s">
        <v>359</v>
      </c>
      <c r="F18" s="12">
        <v>45427</v>
      </c>
      <c r="G18" s="11"/>
      <c r="H18" s="11" t="s">
        <v>360</v>
      </c>
      <c r="I18" s="11" t="s">
        <v>361</v>
      </c>
      <c r="J18" s="11" t="s">
        <v>184</v>
      </c>
      <c r="K18" s="11" t="s">
        <v>362</v>
      </c>
      <c r="L18" s="11" t="s">
        <v>363</v>
      </c>
      <c r="M18" s="11" t="s">
        <v>364</v>
      </c>
      <c r="N18" s="11" t="s">
        <v>365</v>
      </c>
      <c r="O18" s="11" t="s">
        <v>366</v>
      </c>
      <c r="P18" s="11">
        <v>200</v>
      </c>
      <c r="Q18" s="11" t="s">
        <v>206</v>
      </c>
      <c r="R18" s="11">
        <v>43.75</v>
      </c>
      <c r="S18" s="11">
        <v>45279</v>
      </c>
      <c r="T18" s="11" t="s">
        <v>367</v>
      </c>
      <c r="U18" s="11" t="s">
        <v>129</v>
      </c>
      <c r="V18" s="11">
        <v>23814</v>
      </c>
      <c r="W18" s="11" t="s">
        <v>254</v>
      </c>
      <c r="X18" s="11" t="s">
        <v>209</v>
      </c>
      <c r="Y18" s="11" t="s">
        <v>194</v>
      </c>
      <c r="Z18" s="11">
        <v>0</v>
      </c>
      <c r="AA18" s="11">
        <v>10</v>
      </c>
      <c r="AB18" s="11" t="s">
        <v>184</v>
      </c>
      <c r="AC18" s="11" t="s">
        <v>368</v>
      </c>
      <c r="AD18" s="11" t="s">
        <v>369</v>
      </c>
      <c r="AE18" s="11" t="s">
        <v>211</v>
      </c>
      <c r="AF18" s="11" t="s">
        <v>129</v>
      </c>
      <c r="AG18" s="11" t="s">
        <v>212</v>
      </c>
      <c r="AH18" s="11">
        <v>604.33000000000004</v>
      </c>
      <c r="AI18" s="11"/>
      <c r="AJ18" s="11">
        <v>197.45</v>
      </c>
      <c r="AK18" s="11"/>
      <c r="AL18" s="11">
        <v>801.78</v>
      </c>
      <c r="AM18" s="11">
        <v>26.73</v>
      </c>
      <c r="AN18" s="13">
        <f t="shared" si="0"/>
        <v>7.637142857142857</v>
      </c>
      <c r="AO18" s="11" t="str">
        <f t="shared" si="1"/>
        <v>192335</v>
      </c>
      <c r="AP18" s="11">
        <f>VLOOKUP(AO18,[1]Centros!$AA$2:$AB$504,2,FALSE)</f>
        <v>330002</v>
      </c>
      <c r="AQ18" s="11" t="str">
        <f>VLOOKUP(AP18,[1]Centros!$U$2:$V$506,2,FALSE)</f>
        <v>RESIDENCIA COSTAMAR</v>
      </c>
      <c r="AR18" s="11" t="str">
        <f>VLOOKUP(A18,[1]Centros!$AC$2:$AE$363,3,FALSE)</f>
        <v>ALGADI</v>
      </c>
      <c r="AS18" s="11">
        <f t="shared" si="2"/>
        <v>330002</v>
      </c>
      <c r="AT18" s="14">
        <f t="shared" si="3"/>
        <v>19233</v>
      </c>
    </row>
    <row r="19" spans="1:46" hidden="1" x14ac:dyDescent="0.3">
      <c r="A19" s="10">
        <v>19239</v>
      </c>
      <c r="B19" s="11">
        <v>11</v>
      </c>
      <c r="C19" s="11" t="s">
        <v>370</v>
      </c>
      <c r="D19" s="11">
        <v>11</v>
      </c>
      <c r="E19" s="11" t="s">
        <v>371</v>
      </c>
      <c r="F19" s="12">
        <v>44524</v>
      </c>
      <c r="G19" s="11"/>
      <c r="H19" s="11" t="s">
        <v>372</v>
      </c>
      <c r="I19" s="11" t="s">
        <v>373</v>
      </c>
      <c r="J19" s="11" t="s">
        <v>184</v>
      </c>
      <c r="K19" s="11" t="s">
        <v>374</v>
      </c>
      <c r="L19" s="11" t="s">
        <v>375</v>
      </c>
      <c r="M19" s="11" t="s">
        <v>376</v>
      </c>
      <c r="N19" s="11" t="s">
        <v>184</v>
      </c>
      <c r="O19" s="11" t="s">
        <v>377</v>
      </c>
      <c r="P19" s="11">
        <v>100</v>
      </c>
      <c r="Q19" s="11" t="s">
        <v>222</v>
      </c>
      <c r="R19" s="11">
        <v>100</v>
      </c>
      <c r="S19" s="11">
        <v>44524</v>
      </c>
      <c r="T19" s="11" t="s">
        <v>378</v>
      </c>
      <c r="U19" s="11" t="s">
        <v>379</v>
      </c>
      <c r="V19" s="11">
        <v>32478</v>
      </c>
      <c r="W19" s="11" t="s">
        <v>224</v>
      </c>
      <c r="X19" s="11" t="s">
        <v>193</v>
      </c>
      <c r="Y19" s="11" t="s">
        <v>194</v>
      </c>
      <c r="Z19" s="11">
        <v>0</v>
      </c>
      <c r="AA19" s="11">
        <v>8</v>
      </c>
      <c r="AB19" s="11" t="s">
        <v>184</v>
      </c>
      <c r="AC19" s="11" t="s">
        <v>380</v>
      </c>
      <c r="AD19" s="11" t="s">
        <v>131</v>
      </c>
      <c r="AE19" s="11" t="s">
        <v>211</v>
      </c>
      <c r="AF19" s="11" t="s">
        <v>381</v>
      </c>
      <c r="AG19" s="11" t="s">
        <v>212</v>
      </c>
      <c r="AH19" s="11">
        <v>1608.77</v>
      </c>
      <c r="AI19" s="11">
        <v>324.16000000000003</v>
      </c>
      <c r="AJ19" s="11">
        <v>619.89</v>
      </c>
      <c r="AK19" s="11"/>
      <c r="AL19" s="11">
        <v>2552.8200000000002</v>
      </c>
      <c r="AM19" s="11">
        <v>85.09</v>
      </c>
      <c r="AN19" s="13">
        <f t="shared" si="0"/>
        <v>10.63625</v>
      </c>
      <c r="AO19" s="11" t="str">
        <f t="shared" si="1"/>
        <v>192391</v>
      </c>
      <c r="AP19" s="11">
        <f>VLOOKUP(AO19,[1]Centros!$AA$2:$AB$504,2,FALSE)</f>
        <v>110015</v>
      </c>
      <c r="AQ19" s="11" t="str">
        <f>VLOOKUP(AP19,[1]Centros!$U$2:$V$506,2,FALSE)</f>
        <v>COL. SAN AGUSTIN - CANTABRIA</v>
      </c>
      <c r="AR19" s="11" t="str">
        <f>VLOOKUP(A19,[1]Centros!$AC$2:$AE$363,3,FALSE)</f>
        <v>ALGADI</v>
      </c>
      <c r="AS19" s="11">
        <f t="shared" si="2"/>
        <v>110015</v>
      </c>
      <c r="AT19" s="14">
        <f t="shared" si="3"/>
        <v>19239</v>
      </c>
    </row>
    <row r="20" spans="1:46" hidden="1" x14ac:dyDescent="0.3">
      <c r="A20" s="10">
        <v>19228</v>
      </c>
      <c r="B20" s="11">
        <v>640</v>
      </c>
      <c r="C20" s="11" t="s">
        <v>382</v>
      </c>
      <c r="D20" s="11">
        <v>640</v>
      </c>
      <c r="E20" s="11" t="s">
        <v>181</v>
      </c>
      <c r="F20" s="12">
        <v>45890</v>
      </c>
      <c r="G20" s="11"/>
      <c r="H20" s="11" t="s">
        <v>383</v>
      </c>
      <c r="I20" s="11" t="s">
        <v>384</v>
      </c>
      <c r="J20" s="11" t="s">
        <v>184</v>
      </c>
      <c r="K20" s="11" t="s">
        <v>385</v>
      </c>
      <c r="L20" s="11" t="s">
        <v>386</v>
      </c>
      <c r="M20" s="11" t="s">
        <v>387</v>
      </c>
      <c r="N20" s="11" t="s">
        <v>388</v>
      </c>
      <c r="O20" s="11" t="s">
        <v>189</v>
      </c>
      <c r="P20" s="11">
        <v>300</v>
      </c>
      <c r="Q20" s="11" t="s">
        <v>389</v>
      </c>
      <c r="R20" s="11">
        <v>62.5</v>
      </c>
      <c r="S20" s="11">
        <v>36948</v>
      </c>
      <c r="T20" s="11" t="s">
        <v>390</v>
      </c>
      <c r="U20" s="11" t="s">
        <v>61</v>
      </c>
      <c r="V20" s="11">
        <v>23433</v>
      </c>
      <c r="W20" s="11" t="s">
        <v>391</v>
      </c>
      <c r="X20" s="11" t="s">
        <v>209</v>
      </c>
      <c r="Y20" s="11" t="s">
        <v>184</v>
      </c>
      <c r="Z20" s="11">
        <v>0</v>
      </c>
      <c r="AA20" s="11">
        <v>10</v>
      </c>
      <c r="AB20" s="11" t="s">
        <v>184</v>
      </c>
      <c r="AC20" s="11" t="s">
        <v>195</v>
      </c>
      <c r="AD20" s="11" t="s">
        <v>131</v>
      </c>
      <c r="AE20" s="11" t="s">
        <v>339</v>
      </c>
      <c r="AF20" s="11" t="s">
        <v>392</v>
      </c>
      <c r="AG20" s="11" t="s">
        <v>212</v>
      </c>
      <c r="AH20" s="11">
        <v>330.64</v>
      </c>
      <c r="AI20" s="11">
        <v>47.15</v>
      </c>
      <c r="AJ20" s="11">
        <v>121.16</v>
      </c>
      <c r="AK20" s="11"/>
      <c r="AL20" s="11">
        <v>498.95</v>
      </c>
      <c r="AM20" s="11">
        <v>45.36</v>
      </c>
      <c r="AN20" s="13">
        <f t="shared" si="0"/>
        <v>9.0719999999999992</v>
      </c>
      <c r="AO20" s="11" t="str">
        <f t="shared" si="1"/>
        <v>1922837</v>
      </c>
      <c r="AP20" s="11">
        <f>VLOOKUP(AO20,[1]Centros!$AA$2:$AB$504,2,FALSE)</f>
        <v>110084</v>
      </c>
      <c r="AQ20" s="11" t="str">
        <f>VLOOKUP(AP20,[1]Centros!$U$2:$V$506,2,FALSE)</f>
        <v>COL. SAN AGUSTIN -LOS NEGRALES</v>
      </c>
      <c r="AR20" s="11" t="str">
        <f>VLOOKUP(A20,[1]Centros!$AC$2:$AE$363,3,FALSE)</f>
        <v>ALGADI</v>
      </c>
      <c r="AS20" s="11">
        <f t="shared" si="2"/>
        <v>110084</v>
      </c>
      <c r="AT20" s="14">
        <f t="shared" si="3"/>
        <v>19228</v>
      </c>
    </row>
    <row r="21" spans="1:46" hidden="1" x14ac:dyDescent="0.3">
      <c r="A21" s="10">
        <v>19228</v>
      </c>
      <c r="B21" s="11">
        <v>1035</v>
      </c>
      <c r="C21" s="11" t="s">
        <v>393</v>
      </c>
      <c r="D21" s="11">
        <v>1035</v>
      </c>
      <c r="E21" s="11" t="s">
        <v>181</v>
      </c>
      <c r="F21" s="12">
        <v>45574</v>
      </c>
      <c r="G21" s="11"/>
      <c r="H21" s="11" t="s">
        <v>394</v>
      </c>
      <c r="I21" s="11" t="s">
        <v>395</v>
      </c>
      <c r="J21" s="11" t="s">
        <v>184</v>
      </c>
      <c r="K21" s="11" t="s">
        <v>396</v>
      </c>
      <c r="L21" s="11" t="s">
        <v>397</v>
      </c>
      <c r="M21" s="11" t="s">
        <v>398</v>
      </c>
      <c r="N21" s="11" t="s">
        <v>205</v>
      </c>
      <c r="O21" s="11" t="s">
        <v>189</v>
      </c>
      <c r="P21" s="11">
        <v>510</v>
      </c>
      <c r="Q21" s="11" t="s">
        <v>399</v>
      </c>
      <c r="R21" s="11">
        <v>50</v>
      </c>
      <c r="S21" s="11">
        <v>45574</v>
      </c>
      <c r="T21" s="11" t="s">
        <v>400</v>
      </c>
      <c r="U21" s="11" t="s">
        <v>2</v>
      </c>
      <c r="V21" s="11">
        <v>24995</v>
      </c>
      <c r="W21" s="11" t="s">
        <v>401</v>
      </c>
      <c r="X21" s="11" t="s">
        <v>209</v>
      </c>
      <c r="Y21" s="11" t="s">
        <v>284</v>
      </c>
      <c r="Z21" s="11">
        <v>0</v>
      </c>
      <c r="AA21" s="11">
        <v>10</v>
      </c>
      <c r="AB21" s="11" t="s">
        <v>184</v>
      </c>
      <c r="AC21" s="11" t="s">
        <v>195</v>
      </c>
      <c r="AD21" s="11" t="s">
        <v>131</v>
      </c>
      <c r="AE21" s="11" t="s">
        <v>339</v>
      </c>
      <c r="AF21" s="11" t="s">
        <v>402</v>
      </c>
      <c r="AG21" s="11" t="s">
        <v>212</v>
      </c>
      <c r="AH21" s="11">
        <v>600.02</v>
      </c>
      <c r="AI21" s="11">
        <v>90.64</v>
      </c>
      <c r="AJ21" s="11">
        <v>224.13</v>
      </c>
      <c r="AK21" s="11"/>
      <c r="AL21" s="11">
        <v>914.79</v>
      </c>
      <c r="AM21" s="11">
        <v>30.49</v>
      </c>
      <c r="AN21" s="13">
        <f t="shared" si="0"/>
        <v>7.6224999999999996</v>
      </c>
      <c r="AO21" s="11" t="str">
        <f t="shared" si="1"/>
        <v>192284</v>
      </c>
      <c r="AP21" s="11">
        <f>VLOOKUP(AO21,[1]Centros!$AA$2:$AB$504,2,FALSE)</f>
        <v>110082</v>
      </c>
      <c r="AQ21" s="11" t="str">
        <f>VLOOKUP(AP21,[1]Centros!$U$2:$V$506,2,FALSE)</f>
        <v>COL. SAN MIGUEL ARCANGEL</v>
      </c>
      <c r="AR21" s="11" t="str">
        <f>VLOOKUP(A21,[1]Centros!$AC$2:$AE$363,3,FALSE)</f>
        <v>ALGADI</v>
      </c>
      <c r="AS21" s="11">
        <f t="shared" si="2"/>
        <v>110082</v>
      </c>
      <c r="AT21" s="14">
        <f t="shared" si="3"/>
        <v>19228</v>
      </c>
    </row>
    <row r="22" spans="1:46" hidden="1" x14ac:dyDescent="0.3">
      <c r="A22" s="10">
        <v>19228</v>
      </c>
      <c r="B22" s="11">
        <v>351</v>
      </c>
      <c r="C22" s="11" t="s">
        <v>403</v>
      </c>
      <c r="D22" s="11">
        <v>351</v>
      </c>
      <c r="E22" s="11" t="s">
        <v>181</v>
      </c>
      <c r="F22" s="12">
        <v>44348</v>
      </c>
      <c r="G22" s="11"/>
      <c r="H22" s="11" t="s">
        <v>404</v>
      </c>
      <c r="I22" s="11" t="s">
        <v>405</v>
      </c>
      <c r="J22" s="11" t="s">
        <v>184</v>
      </c>
      <c r="K22" s="11" t="s">
        <v>406</v>
      </c>
      <c r="L22" s="11" t="s">
        <v>407</v>
      </c>
      <c r="M22" s="11" t="s">
        <v>408</v>
      </c>
      <c r="N22" s="11" t="s">
        <v>409</v>
      </c>
      <c r="O22" s="11" t="s">
        <v>189</v>
      </c>
      <c r="P22" s="11">
        <v>100</v>
      </c>
      <c r="Q22" s="11" t="s">
        <v>222</v>
      </c>
      <c r="R22" s="11">
        <v>100</v>
      </c>
      <c r="S22" s="11">
        <v>43754</v>
      </c>
      <c r="T22" s="11" t="s">
        <v>410</v>
      </c>
      <c r="U22" s="11" t="s">
        <v>34</v>
      </c>
      <c r="V22" s="11">
        <v>24382</v>
      </c>
      <c r="W22" s="11" t="s">
        <v>411</v>
      </c>
      <c r="X22" s="11" t="s">
        <v>193</v>
      </c>
      <c r="Y22" s="11" t="s">
        <v>184</v>
      </c>
      <c r="Z22" s="11">
        <v>0</v>
      </c>
      <c r="AA22" s="11">
        <v>6</v>
      </c>
      <c r="AB22" s="11" t="s">
        <v>184</v>
      </c>
      <c r="AC22" s="11" t="s">
        <v>195</v>
      </c>
      <c r="AD22" s="11" t="s">
        <v>131</v>
      </c>
      <c r="AE22" s="11" t="s">
        <v>328</v>
      </c>
      <c r="AF22" s="11" t="s">
        <v>304</v>
      </c>
      <c r="AG22" s="11" t="s">
        <v>212</v>
      </c>
      <c r="AH22" s="11">
        <v>1340.97</v>
      </c>
      <c r="AI22" s="11">
        <v>221.26</v>
      </c>
      <c r="AJ22" s="11">
        <v>501.01</v>
      </c>
      <c r="AK22" s="11"/>
      <c r="AL22" s="11">
        <v>2063.2399999999998</v>
      </c>
      <c r="AM22" s="11">
        <v>68.77</v>
      </c>
      <c r="AN22" s="13">
        <f t="shared" si="0"/>
        <v>8.5962499999999995</v>
      </c>
      <c r="AO22" s="11" t="str">
        <f t="shared" si="1"/>
        <v>192283</v>
      </c>
      <c r="AP22" s="11">
        <f>VLOOKUP(AO22,[1]Centros!$AA$2:$AB$504,2,FALSE)</f>
        <v>120008</v>
      </c>
      <c r="AQ22" s="11" t="str">
        <f>VLOOKUP(AP22,[1]Centros!$U$2:$V$506,2,FALSE)</f>
        <v>C.M.U.  JAIME DEL AMO</v>
      </c>
      <c r="AR22" s="11" t="str">
        <f>VLOOKUP(A22,[1]Centros!$AC$2:$AE$363,3,FALSE)</f>
        <v>ALGADI</v>
      </c>
      <c r="AS22" s="11">
        <f t="shared" si="2"/>
        <v>120008</v>
      </c>
      <c r="AT22" s="14">
        <f t="shared" si="3"/>
        <v>19228</v>
      </c>
    </row>
    <row r="23" spans="1:46" hidden="1" x14ac:dyDescent="0.3">
      <c r="A23" s="10">
        <v>19203</v>
      </c>
      <c r="B23" s="11">
        <v>6</v>
      </c>
      <c r="C23" s="11" t="s">
        <v>412</v>
      </c>
      <c r="D23" s="11">
        <v>6</v>
      </c>
      <c r="E23" s="11" t="s">
        <v>413</v>
      </c>
      <c r="F23" s="12">
        <v>45870</v>
      </c>
      <c r="G23" s="11"/>
      <c r="H23" s="11" t="s">
        <v>414</v>
      </c>
      <c r="I23" s="11" t="s">
        <v>415</v>
      </c>
      <c r="J23" s="11" t="s">
        <v>416</v>
      </c>
      <c r="K23" s="11" t="s">
        <v>417</v>
      </c>
      <c r="L23" s="11" t="s">
        <v>418</v>
      </c>
      <c r="M23" s="11" t="s">
        <v>419</v>
      </c>
      <c r="N23" s="11" t="s">
        <v>420</v>
      </c>
      <c r="O23" s="11" t="s">
        <v>421</v>
      </c>
      <c r="P23" s="11">
        <v>200</v>
      </c>
      <c r="Q23" s="11" t="s">
        <v>206</v>
      </c>
      <c r="R23" s="11">
        <v>62.5</v>
      </c>
      <c r="S23" s="11">
        <v>41162</v>
      </c>
      <c r="T23" s="11" t="s">
        <v>422</v>
      </c>
      <c r="U23" s="11" t="s">
        <v>423</v>
      </c>
      <c r="V23" s="11">
        <v>24593</v>
      </c>
      <c r="W23" s="11" t="s">
        <v>224</v>
      </c>
      <c r="X23" s="11" t="s">
        <v>209</v>
      </c>
      <c r="Y23" s="11" t="s">
        <v>184</v>
      </c>
      <c r="Z23" s="11">
        <v>0</v>
      </c>
      <c r="AA23" s="11">
        <v>6</v>
      </c>
      <c r="AB23" s="11" t="s">
        <v>184</v>
      </c>
      <c r="AC23" s="11" t="s">
        <v>424</v>
      </c>
      <c r="AD23" s="11" t="s">
        <v>131</v>
      </c>
      <c r="AE23" s="11" t="s">
        <v>425</v>
      </c>
      <c r="AF23" s="11" t="s">
        <v>426</v>
      </c>
      <c r="AG23" s="11" t="s">
        <v>212</v>
      </c>
      <c r="AH23" s="11">
        <v>938.91</v>
      </c>
      <c r="AI23" s="11"/>
      <c r="AJ23" s="11">
        <v>301.10000000000002</v>
      </c>
      <c r="AK23" s="11"/>
      <c r="AL23" s="11">
        <v>1240.01</v>
      </c>
      <c r="AM23" s="11">
        <v>41.33</v>
      </c>
      <c r="AN23" s="13">
        <f t="shared" si="0"/>
        <v>8.266</v>
      </c>
      <c r="AO23" s="11" t="str">
        <f t="shared" si="1"/>
        <v>192031</v>
      </c>
      <c r="AP23" s="11">
        <f>VLOOKUP(AO23,[1]Centros!$AA$2:$AB$504,2,FALSE)</f>
        <v>110050</v>
      </c>
      <c r="AQ23" s="11" t="str">
        <f>VLOOKUP(AP23,[1]Centros!$U$2:$V$506,2,FALSE)</f>
        <v>COLEGIO PADRE DEHON</v>
      </c>
      <c r="AR23" s="11" t="str">
        <f>VLOOKUP(A23,[1]Centros!$AC$2:$AE$363,3,FALSE)</f>
        <v>ALGADI</v>
      </c>
      <c r="AS23" s="11">
        <f t="shared" si="2"/>
        <v>110050</v>
      </c>
      <c r="AT23" s="14">
        <f t="shared" si="3"/>
        <v>19203</v>
      </c>
    </row>
    <row r="24" spans="1:46" hidden="1" x14ac:dyDescent="0.3">
      <c r="A24" s="10">
        <v>20028</v>
      </c>
      <c r="B24" s="11">
        <v>794</v>
      </c>
      <c r="C24" s="11" t="s">
        <v>427</v>
      </c>
      <c r="D24" s="11">
        <v>794</v>
      </c>
      <c r="E24" s="11" t="s">
        <v>428</v>
      </c>
      <c r="F24" s="12">
        <v>45647</v>
      </c>
      <c r="G24" s="11"/>
      <c r="H24" s="11" t="s">
        <v>429</v>
      </c>
      <c r="I24" s="11" t="s">
        <v>430</v>
      </c>
      <c r="J24" s="11" t="s">
        <v>184</v>
      </c>
      <c r="K24" s="11" t="s">
        <v>431</v>
      </c>
      <c r="L24" s="11" t="s">
        <v>432</v>
      </c>
      <c r="M24" s="11" t="s">
        <v>433</v>
      </c>
      <c r="N24" s="11" t="s">
        <v>434</v>
      </c>
      <c r="O24" s="11" t="s">
        <v>189</v>
      </c>
      <c r="P24" s="11">
        <v>200</v>
      </c>
      <c r="Q24" s="11" t="s">
        <v>206</v>
      </c>
      <c r="R24" s="11">
        <v>97.5</v>
      </c>
      <c r="S24" s="11">
        <v>44516</v>
      </c>
      <c r="T24" s="11" t="s">
        <v>435</v>
      </c>
      <c r="U24" s="11" t="s">
        <v>130</v>
      </c>
      <c r="V24" s="11">
        <v>29848</v>
      </c>
      <c r="W24" s="11" t="s">
        <v>436</v>
      </c>
      <c r="X24" s="11" t="s">
        <v>209</v>
      </c>
      <c r="Y24" s="11" t="s">
        <v>284</v>
      </c>
      <c r="Z24" s="11">
        <v>0</v>
      </c>
      <c r="AA24" s="11">
        <v>8</v>
      </c>
      <c r="AB24" s="11" t="s">
        <v>184</v>
      </c>
      <c r="AC24" s="11" t="s">
        <v>368</v>
      </c>
      <c r="AD24" s="11" t="s">
        <v>369</v>
      </c>
      <c r="AE24" s="11" t="s">
        <v>211</v>
      </c>
      <c r="AF24" s="11" t="s">
        <v>437</v>
      </c>
      <c r="AG24" s="11" t="s">
        <v>212</v>
      </c>
      <c r="AH24" s="11">
        <v>1471.92</v>
      </c>
      <c r="AI24" s="11">
        <v>192.1</v>
      </c>
      <c r="AJ24" s="11">
        <v>551.95000000000005</v>
      </c>
      <c r="AK24" s="11"/>
      <c r="AL24" s="11">
        <v>2215.9699999999998</v>
      </c>
      <c r="AM24" s="11">
        <v>73.87</v>
      </c>
      <c r="AN24" s="13">
        <f t="shared" si="0"/>
        <v>9.4705128205128215</v>
      </c>
      <c r="AO24" s="11" t="str">
        <f t="shared" si="1"/>
        <v>2002844</v>
      </c>
      <c r="AP24" s="11">
        <f>VLOOKUP(AO24,[1]Centros!$AA$2:$AB$504,2,FALSE)</f>
        <v>330028</v>
      </c>
      <c r="AQ24" s="11" t="str">
        <f>VLOOKUP(AP24,[1]Centros!$U$2:$V$506,2,FALSE)</f>
        <v>CLARETIANOS COLMENAR SEMINARIO</v>
      </c>
      <c r="AR24" s="11" t="str">
        <f>VLOOKUP(A24,[1]Centros!$AC$2:$AE$363,3,FALSE)</f>
        <v>SMI</v>
      </c>
      <c r="AS24" s="11">
        <f t="shared" si="2"/>
        <v>330028</v>
      </c>
      <c r="AT24" s="14">
        <f t="shared" si="3"/>
        <v>20028</v>
      </c>
    </row>
    <row r="25" spans="1:46" hidden="1" x14ac:dyDescent="0.3">
      <c r="A25" s="10">
        <v>19228</v>
      </c>
      <c r="B25" s="11">
        <v>315</v>
      </c>
      <c r="C25" s="11" t="s">
        <v>438</v>
      </c>
      <c r="D25" s="11">
        <v>315</v>
      </c>
      <c r="E25" s="11" t="s">
        <v>181</v>
      </c>
      <c r="F25" s="12">
        <v>44348</v>
      </c>
      <c r="G25" s="11"/>
      <c r="H25" s="11" t="s">
        <v>439</v>
      </c>
      <c r="I25" s="11" t="s">
        <v>440</v>
      </c>
      <c r="J25" s="11" t="s">
        <v>184</v>
      </c>
      <c r="K25" s="11" t="s">
        <v>441</v>
      </c>
      <c r="L25" s="11" t="s">
        <v>442</v>
      </c>
      <c r="M25" s="11" t="s">
        <v>443</v>
      </c>
      <c r="N25" s="11" t="s">
        <v>444</v>
      </c>
      <c r="O25" s="11" t="s">
        <v>189</v>
      </c>
      <c r="P25" s="11">
        <v>100</v>
      </c>
      <c r="Q25" s="11" t="s">
        <v>222</v>
      </c>
      <c r="R25" s="11">
        <v>100</v>
      </c>
      <c r="S25" s="11">
        <v>38231</v>
      </c>
      <c r="T25" s="11" t="s">
        <v>445</v>
      </c>
      <c r="U25" s="11" t="s">
        <v>446</v>
      </c>
      <c r="V25" s="11">
        <v>27613</v>
      </c>
      <c r="W25" s="11" t="s">
        <v>447</v>
      </c>
      <c r="X25" s="11" t="s">
        <v>193</v>
      </c>
      <c r="Y25" s="11" t="s">
        <v>184</v>
      </c>
      <c r="Z25" s="11">
        <v>0</v>
      </c>
      <c r="AA25" s="11">
        <v>4</v>
      </c>
      <c r="AB25" s="11" t="s">
        <v>184</v>
      </c>
      <c r="AC25" s="11" t="s">
        <v>448</v>
      </c>
      <c r="AD25" s="11" t="s">
        <v>449</v>
      </c>
      <c r="AE25" s="11" t="s">
        <v>328</v>
      </c>
      <c r="AF25" s="11" t="s">
        <v>304</v>
      </c>
      <c r="AG25" s="11" t="s">
        <v>212</v>
      </c>
      <c r="AH25" s="11">
        <v>1958.48</v>
      </c>
      <c r="AI25" s="11">
        <v>297.27999999999997</v>
      </c>
      <c r="AJ25" s="11">
        <v>723.42</v>
      </c>
      <c r="AK25" s="11"/>
      <c r="AL25" s="11">
        <v>2979.18</v>
      </c>
      <c r="AM25" s="11">
        <v>99.31</v>
      </c>
      <c r="AN25" s="13">
        <f t="shared" si="0"/>
        <v>12.41375</v>
      </c>
      <c r="AO25" s="11" t="str">
        <f t="shared" si="1"/>
        <v>1922843</v>
      </c>
      <c r="AP25" s="11">
        <f>VLOOKUP(AO25,[1]Centros!$AA$2:$AB$504,2,FALSE)</f>
        <v>110070</v>
      </c>
      <c r="AQ25" s="11" t="str">
        <f>VLOOKUP(AP25,[1]Centros!$U$2:$V$506,2,FALSE)</f>
        <v>COL. SAG. CORAZON JESUS-VALDERRIBA</v>
      </c>
      <c r="AR25" s="11" t="str">
        <f>VLOOKUP(A25,[1]Centros!$AC$2:$AE$363,3,FALSE)</f>
        <v>ALGADI</v>
      </c>
      <c r="AS25" s="11">
        <f t="shared" si="2"/>
        <v>110070</v>
      </c>
      <c r="AT25" s="14">
        <f t="shared" si="3"/>
        <v>19228</v>
      </c>
    </row>
    <row r="26" spans="1:46" hidden="1" x14ac:dyDescent="0.3">
      <c r="A26" s="10">
        <v>19228</v>
      </c>
      <c r="B26" s="11">
        <v>590</v>
      </c>
      <c r="C26" s="11" t="s">
        <v>450</v>
      </c>
      <c r="D26" s="11">
        <v>590</v>
      </c>
      <c r="E26" s="11" t="s">
        <v>181</v>
      </c>
      <c r="F26" s="12">
        <v>45893</v>
      </c>
      <c r="G26" s="11"/>
      <c r="H26" s="11" t="s">
        <v>451</v>
      </c>
      <c r="I26" s="11" t="s">
        <v>452</v>
      </c>
      <c r="J26" s="11" t="s">
        <v>184</v>
      </c>
      <c r="K26" s="11" t="s">
        <v>453</v>
      </c>
      <c r="L26" s="11" t="s">
        <v>397</v>
      </c>
      <c r="M26" s="11" t="s">
        <v>454</v>
      </c>
      <c r="N26" s="11" t="s">
        <v>205</v>
      </c>
      <c r="O26" s="11" t="s">
        <v>189</v>
      </c>
      <c r="P26" s="11">
        <v>300</v>
      </c>
      <c r="Q26" s="11" t="s">
        <v>389</v>
      </c>
      <c r="R26" s="11">
        <v>100</v>
      </c>
      <c r="S26" s="11">
        <v>44599</v>
      </c>
      <c r="T26" s="11" t="s">
        <v>295</v>
      </c>
      <c r="U26" s="11" t="s">
        <v>2</v>
      </c>
      <c r="V26" s="11">
        <v>24838</v>
      </c>
      <c r="W26" s="11" t="s">
        <v>297</v>
      </c>
      <c r="X26" s="11" t="s">
        <v>209</v>
      </c>
      <c r="Y26" s="11" t="s">
        <v>284</v>
      </c>
      <c r="Z26" s="11">
        <v>0</v>
      </c>
      <c r="AA26" s="11">
        <v>10</v>
      </c>
      <c r="AB26" s="11" t="s">
        <v>184</v>
      </c>
      <c r="AC26" s="11" t="s">
        <v>195</v>
      </c>
      <c r="AD26" s="11" t="s">
        <v>131</v>
      </c>
      <c r="AE26" s="11" t="s">
        <v>196</v>
      </c>
      <c r="AF26" s="11" t="s">
        <v>455</v>
      </c>
      <c r="AG26" s="11" t="s">
        <v>198</v>
      </c>
      <c r="AH26" s="11">
        <v>320.01</v>
      </c>
      <c r="AI26" s="11">
        <v>48.34</v>
      </c>
      <c r="AJ26" s="11">
        <v>122.74</v>
      </c>
      <c r="AK26" s="11"/>
      <c r="AL26" s="11">
        <v>491.09</v>
      </c>
      <c r="AM26" s="11">
        <v>61.39</v>
      </c>
      <c r="AN26" s="13">
        <f t="shared" si="0"/>
        <v>7.6737500000000001</v>
      </c>
      <c r="AO26" s="11" t="str">
        <f t="shared" si="1"/>
        <v>1922812</v>
      </c>
      <c r="AP26" s="11">
        <f>VLOOKUP(AO26,[1]Centros!$AA$2:$AB$504,2,FALSE)</f>
        <v>110064</v>
      </c>
      <c r="AQ26" s="11" t="str">
        <f>VLOOKUP(AP26,[1]Centros!$U$2:$V$506,2,FALSE)</f>
        <v>COLEGIO SAGRADA FAMILIA</v>
      </c>
      <c r="AR26" s="11" t="str">
        <f>VLOOKUP(A26,[1]Centros!$AC$2:$AE$363,3,FALSE)</f>
        <v>ALGADI</v>
      </c>
      <c r="AS26" s="11">
        <f t="shared" si="2"/>
        <v>110064</v>
      </c>
      <c r="AT26" s="14">
        <f t="shared" si="3"/>
        <v>19228</v>
      </c>
    </row>
    <row r="27" spans="1:46" hidden="1" x14ac:dyDescent="0.3">
      <c r="A27" s="10">
        <v>19228</v>
      </c>
      <c r="B27" s="11">
        <v>1690</v>
      </c>
      <c r="C27" s="11" t="s">
        <v>456</v>
      </c>
      <c r="D27" s="11">
        <v>1690</v>
      </c>
      <c r="E27" s="11" t="s">
        <v>181</v>
      </c>
      <c r="F27" s="12">
        <v>45658</v>
      </c>
      <c r="G27" s="11"/>
      <c r="H27" s="11" t="s">
        <v>457</v>
      </c>
      <c r="I27" s="11" t="s">
        <v>458</v>
      </c>
      <c r="J27" s="11" t="s">
        <v>184</v>
      </c>
      <c r="K27" s="11" t="s">
        <v>459</v>
      </c>
      <c r="L27" s="11" t="s">
        <v>460</v>
      </c>
      <c r="M27" s="11" t="s">
        <v>461</v>
      </c>
      <c r="N27" s="11" t="s">
        <v>205</v>
      </c>
      <c r="O27" s="11" t="s">
        <v>189</v>
      </c>
      <c r="P27" s="11">
        <v>200</v>
      </c>
      <c r="Q27" s="11" t="s">
        <v>206</v>
      </c>
      <c r="R27" s="11">
        <v>35</v>
      </c>
      <c r="S27" s="11">
        <v>45658</v>
      </c>
      <c r="T27" s="11" t="s">
        <v>234</v>
      </c>
      <c r="U27" s="11" t="s">
        <v>2</v>
      </c>
      <c r="V27" s="11">
        <v>29596</v>
      </c>
      <c r="W27" s="11" t="s">
        <v>235</v>
      </c>
      <c r="X27" s="11" t="s">
        <v>209</v>
      </c>
      <c r="Y27" s="11" t="s">
        <v>194</v>
      </c>
      <c r="Z27" s="11">
        <v>0</v>
      </c>
      <c r="AA27" s="11">
        <v>10</v>
      </c>
      <c r="AB27" s="11" t="s">
        <v>184</v>
      </c>
      <c r="AC27" s="11" t="s">
        <v>195</v>
      </c>
      <c r="AD27" s="11" t="s">
        <v>131</v>
      </c>
      <c r="AE27" s="11" t="s">
        <v>211</v>
      </c>
      <c r="AF27" s="11" t="s">
        <v>2</v>
      </c>
      <c r="AG27" s="11" t="s">
        <v>212</v>
      </c>
      <c r="AH27" s="11">
        <v>670.01</v>
      </c>
      <c r="AI27" s="11">
        <v>63.45</v>
      </c>
      <c r="AJ27" s="11">
        <v>235.22</v>
      </c>
      <c r="AK27" s="11"/>
      <c r="AL27" s="11">
        <v>968.68</v>
      </c>
      <c r="AM27" s="11">
        <v>32.29</v>
      </c>
      <c r="AN27" s="13">
        <f t="shared" si="0"/>
        <v>11.532142857142858</v>
      </c>
      <c r="AO27" s="11" t="str">
        <f t="shared" si="1"/>
        <v>1922824</v>
      </c>
      <c r="AP27" s="11">
        <f>VLOOKUP(AO27,[1]Centros!$AA$2:$AB$504,2,FALSE)</f>
        <v>110057</v>
      </c>
      <c r="AQ27" s="11" t="str">
        <f>VLOOKUP(AP27,[1]Centros!$U$2:$V$506,2,FALSE)</f>
        <v>COLEGIO RAFAELA YBARRA</v>
      </c>
      <c r="AR27" s="11" t="str">
        <f>VLOOKUP(A27,[1]Centros!$AC$2:$AE$363,3,FALSE)</f>
        <v>ALGADI</v>
      </c>
      <c r="AS27" s="11">
        <f t="shared" si="2"/>
        <v>110057</v>
      </c>
      <c r="AT27" s="14">
        <f t="shared" si="3"/>
        <v>19228</v>
      </c>
    </row>
    <row r="28" spans="1:46" hidden="1" x14ac:dyDescent="0.3">
      <c r="A28" s="10">
        <v>19228</v>
      </c>
      <c r="B28" s="11">
        <v>710</v>
      </c>
      <c r="C28" s="11" t="s">
        <v>462</v>
      </c>
      <c r="D28" s="11">
        <v>710</v>
      </c>
      <c r="E28" s="11" t="s">
        <v>181</v>
      </c>
      <c r="F28" s="12">
        <v>45383</v>
      </c>
      <c r="G28" s="11"/>
      <c r="H28" s="11" t="s">
        <v>463</v>
      </c>
      <c r="I28" s="11" t="s">
        <v>464</v>
      </c>
      <c r="J28" s="11" t="s">
        <v>184</v>
      </c>
      <c r="K28" s="11" t="s">
        <v>465</v>
      </c>
      <c r="L28" s="11" t="s">
        <v>466</v>
      </c>
      <c r="M28" s="11" t="s">
        <v>467</v>
      </c>
      <c r="N28" s="11" t="s">
        <v>468</v>
      </c>
      <c r="O28" s="11" t="s">
        <v>189</v>
      </c>
      <c r="P28" s="11">
        <v>100</v>
      </c>
      <c r="Q28" s="11" t="s">
        <v>222</v>
      </c>
      <c r="R28" s="11">
        <v>100</v>
      </c>
      <c r="S28" s="11">
        <v>37179</v>
      </c>
      <c r="T28" s="11" t="s">
        <v>469</v>
      </c>
      <c r="U28" s="11" t="s">
        <v>56</v>
      </c>
      <c r="V28" s="11">
        <v>23881</v>
      </c>
      <c r="W28" s="11" t="s">
        <v>436</v>
      </c>
      <c r="X28" s="11" t="s">
        <v>209</v>
      </c>
      <c r="Y28" s="11" t="s">
        <v>272</v>
      </c>
      <c r="Z28" s="11">
        <v>0</v>
      </c>
      <c r="AA28" s="11">
        <v>4</v>
      </c>
      <c r="AB28" s="11" t="s">
        <v>470</v>
      </c>
      <c r="AC28" s="11" t="s">
        <v>337</v>
      </c>
      <c r="AD28" s="11" t="s">
        <v>338</v>
      </c>
      <c r="AE28" s="11" t="s">
        <v>339</v>
      </c>
      <c r="AF28" s="11" t="s">
        <v>317</v>
      </c>
      <c r="AG28" s="11" t="s">
        <v>212</v>
      </c>
      <c r="AH28" s="11">
        <v>2384.62</v>
      </c>
      <c r="AI28" s="11"/>
      <c r="AJ28" s="11">
        <v>-1227.6199999999999</v>
      </c>
      <c r="AK28" s="11"/>
      <c r="AL28" s="11">
        <v>1157</v>
      </c>
      <c r="AM28" s="11">
        <v>38.57</v>
      </c>
      <c r="AN28" s="13">
        <f t="shared" si="0"/>
        <v>4.82125</v>
      </c>
      <c r="AO28" s="11" t="str">
        <f t="shared" si="1"/>
        <v>1922844</v>
      </c>
      <c r="AP28" s="11">
        <f>VLOOKUP(AO28,[1]Centros!$AA$2:$AB$504,2,FALSE)</f>
        <v>110066</v>
      </c>
      <c r="AQ28" s="11" t="str">
        <f>VLOOKUP(AP28,[1]Centros!$U$2:$V$506,2,FALSE)</f>
        <v>COL. SAG. CORAZONES MARTIN HEROS</v>
      </c>
      <c r="AR28" s="11" t="str">
        <f>VLOOKUP(A28,[1]Centros!$AC$2:$AE$363,3,FALSE)</f>
        <v>ALGADI</v>
      </c>
      <c r="AS28" s="11">
        <f t="shared" si="2"/>
        <v>110066</v>
      </c>
      <c r="AT28" s="14">
        <f t="shared" si="3"/>
        <v>19228</v>
      </c>
    </row>
    <row r="29" spans="1:46" hidden="1" x14ac:dyDescent="0.3">
      <c r="A29" s="10">
        <v>19228</v>
      </c>
      <c r="B29" s="11">
        <v>641</v>
      </c>
      <c r="C29" s="11" t="s">
        <v>471</v>
      </c>
      <c r="D29" s="11">
        <v>641</v>
      </c>
      <c r="E29" s="11" t="s">
        <v>181</v>
      </c>
      <c r="F29" s="12">
        <v>45890</v>
      </c>
      <c r="G29" s="11"/>
      <c r="H29" s="11" t="s">
        <v>472</v>
      </c>
      <c r="I29" s="11" t="s">
        <v>473</v>
      </c>
      <c r="J29" s="11" t="s">
        <v>184</v>
      </c>
      <c r="K29" s="11" t="s">
        <v>474</v>
      </c>
      <c r="L29" s="11" t="s">
        <v>475</v>
      </c>
      <c r="M29" s="11" t="s">
        <v>476</v>
      </c>
      <c r="N29" s="11" t="s">
        <v>388</v>
      </c>
      <c r="O29" s="11" t="s">
        <v>189</v>
      </c>
      <c r="P29" s="11">
        <v>300</v>
      </c>
      <c r="Q29" s="11" t="s">
        <v>389</v>
      </c>
      <c r="R29" s="11">
        <v>76.92</v>
      </c>
      <c r="S29" s="11">
        <v>40099</v>
      </c>
      <c r="T29" s="11" t="s">
        <v>390</v>
      </c>
      <c r="U29" s="11" t="s">
        <v>100</v>
      </c>
      <c r="V29" s="11">
        <v>29056</v>
      </c>
      <c r="W29" s="11" t="s">
        <v>391</v>
      </c>
      <c r="X29" s="11" t="s">
        <v>209</v>
      </c>
      <c r="Y29" s="11" t="s">
        <v>284</v>
      </c>
      <c r="Z29" s="11">
        <v>0</v>
      </c>
      <c r="AA29" s="11">
        <v>10</v>
      </c>
      <c r="AB29" s="11" t="s">
        <v>470</v>
      </c>
      <c r="AC29" s="11" t="s">
        <v>337</v>
      </c>
      <c r="AD29" s="11" t="s">
        <v>338</v>
      </c>
      <c r="AE29" s="11" t="s">
        <v>339</v>
      </c>
      <c r="AF29" s="11" t="s">
        <v>477</v>
      </c>
      <c r="AG29" s="11" t="s">
        <v>212</v>
      </c>
      <c r="AH29" s="11">
        <v>416.21</v>
      </c>
      <c r="AI29" s="11">
        <v>63.22</v>
      </c>
      <c r="AJ29" s="11">
        <v>163.83000000000001</v>
      </c>
      <c r="AK29" s="11"/>
      <c r="AL29" s="11">
        <v>643.26</v>
      </c>
      <c r="AM29" s="11">
        <v>58.48</v>
      </c>
      <c r="AN29" s="13">
        <f t="shared" si="0"/>
        <v>9.5033801352054077</v>
      </c>
      <c r="AO29" s="11" t="str">
        <f t="shared" si="1"/>
        <v>1922837</v>
      </c>
      <c r="AP29" s="11">
        <f>VLOOKUP(AO29,[1]Centros!$AA$2:$AB$504,2,FALSE)</f>
        <v>110084</v>
      </c>
      <c r="AQ29" s="11" t="str">
        <f>VLOOKUP(AP29,[1]Centros!$U$2:$V$506,2,FALSE)</f>
        <v>COL. SAN AGUSTIN -LOS NEGRALES</v>
      </c>
      <c r="AR29" s="11" t="str">
        <f>VLOOKUP(A29,[1]Centros!$AC$2:$AE$363,3,FALSE)</f>
        <v>ALGADI</v>
      </c>
      <c r="AS29" s="11">
        <f t="shared" si="2"/>
        <v>110084</v>
      </c>
      <c r="AT29" s="14">
        <f t="shared" si="3"/>
        <v>19228</v>
      </c>
    </row>
    <row r="30" spans="1:46" hidden="1" x14ac:dyDescent="0.3">
      <c r="A30" s="10">
        <v>19228</v>
      </c>
      <c r="B30" s="11">
        <v>642</v>
      </c>
      <c r="C30" s="11" t="s">
        <v>478</v>
      </c>
      <c r="D30" s="11">
        <v>642</v>
      </c>
      <c r="E30" s="11" t="s">
        <v>181</v>
      </c>
      <c r="F30" s="12">
        <v>45890</v>
      </c>
      <c r="G30" s="11"/>
      <c r="H30" s="11" t="s">
        <v>479</v>
      </c>
      <c r="I30" s="11" t="s">
        <v>480</v>
      </c>
      <c r="J30" s="11" t="s">
        <v>184</v>
      </c>
      <c r="K30" s="11" t="s">
        <v>481</v>
      </c>
      <c r="L30" s="11" t="s">
        <v>482</v>
      </c>
      <c r="M30" s="11" t="s">
        <v>483</v>
      </c>
      <c r="N30" s="11" t="s">
        <v>484</v>
      </c>
      <c r="O30" s="11" t="s">
        <v>189</v>
      </c>
      <c r="P30" s="11">
        <v>300</v>
      </c>
      <c r="Q30" s="11" t="s">
        <v>389</v>
      </c>
      <c r="R30" s="11">
        <v>76.92</v>
      </c>
      <c r="S30" s="11">
        <v>40904</v>
      </c>
      <c r="T30" s="11" t="s">
        <v>390</v>
      </c>
      <c r="U30" s="11" t="s">
        <v>100</v>
      </c>
      <c r="V30" s="11">
        <v>25870</v>
      </c>
      <c r="W30" s="11" t="s">
        <v>391</v>
      </c>
      <c r="X30" s="11" t="s">
        <v>209</v>
      </c>
      <c r="Y30" s="11" t="s">
        <v>284</v>
      </c>
      <c r="Z30" s="11">
        <v>0</v>
      </c>
      <c r="AA30" s="11">
        <v>10</v>
      </c>
      <c r="AB30" s="11" t="s">
        <v>470</v>
      </c>
      <c r="AC30" s="11" t="s">
        <v>337</v>
      </c>
      <c r="AD30" s="11" t="s">
        <v>338</v>
      </c>
      <c r="AE30" s="11" t="s">
        <v>339</v>
      </c>
      <c r="AF30" s="11" t="s">
        <v>477</v>
      </c>
      <c r="AG30" s="11" t="s">
        <v>212</v>
      </c>
      <c r="AH30" s="11">
        <v>404.56</v>
      </c>
      <c r="AI30" s="11">
        <v>61.45</v>
      </c>
      <c r="AJ30" s="11">
        <v>159.24</v>
      </c>
      <c r="AK30" s="11"/>
      <c r="AL30" s="11">
        <v>625.25</v>
      </c>
      <c r="AM30" s="11">
        <v>56.84</v>
      </c>
      <c r="AN30" s="13">
        <f t="shared" si="0"/>
        <v>9.2368694747789917</v>
      </c>
      <c r="AO30" s="11" t="str">
        <f t="shared" si="1"/>
        <v>1922837</v>
      </c>
      <c r="AP30" s="11">
        <f>VLOOKUP(AO30,[1]Centros!$AA$2:$AB$504,2,FALSE)</f>
        <v>110084</v>
      </c>
      <c r="AQ30" s="11" t="str">
        <f>VLOOKUP(AP30,[1]Centros!$U$2:$V$506,2,FALSE)</f>
        <v>COL. SAN AGUSTIN -LOS NEGRALES</v>
      </c>
      <c r="AR30" s="11" t="str">
        <f>VLOOKUP(A30,[1]Centros!$AC$2:$AE$363,3,FALSE)</f>
        <v>ALGADI</v>
      </c>
      <c r="AS30" s="11">
        <f t="shared" si="2"/>
        <v>110084</v>
      </c>
      <c r="AT30" s="14">
        <f t="shared" si="3"/>
        <v>19228</v>
      </c>
    </row>
    <row r="31" spans="1:46" hidden="1" x14ac:dyDescent="0.3">
      <c r="A31" s="10">
        <v>19228</v>
      </c>
      <c r="B31" s="11">
        <v>298</v>
      </c>
      <c r="C31" s="11" t="s">
        <v>485</v>
      </c>
      <c r="D31" s="11">
        <v>298</v>
      </c>
      <c r="E31" s="11" t="s">
        <v>181</v>
      </c>
      <c r="F31" s="12">
        <v>45717</v>
      </c>
      <c r="G31" s="11"/>
      <c r="H31" s="11" t="s">
        <v>486</v>
      </c>
      <c r="I31" s="11" t="s">
        <v>487</v>
      </c>
      <c r="J31" s="11" t="s">
        <v>488</v>
      </c>
      <c r="K31" s="11" t="s">
        <v>489</v>
      </c>
      <c r="L31" s="11" t="s">
        <v>490</v>
      </c>
      <c r="M31" s="11" t="s">
        <v>491</v>
      </c>
      <c r="N31" s="11" t="s">
        <v>492</v>
      </c>
      <c r="O31" s="11" t="s">
        <v>189</v>
      </c>
      <c r="P31" s="11">
        <v>100</v>
      </c>
      <c r="Q31" s="11" t="s">
        <v>222</v>
      </c>
      <c r="R31" s="11">
        <v>100</v>
      </c>
      <c r="S31" s="11">
        <v>42618</v>
      </c>
      <c r="T31" s="11" t="s">
        <v>493</v>
      </c>
      <c r="U31" s="11" t="s">
        <v>296</v>
      </c>
      <c r="V31" s="11">
        <v>24097</v>
      </c>
      <c r="W31" s="11" t="s">
        <v>494</v>
      </c>
      <c r="X31" s="11" t="s">
        <v>209</v>
      </c>
      <c r="Y31" s="11" t="s">
        <v>184</v>
      </c>
      <c r="Z31" s="11">
        <v>0</v>
      </c>
      <c r="AA31" s="11">
        <v>10</v>
      </c>
      <c r="AB31" s="11" t="s">
        <v>184</v>
      </c>
      <c r="AC31" s="11" t="s">
        <v>195</v>
      </c>
      <c r="AD31" s="11" t="s">
        <v>131</v>
      </c>
      <c r="AE31" s="11" t="s">
        <v>196</v>
      </c>
      <c r="AF31" s="11" t="s">
        <v>495</v>
      </c>
      <c r="AG31" s="11" t="s">
        <v>212</v>
      </c>
      <c r="AH31" s="11">
        <v>1233.8599999999999</v>
      </c>
      <c r="AI31" s="11">
        <v>181.29</v>
      </c>
      <c r="AJ31" s="11">
        <v>453.84</v>
      </c>
      <c r="AK31" s="11"/>
      <c r="AL31" s="11">
        <v>1868.99</v>
      </c>
      <c r="AM31" s="11">
        <v>62.3</v>
      </c>
      <c r="AN31" s="13">
        <f t="shared" si="0"/>
        <v>7.7874999999999996</v>
      </c>
      <c r="AO31" s="11" t="str">
        <f t="shared" si="1"/>
        <v>1922875</v>
      </c>
      <c r="AP31" s="11">
        <f>VLOOKUP(AO31,[1]Centros!$AA$2:$AB$504,2,FALSE)</f>
        <v>340078</v>
      </c>
      <c r="AQ31" s="11" t="str">
        <f>VLOOKUP(AP31,[1]Centros!$U$2:$V$506,2,FALSE)</f>
        <v>ESIC-COMUNIDAD</v>
      </c>
      <c r="AR31" s="11" t="str">
        <f>VLOOKUP(A31,[1]Centros!$AC$2:$AE$363,3,FALSE)</f>
        <v>ALGADI</v>
      </c>
      <c r="AS31" s="11">
        <f t="shared" si="2"/>
        <v>340078</v>
      </c>
      <c r="AT31" s="14">
        <f t="shared" si="3"/>
        <v>19228</v>
      </c>
    </row>
    <row r="32" spans="1:46" hidden="1" x14ac:dyDescent="0.3">
      <c r="A32" s="10">
        <v>5027</v>
      </c>
      <c r="B32" s="11">
        <v>215</v>
      </c>
      <c r="C32" s="11" t="s">
        <v>496</v>
      </c>
      <c r="D32" s="11">
        <v>215</v>
      </c>
      <c r="E32" s="11" t="s">
        <v>497</v>
      </c>
      <c r="F32" s="12">
        <v>45859</v>
      </c>
      <c r="G32" s="11"/>
      <c r="H32" s="11" t="s">
        <v>498</v>
      </c>
      <c r="I32" s="11" t="s">
        <v>499</v>
      </c>
      <c r="J32" s="11" t="s">
        <v>184</v>
      </c>
      <c r="K32" s="11" t="s">
        <v>500</v>
      </c>
      <c r="L32" s="11" t="s">
        <v>501</v>
      </c>
      <c r="M32" s="11" t="s">
        <v>502</v>
      </c>
      <c r="N32" s="11" t="s">
        <v>205</v>
      </c>
      <c r="O32" s="11" t="s">
        <v>189</v>
      </c>
      <c r="P32" s="11">
        <v>402</v>
      </c>
      <c r="Q32" s="11" t="s">
        <v>503</v>
      </c>
      <c r="R32" s="11">
        <v>100</v>
      </c>
      <c r="S32" s="11">
        <v>45859</v>
      </c>
      <c r="T32" s="11" t="s">
        <v>504</v>
      </c>
      <c r="U32" s="11" t="s">
        <v>11</v>
      </c>
      <c r="V32" s="11">
        <v>38211</v>
      </c>
      <c r="W32" s="11" t="s">
        <v>411</v>
      </c>
      <c r="X32" s="11" t="s">
        <v>209</v>
      </c>
      <c r="Y32" s="11" t="s">
        <v>505</v>
      </c>
      <c r="Z32" s="11">
        <v>0</v>
      </c>
      <c r="AA32" s="11">
        <v>10</v>
      </c>
      <c r="AB32" s="11" t="s">
        <v>184</v>
      </c>
      <c r="AC32" s="11" t="s">
        <v>506</v>
      </c>
      <c r="AD32" s="11" t="s">
        <v>131</v>
      </c>
      <c r="AE32" s="11" t="s">
        <v>211</v>
      </c>
      <c r="AF32" s="11" t="s">
        <v>11</v>
      </c>
      <c r="AG32" s="11" t="s">
        <v>212</v>
      </c>
      <c r="AH32" s="11">
        <v>1200.05</v>
      </c>
      <c r="AI32" s="11">
        <v>181.29</v>
      </c>
      <c r="AJ32" s="11">
        <v>459.57</v>
      </c>
      <c r="AK32" s="11"/>
      <c r="AL32" s="11">
        <v>1840.91</v>
      </c>
      <c r="AM32" s="11">
        <v>61.36</v>
      </c>
      <c r="AN32" s="13">
        <f t="shared" si="0"/>
        <v>7.67</v>
      </c>
      <c r="AO32" s="11" t="str">
        <f t="shared" si="1"/>
        <v>50273</v>
      </c>
      <c r="AP32" s="11">
        <f>VLOOKUP(AO32,[1]Centros!$AA$2:$AB$504,2,FALSE)</f>
        <v>140010</v>
      </c>
      <c r="AQ32" s="11" t="str">
        <f>VLOOKUP(AP32,[1]Centros!$U$2:$V$506,2,FALSE)</f>
        <v>CAMPAMENTO R.C. ALFONSO XII</v>
      </c>
      <c r="AR32" s="11" t="str">
        <f>VLOOKUP(A32,[1]Centros!$AC$2:$AE$363,3,FALSE)</f>
        <v>DISTEGSA</v>
      </c>
      <c r="AS32" s="11">
        <f t="shared" si="2"/>
        <v>140010</v>
      </c>
      <c r="AT32" s="14">
        <f t="shared" si="3"/>
        <v>5027</v>
      </c>
    </row>
    <row r="33" spans="1:46" hidden="1" x14ac:dyDescent="0.3">
      <c r="A33" s="10">
        <v>19228</v>
      </c>
      <c r="B33" s="11">
        <v>316</v>
      </c>
      <c r="C33" s="11" t="s">
        <v>507</v>
      </c>
      <c r="D33" s="11">
        <v>316</v>
      </c>
      <c r="E33" s="11" t="s">
        <v>181</v>
      </c>
      <c r="F33" s="12">
        <v>45537</v>
      </c>
      <c r="G33" s="11"/>
      <c r="H33" s="11" t="s">
        <v>508</v>
      </c>
      <c r="I33" s="11" t="s">
        <v>509</v>
      </c>
      <c r="J33" s="11" t="s">
        <v>184</v>
      </c>
      <c r="K33" s="11" t="s">
        <v>510</v>
      </c>
      <c r="L33" s="11" t="s">
        <v>511</v>
      </c>
      <c r="M33" s="11" t="s">
        <v>512</v>
      </c>
      <c r="N33" s="11" t="s">
        <v>233</v>
      </c>
      <c r="O33" s="11" t="s">
        <v>189</v>
      </c>
      <c r="P33" s="11">
        <v>100</v>
      </c>
      <c r="Q33" s="11" t="s">
        <v>222</v>
      </c>
      <c r="R33" s="11">
        <v>100</v>
      </c>
      <c r="S33" s="11">
        <v>43376</v>
      </c>
      <c r="T33" s="11" t="s">
        <v>445</v>
      </c>
      <c r="U33" s="11" t="s">
        <v>513</v>
      </c>
      <c r="V33" s="11">
        <v>28212</v>
      </c>
      <c r="W33" s="11" t="s">
        <v>447</v>
      </c>
      <c r="X33" s="11" t="s">
        <v>209</v>
      </c>
      <c r="Y33" s="11" t="s">
        <v>184</v>
      </c>
      <c r="Z33" s="11">
        <v>0</v>
      </c>
      <c r="AA33" s="11">
        <v>6</v>
      </c>
      <c r="AB33" s="11" t="s">
        <v>184</v>
      </c>
      <c r="AC33" s="11" t="s">
        <v>195</v>
      </c>
      <c r="AD33" s="11" t="s">
        <v>131</v>
      </c>
      <c r="AE33" s="11" t="s">
        <v>196</v>
      </c>
      <c r="AF33" s="11" t="s">
        <v>513</v>
      </c>
      <c r="AG33" s="11" t="s">
        <v>212</v>
      </c>
      <c r="AH33" s="11">
        <v>1194.31</v>
      </c>
      <c r="AI33" s="11">
        <v>199.05</v>
      </c>
      <c r="AJ33" s="11">
        <v>446.85</v>
      </c>
      <c r="AK33" s="11"/>
      <c r="AL33" s="11">
        <v>1840.21</v>
      </c>
      <c r="AM33" s="11">
        <v>61.34</v>
      </c>
      <c r="AN33" s="13">
        <f t="shared" si="0"/>
        <v>7.6675000000000004</v>
      </c>
      <c r="AO33" s="11" t="str">
        <f t="shared" si="1"/>
        <v>1922843</v>
      </c>
      <c r="AP33" s="11">
        <f>VLOOKUP(AO33,[1]Centros!$AA$2:$AB$504,2,FALSE)</f>
        <v>110070</v>
      </c>
      <c r="AQ33" s="11" t="str">
        <f>VLOOKUP(AP33,[1]Centros!$U$2:$V$506,2,FALSE)</f>
        <v>COL. SAG. CORAZON JESUS-VALDERRIBA</v>
      </c>
      <c r="AR33" s="11" t="str">
        <f>VLOOKUP(A33,[1]Centros!$AC$2:$AE$363,3,FALSE)</f>
        <v>ALGADI</v>
      </c>
      <c r="AS33" s="11">
        <f t="shared" si="2"/>
        <v>110070</v>
      </c>
      <c r="AT33" s="14">
        <f t="shared" si="3"/>
        <v>19228</v>
      </c>
    </row>
    <row r="34" spans="1:46" hidden="1" x14ac:dyDescent="0.3">
      <c r="A34" s="10">
        <v>19228</v>
      </c>
      <c r="B34" s="11">
        <v>1988</v>
      </c>
      <c r="C34" s="11" t="s">
        <v>514</v>
      </c>
      <c r="D34" s="11">
        <v>1988</v>
      </c>
      <c r="E34" s="11" t="s">
        <v>181</v>
      </c>
      <c r="F34" s="12">
        <v>45839</v>
      </c>
      <c r="G34" s="11"/>
      <c r="H34" s="11" t="s">
        <v>515</v>
      </c>
      <c r="I34" s="11" t="s">
        <v>516</v>
      </c>
      <c r="J34" s="11" t="s">
        <v>184</v>
      </c>
      <c r="K34" s="11" t="s">
        <v>517</v>
      </c>
      <c r="L34" s="11" t="s">
        <v>518</v>
      </c>
      <c r="M34" s="11" t="s">
        <v>519</v>
      </c>
      <c r="N34" s="11" t="s">
        <v>205</v>
      </c>
      <c r="O34" s="11" t="s">
        <v>189</v>
      </c>
      <c r="P34" s="11">
        <v>502</v>
      </c>
      <c r="Q34" s="11" t="s">
        <v>520</v>
      </c>
      <c r="R34" s="11">
        <v>97.5</v>
      </c>
      <c r="S34" s="11">
        <v>45839</v>
      </c>
      <c r="T34" s="11" t="s">
        <v>207</v>
      </c>
      <c r="U34" s="11" t="s">
        <v>107</v>
      </c>
      <c r="V34" s="11">
        <v>36297</v>
      </c>
      <c r="W34" s="11" t="s">
        <v>208</v>
      </c>
      <c r="X34" s="11" t="s">
        <v>193</v>
      </c>
      <c r="Y34" s="11" t="s">
        <v>194</v>
      </c>
      <c r="Z34" s="11">
        <v>0</v>
      </c>
      <c r="AA34" s="11">
        <v>9</v>
      </c>
      <c r="AB34" s="11" t="s">
        <v>184</v>
      </c>
      <c r="AC34" s="11" t="s">
        <v>195</v>
      </c>
      <c r="AD34" s="11" t="s">
        <v>131</v>
      </c>
      <c r="AE34" s="11" t="s">
        <v>211</v>
      </c>
      <c r="AF34" s="11" t="s">
        <v>107</v>
      </c>
      <c r="AG34" s="11" t="s">
        <v>198</v>
      </c>
      <c r="AH34" s="11">
        <v>1170.04</v>
      </c>
      <c r="AI34" s="11">
        <v>176.76</v>
      </c>
      <c r="AJ34" s="11">
        <v>453.97</v>
      </c>
      <c r="AK34" s="11"/>
      <c r="AL34" s="11">
        <v>1800.77</v>
      </c>
      <c r="AM34" s="11">
        <v>60.03</v>
      </c>
      <c r="AN34" s="13">
        <f t="shared" si="0"/>
        <v>7.6961538461538463</v>
      </c>
      <c r="AO34" s="11" t="str">
        <f t="shared" si="1"/>
        <v>1922854</v>
      </c>
      <c r="AP34" s="11">
        <f>VLOOKUP(AO34,[1]Centros!$AA$2:$AB$504,2,FALSE)</f>
        <v>120027</v>
      </c>
      <c r="AQ34" s="11" t="str">
        <f>VLOOKUP(AP34,[1]Centros!$U$2:$V$506,2,FALSE)</f>
        <v>COLEGIO MAYOR CESAR CARLOS</v>
      </c>
      <c r="AR34" s="11" t="str">
        <f>VLOOKUP(A34,[1]Centros!$AC$2:$AE$363,3,FALSE)</f>
        <v>ALGADI</v>
      </c>
      <c r="AS34" s="11">
        <f t="shared" si="2"/>
        <v>120027</v>
      </c>
      <c r="AT34" s="14">
        <f t="shared" si="3"/>
        <v>19228</v>
      </c>
    </row>
    <row r="35" spans="1:46" hidden="1" x14ac:dyDescent="0.3">
      <c r="A35" s="10">
        <v>19228</v>
      </c>
      <c r="B35" s="11">
        <v>1931</v>
      </c>
      <c r="C35" s="11" t="s">
        <v>521</v>
      </c>
      <c r="D35" s="11">
        <v>1931</v>
      </c>
      <c r="E35" s="11" t="s">
        <v>181</v>
      </c>
      <c r="F35" s="12">
        <v>45670</v>
      </c>
      <c r="G35" s="11"/>
      <c r="H35" s="11" t="s">
        <v>522</v>
      </c>
      <c r="I35" s="11" t="s">
        <v>523</v>
      </c>
      <c r="J35" s="11" t="s">
        <v>184</v>
      </c>
      <c r="K35" s="11" t="s">
        <v>524</v>
      </c>
      <c r="L35" s="11" t="s">
        <v>525</v>
      </c>
      <c r="M35" s="11" t="s">
        <v>526</v>
      </c>
      <c r="N35" s="11" t="s">
        <v>205</v>
      </c>
      <c r="O35" s="11" t="s">
        <v>189</v>
      </c>
      <c r="P35" s="11">
        <v>300</v>
      </c>
      <c r="Q35" s="11" t="s">
        <v>389</v>
      </c>
      <c r="R35" s="11">
        <v>25</v>
      </c>
      <c r="S35" s="11">
        <v>45670</v>
      </c>
      <c r="T35" s="11" t="s">
        <v>527</v>
      </c>
      <c r="U35" s="11" t="s">
        <v>34</v>
      </c>
      <c r="V35" s="11">
        <v>32508</v>
      </c>
      <c r="W35" s="11" t="s">
        <v>528</v>
      </c>
      <c r="X35" s="11" t="s">
        <v>209</v>
      </c>
      <c r="Y35" s="11" t="s">
        <v>210</v>
      </c>
      <c r="Z35" s="11">
        <v>0</v>
      </c>
      <c r="AA35" s="11">
        <v>6</v>
      </c>
      <c r="AB35" s="11" t="s">
        <v>184</v>
      </c>
      <c r="AC35" s="11" t="s">
        <v>195</v>
      </c>
      <c r="AD35" s="11" t="s">
        <v>131</v>
      </c>
      <c r="AE35" s="11" t="s">
        <v>328</v>
      </c>
      <c r="AF35" s="11" t="s">
        <v>529</v>
      </c>
      <c r="AG35" s="11" t="s">
        <v>198</v>
      </c>
      <c r="AH35" s="11">
        <v>297.04000000000002</v>
      </c>
      <c r="AI35" s="11">
        <v>48.29</v>
      </c>
      <c r="AJ35" s="11">
        <v>112.08</v>
      </c>
      <c r="AK35" s="11"/>
      <c r="AL35" s="11">
        <v>457.41</v>
      </c>
      <c r="AM35" s="11">
        <v>15.25</v>
      </c>
      <c r="AN35" s="13">
        <f t="shared" si="0"/>
        <v>7.625</v>
      </c>
      <c r="AO35" s="11" t="str">
        <f t="shared" si="1"/>
        <v>1922819</v>
      </c>
      <c r="AP35" s="11">
        <f>VLOOKUP(AO35,[1]Centros!$AA$2:$AB$504,2,FALSE)</f>
        <v>110020</v>
      </c>
      <c r="AQ35" s="11" t="str">
        <f>VLOOKUP(AP35,[1]Centros!$U$2:$V$506,2,FALSE)</f>
        <v>COLEGIO FRAY LUIS DE LEON</v>
      </c>
      <c r="AR35" s="11" t="str">
        <f>VLOOKUP(A35,[1]Centros!$AC$2:$AE$363,3,FALSE)</f>
        <v>ALGADI</v>
      </c>
      <c r="AS35" s="11">
        <f t="shared" si="2"/>
        <v>110020</v>
      </c>
      <c r="AT35" s="14">
        <f t="shared" si="3"/>
        <v>19228</v>
      </c>
    </row>
    <row r="36" spans="1:46" hidden="1" x14ac:dyDescent="0.3">
      <c r="A36" s="10">
        <v>19228</v>
      </c>
      <c r="B36" s="11">
        <v>361</v>
      </c>
      <c r="C36" s="11" t="s">
        <v>530</v>
      </c>
      <c r="D36" s="11">
        <v>361</v>
      </c>
      <c r="E36" s="11" t="s">
        <v>181</v>
      </c>
      <c r="F36" s="12">
        <v>44348</v>
      </c>
      <c r="G36" s="11"/>
      <c r="H36" s="11" t="s">
        <v>531</v>
      </c>
      <c r="I36" s="11" t="s">
        <v>532</v>
      </c>
      <c r="J36" s="11" t="s">
        <v>184</v>
      </c>
      <c r="K36" s="11" t="s">
        <v>533</v>
      </c>
      <c r="L36" s="11" t="s">
        <v>534</v>
      </c>
      <c r="M36" s="11" t="s">
        <v>535</v>
      </c>
      <c r="N36" s="11" t="s">
        <v>536</v>
      </c>
      <c r="O36" s="11" t="s">
        <v>189</v>
      </c>
      <c r="P36" s="11">
        <v>100</v>
      </c>
      <c r="Q36" s="11" t="s">
        <v>222</v>
      </c>
      <c r="R36" s="11">
        <v>100</v>
      </c>
      <c r="S36" s="11">
        <v>31110</v>
      </c>
      <c r="T36" s="11" t="s">
        <v>207</v>
      </c>
      <c r="U36" s="11" t="s">
        <v>26</v>
      </c>
      <c r="V36" s="11">
        <v>23151</v>
      </c>
      <c r="W36" s="11" t="s">
        <v>208</v>
      </c>
      <c r="X36" s="11" t="s">
        <v>209</v>
      </c>
      <c r="Y36" s="11" t="s">
        <v>184</v>
      </c>
      <c r="Z36" s="11">
        <v>0</v>
      </c>
      <c r="AA36" s="11">
        <v>8</v>
      </c>
      <c r="AB36" s="11" t="s">
        <v>184</v>
      </c>
      <c r="AC36" s="11" t="s">
        <v>315</v>
      </c>
      <c r="AD36" s="11" t="s">
        <v>316</v>
      </c>
      <c r="AE36" s="11" t="s">
        <v>357</v>
      </c>
      <c r="AF36" s="11" t="s">
        <v>317</v>
      </c>
      <c r="AG36" s="11" t="s">
        <v>212</v>
      </c>
      <c r="AH36" s="11">
        <v>1577.79</v>
      </c>
      <c r="AI36" s="11">
        <v>262.97000000000003</v>
      </c>
      <c r="AJ36" s="11">
        <v>590.33000000000004</v>
      </c>
      <c r="AK36" s="11"/>
      <c r="AL36" s="11">
        <v>2431.09</v>
      </c>
      <c r="AM36" s="11">
        <v>81.040000000000006</v>
      </c>
      <c r="AN36" s="13">
        <f t="shared" si="0"/>
        <v>10.130000000000001</v>
      </c>
      <c r="AO36" s="11" t="str">
        <f t="shared" si="1"/>
        <v>1922854</v>
      </c>
      <c r="AP36" s="11">
        <f>VLOOKUP(AO36,[1]Centros!$AA$2:$AB$504,2,FALSE)</f>
        <v>120027</v>
      </c>
      <c r="AQ36" s="11" t="str">
        <f>VLOOKUP(AP36,[1]Centros!$U$2:$V$506,2,FALSE)</f>
        <v>COLEGIO MAYOR CESAR CARLOS</v>
      </c>
      <c r="AR36" s="11" t="str">
        <f>VLOOKUP(A36,[1]Centros!$AC$2:$AE$363,3,FALSE)</f>
        <v>ALGADI</v>
      </c>
      <c r="AS36" s="11">
        <f t="shared" si="2"/>
        <v>120027</v>
      </c>
      <c r="AT36" s="14">
        <f t="shared" si="3"/>
        <v>19228</v>
      </c>
    </row>
    <row r="37" spans="1:46" hidden="1" x14ac:dyDescent="0.3">
      <c r="A37" s="10">
        <v>19228</v>
      </c>
      <c r="B37" s="11">
        <v>706</v>
      </c>
      <c r="C37" s="11" t="s">
        <v>537</v>
      </c>
      <c r="D37" s="11">
        <v>706</v>
      </c>
      <c r="E37" s="11" t="s">
        <v>181</v>
      </c>
      <c r="F37" s="12">
        <v>44566</v>
      </c>
      <c r="G37" s="11"/>
      <c r="H37" s="11" t="s">
        <v>538</v>
      </c>
      <c r="I37" s="11" t="s">
        <v>539</v>
      </c>
      <c r="J37" s="11" t="s">
        <v>184</v>
      </c>
      <c r="K37" s="11" t="s">
        <v>540</v>
      </c>
      <c r="L37" s="11" t="s">
        <v>541</v>
      </c>
      <c r="M37" s="11" t="s">
        <v>542</v>
      </c>
      <c r="N37" s="11" t="s">
        <v>543</v>
      </c>
      <c r="O37" s="11" t="s">
        <v>189</v>
      </c>
      <c r="P37" s="11">
        <v>100</v>
      </c>
      <c r="Q37" s="11" t="s">
        <v>222</v>
      </c>
      <c r="R37" s="11">
        <v>100</v>
      </c>
      <c r="S37" s="11">
        <v>38991</v>
      </c>
      <c r="T37" s="11" t="s">
        <v>544</v>
      </c>
      <c r="U37" s="11" t="s">
        <v>72</v>
      </c>
      <c r="V37" s="11">
        <v>23629</v>
      </c>
      <c r="W37" s="11" t="s">
        <v>545</v>
      </c>
      <c r="X37" s="11" t="s">
        <v>209</v>
      </c>
      <c r="Y37" s="11" t="s">
        <v>272</v>
      </c>
      <c r="Z37" s="11">
        <v>0</v>
      </c>
      <c r="AA37" s="11">
        <v>6</v>
      </c>
      <c r="AB37" s="11" t="s">
        <v>184</v>
      </c>
      <c r="AC37" s="11" t="s">
        <v>195</v>
      </c>
      <c r="AD37" s="11" t="s">
        <v>131</v>
      </c>
      <c r="AE37" s="11" t="s">
        <v>211</v>
      </c>
      <c r="AF37" s="11" t="s">
        <v>304</v>
      </c>
      <c r="AG37" s="11" t="s">
        <v>212</v>
      </c>
      <c r="AH37" s="11">
        <v>1520.13</v>
      </c>
      <c r="AI37" s="11">
        <v>212.35</v>
      </c>
      <c r="AJ37" s="11">
        <v>555.61</v>
      </c>
      <c r="AK37" s="11"/>
      <c r="AL37" s="11">
        <v>2288.09</v>
      </c>
      <c r="AM37" s="11">
        <v>76.27</v>
      </c>
      <c r="AN37" s="13">
        <f t="shared" si="0"/>
        <v>9.5337499999999995</v>
      </c>
      <c r="AO37" s="11" t="str">
        <f t="shared" si="1"/>
        <v>1922864</v>
      </c>
      <c r="AP37" s="11">
        <f>VLOOKUP(AO37,[1]Centros!$AA$2:$AB$504,2,FALSE)</f>
        <v>330008</v>
      </c>
      <c r="AQ37" s="11" t="str">
        <f>VLOOKUP(AP37,[1]Centros!$U$2:$V$506,2,FALSE)</f>
        <v>RESIDENCIA CONCEPCIONISTAS LAS ROZAS</v>
      </c>
      <c r="AR37" s="11" t="str">
        <f>VLOOKUP(A37,[1]Centros!$AC$2:$AE$363,3,FALSE)</f>
        <v>ALGADI</v>
      </c>
      <c r="AS37" s="11">
        <f t="shared" si="2"/>
        <v>330008</v>
      </c>
      <c r="AT37" s="14">
        <f t="shared" si="3"/>
        <v>19228</v>
      </c>
    </row>
    <row r="38" spans="1:46" x14ac:dyDescent="0.3">
      <c r="A38" s="10">
        <v>5027</v>
      </c>
      <c r="B38" s="11">
        <v>211</v>
      </c>
      <c r="C38" s="11" t="s">
        <v>546</v>
      </c>
      <c r="D38" s="11">
        <v>211</v>
      </c>
      <c r="E38" s="11" t="s">
        <v>497</v>
      </c>
      <c r="F38" s="12">
        <v>45847</v>
      </c>
      <c r="G38" s="11"/>
      <c r="H38" s="11" t="s">
        <v>547</v>
      </c>
      <c r="I38" s="11" t="s">
        <v>548</v>
      </c>
      <c r="J38" s="11" t="s">
        <v>184</v>
      </c>
      <c r="K38" s="11" t="s">
        <v>549</v>
      </c>
      <c r="L38" s="11" t="s">
        <v>550</v>
      </c>
      <c r="M38" s="11" t="s">
        <v>551</v>
      </c>
      <c r="N38" s="11" t="s">
        <v>205</v>
      </c>
      <c r="O38" s="11" t="s">
        <v>189</v>
      </c>
      <c r="P38" s="11">
        <v>402</v>
      </c>
      <c r="Q38" s="11" t="s">
        <v>503</v>
      </c>
      <c r="R38" s="11">
        <v>100</v>
      </c>
      <c r="S38" s="11">
        <v>45847</v>
      </c>
      <c r="T38" s="11" t="s">
        <v>211</v>
      </c>
      <c r="U38" s="11" t="s">
        <v>11</v>
      </c>
      <c r="V38" s="11">
        <v>35296</v>
      </c>
      <c r="W38" s="11" t="s">
        <v>184</v>
      </c>
      <c r="X38" s="11" t="s">
        <v>209</v>
      </c>
      <c r="Y38" s="11" t="s">
        <v>194</v>
      </c>
      <c r="Z38" s="11">
        <v>0</v>
      </c>
      <c r="AA38" s="11">
        <v>10</v>
      </c>
      <c r="AB38" s="11" t="s">
        <v>184</v>
      </c>
      <c r="AC38" s="11" t="s">
        <v>506</v>
      </c>
      <c r="AD38" s="11" t="s">
        <v>131</v>
      </c>
      <c r="AE38" s="11" t="s">
        <v>211</v>
      </c>
      <c r="AF38" s="11" t="s">
        <v>11</v>
      </c>
      <c r="AG38" s="11" t="s">
        <v>198</v>
      </c>
      <c r="AH38" s="11">
        <v>1200.05</v>
      </c>
      <c r="AI38" s="11">
        <v>181.29</v>
      </c>
      <c r="AJ38" s="11">
        <v>459.57</v>
      </c>
      <c r="AK38" s="11"/>
      <c r="AL38" s="11">
        <v>1840.91</v>
      </c>
      <c r="AM38" s="11">
        <v>61.36</v>
      </c>
      <c r="AN38" s="13">
        <f t="shared" si="0"/>
        <v>7.67</v>
      </c>
      <c r="AO38" s="11">
        <v>502774</v>
      </c>
      <c r="AP38" s="11">
        <f>VLOOKUP(AO38,[1]Centros!$AA$2:$AB$504,2,FALSE)</f>
        <v>140188</v>
      </c>
      <c r="AQ38" s="11" t="str">
        <f>VLOOKUP(AP38,[1]Centros!$U$2:$V$506,2,FALSE)</f>
        <v>C COLEGIO SAN AGUSTIN</v>
      </c>
      <c r="AR38" s="11" t="str">
        <f>VLOOKUP(A38,[1]Centros!$AC$2:$AE$363,3,FALSE)</f>
        <v>DISTEGSA</v>
      </c>
      <c r="AS38" s="11">
        <f t="shared" si="2"/>
        <v>140188</v>
      </c>
      <c r="AT38" s="14">
        <f t="shared" si="3"/>
        <v>5027</v>
      </c>
    </row>
    <row r="39" spans="1:46" hidden="1" x14ac:dyDescent="0.3">
      <c r="A39" s="10">
        <v>19247</v>
      </c>
      <c r="B39" s="11">
        <v>23</v>
      </c>
      <c r="C39" s="11" t="s">
        <v>552</v>
      </c>
      <c r="D39" s="11">
        <v>23</v>
      </c>
      <c r="E39" s="11" t="s">
        <v>553</v>
      </c>
      <c r="F39" s="12">
        <v>45848</v>
      </c>
      <c r="G39" s="11"/>
      <c r="H39" s="11" t="s">
        <v>554</v>
      </c>
      <c r="I39" s="11" t="s">
        <v>555</v>
      </c>
      <c r="J39" s="11" t="s">
        <v>184</v>
      </c>
      <c r="K39" s="11" t="s">
        <v>556</v>
      </c>
      <c r="L39" s="11" t="s">
        <v>557</v>
      </c>
      <c r="M39" s="11" t="s">
        <v>558</v>
      </c>
      <c r="N39" s="11" t="s">
        <v>559</v>
      </c>
      <c r="O39" s="11" t="s">
        <v>560</v>
      </c>
      <c r="P39" s="11">
        <v>410</v>
      </c>
      <c r="Q39" s="11" t="s">
        <v>561</v>
      </c>
      <c r="R39" s="11">
        <v>100</v>
      </c>
      <c r="S39" s="11">
        <v>45848</v>
      </c>
      <c r="T39" s="11" t="s">
        <v>562</v>
      </c>
      <c r="U39" s="11" t="s">
        <v>35</v>
      </c>
      <c r="V39" s="11">
        <v>25220</v>
      </c>
      <c r="W39" s="11" t="s">
        <v>224</v>
      </c>
      <c r="X39" s="11" t="s">
        <v>209</v>
      </c>
      <c r="Y39" s="11" t="s">
        <v>194</v>
      </c>
      <c r="Z39" s="11">
        <v>0</v>
      </c>
      <c r="AA39" s="11">
        <v>8</v>
      </c>
      <c r="AB39" s="11" t="s">
        <v>184</v>
      </c>
      <c r="AC39" s="11" t="s">
        <v>563</v>
      </c>
      <c r="AD39" s="11" t="s">
        <v>131</v>
      </c>
      <c r="AE39" s="11" t="s">
        <v>211</v>
      </c>
      <c r="AF39" s="11" t="s">
        <v>35</v>
      </c>
      <c r="AG39" s="11" t="s">
        <v>212</v>
      </c>
      <c r="AH39" s="11">
        <v>1211.4100000000001</v>
      </c>
      <c r="AI39" s="11">
        <v>201.9</v>
      </c>
      <c r="AJ39" s="11">
        <v>453.25</v>
      </c>
      <c r="AK39" s="11"/>
      <c r="AL39" s="11">
        <v>1866.56</v>
      </c>
      <c r="AM39" s="11">
        <v>62.22</v>
      </c>
      <c r="AN39" s="13">
        <f t="shared" si="0"/>
        <v>7.7774999999999999</v>
      </c>
      <c r="AO39" s="11" t="str">
        <f t="shared" si="1"/>
        <v>192471</v>
      </c>
      <c r="AP39" s="11">
        <f>VLOOKUP(AO39,[1]Centros!$AA$2:$AB$504,2,FALSE)</f>
        <v>350005</v>
      </c>
      <c r="AQ39" s="11" t="str">
        <f>VLOOKUP(AP39,[1]Centros!$U$2:$V$506,2,FALSE)</f>
        <v xml:space="preserve">CONVENTO DE LOS AGUSTINOS FILIPINOS </v>
      </c>
      <c r="AR39" s="11" t="str">
        <f>VLOOKUP(A39,[1]Centros!$AC$2:$AE$363,3,FALSE)</f>
        <v>ALGADI</v>
      </c>
      <c r="AS39" s="11">
        <f t="shared" si="2"/>
        <v>350005</v>
      </c>
      <c r="AT39" s="14">
        <f t="shared" si="3"/>
        <v>19247</v>
      </c>
    </row>
    <row r="40" spans="1:46" hidden="1" x14ac:dyDescent="0.3">
      <c r="A40" s="10">
        <v>19228</v>
      </c>
      <c r="B40" s="11">
        <v>2163</v>
      </c>
      <c r="C40" s="11" t="s">
        <v>564</v>
      </c>
      <c r="D40" s="11">
        <v>2163</v>
      </c>
      <c r="E40" s="11" t="s">
        <v>181</v>
      </c>
      <c r="F40" s="12">
        <v>45839</v>
      </c>
      <c r="G40" s="11"/>
      <c r="H40" s="11" t="s">
        <v>565</v>
      </c>
      <c r="I40" s="11" t="s">
        <v>566</v>
      </c>
      <c r="J40" s="11" t="s">
        <v>184</v>
      </c>
      <c r="K40" s="11" t="s">
        <v>567</v>
      </c>
      <c r="L40" s="11" t="s">
        <v>568</v>
      </c>
      <c r="M40" s="11" t="s">
        <v>569</v>
      </c>
      <c r="N40" s="11" t="s">
        <v>269</v>
      </c>
      <c r="O40" s="11" t="s">
        <v>189</v>
      </c>
      <c r="P40" s="11">
        <v>100</v>
      </c>
      <c r="Q40" s="11" t="s">
        <v>222</v>
      </c>
      <c r="R40" s="11">
        <v>100</v>
      </c>
      <c r="S40" s="11">
        <v>44333</v>
      </c>
      <c r="T40" s="11" t="s">
        <v>570</v>
      </c>
      <c r="U40" s="11" t="s">
        <v>529</v>
      </c>
      <c r="V40" s="11">
        <v>29186</v>
      </c>
      <c r="W40" s="11" t="s">
        <v>571</v>
      </c>
      <c r="X40" s="11" t="s">
        <v>193</v>
      </c>
      <c r="Y40" s="11" t="s">
        <v>194</v>
      </c>
      <c r="Z40" s="11">
        <v>0</v>
      </c>
      <c r="AA40" s="11">
        <v>6</v>
      </c>
      <c r="AB40" s="11" t="s">
        <v>184</v>
      </c>
      <c r="AC40" s="11" t="s">
        <v>285</v>
      </c>
      <c r="AD40" s="11" t="s">
        <v>286</v>
      </c>
      <c r="AE40" s="11" t="s">
        <v>211</v>
      </c>
      <c r="AF40" s="11" t="s">
        <v>35</v>
      </c>
      <c r="AG40" s="11" t="s">
        <v>212</v>
      </c>
      <c r="AH40" s="11">
        <v>1512.84</v>
      </c>
      <c r="AI40" s="11"/>
      <c r="AJ40" s="11">
        <v>485.18</v>
      </c>
      <c r="AK40" s="11"/>
      <c r="AL40" s="11">
        <v>1998.02</v>
      </c>
      <c r="AM40" s="11">
        <v>66.599999999999994</v>
      </c>
      <c r="AN40" s="13">
        <f t="shared" si="0"/>
        <v>8.3249999999999993</v>
      </c>
      <c r="AO40" s="11" t="str">
        <f t="shared" si="1"/>
        <v>19228133</v>
      </c>
      <c r="AP40" s="15">
        <v>340017</v>
      </c>
      <c r="AQ40" s="11" t="str">
        <f>VLOOKUP(AP40,[1]Centros!$U$2:$V$506,2,FALSE)</f>
        <v>ESCOLANIA ESCORIAL</v>
      </c>
      <c r="AR40" s="11" t="str">
        <f>VLOOKUP(A40,[1]Centros!$AC$2:$AE$363,3,FALSE)</f>
        <v>ALGADI</v>
      </c>
      <c r="AS40" s="11">
        <f t="shared" si="2"/>
        <v>340017</v>
      </c>
      <c r="AT40" s="14">
        <f t="shared" si="3"/>
        <v>19228</v>
      </c>
    </row>
    <row r="41" spans="1:46" hidden="1" x14ac:dyDescent="0.3">
      <c r="A41" s="10">
        <v>19228</v>
      </c>
      <c r="B41" s="11">
        <v>182</v>
      </c>
      <c r="C41" s="11" t="s">
        <v>572</v>
      </c>
      <c r="D41" s="11">
        <v>182</v>
      </c>
      <c r="E41" s="11" t="s">
        <v>181</v>
      </c>
      <c r="F41" s="12">
        <v>44806</v>
      </c>
      <c r="G41" s="11"/>
      <c r="H41" s="11" t="s">
        <v>573</v>
      </c>
      <c r="I41" s="11" t="s">
        <v>574</v>
      </c>
      <c r="J41" s="11" t="s">
        <v>575</v>
      </c>
      <c r="K41" s="11" t="s">
        <v>576</v>
      </c>
      <c r="L41" s="11" t="s">
        <v>577</v>
      </c>
      <c r="M41" s="11" t="s">
        <v>578</v>
      </c>
      <c r="N41" s="11" t="s">
        <v>579</v>
      </c>
      <c r="O41" s="11" t="s">
        <v>189</v>
      </c>
      <c r="P41" s="11">
        <v>200</v>
      </c>
      <c r="Q41" s="11" t="s">
        <v>206</v>
      </c>
      <c r="R41" s="11">
        <v>87.5</v>
      </c>
      <c r="S41" s="11">
        <v>42989</v>
      </c>
      <c r="T41" s="11" t="s">
        <v>234</v>
      </c>
      <c r="U41" s="11" t="s">
        <v>296</v>
      </c>
      <c r="V41" s="11">
        <v>30244</v>
      </c>
      <c r="W41" s="11" t="s">
        <v>235</v>
      </c>
      <c r="X41" s="11" t="s">
        <v>209</v>
      </c>
      <c r="Y41" s="11" t="s">
        <v>184</v>
      </c>
      <c r="Z41" s="11">
        <v>0</v>
      </c>
      <c r="AA41" s="11">
        <v>10</v>
      </c>
      <c r="AB41" s="11" t="s">
        <v>184</v>
      </c>
      <c r="AC41" s="11" t="s">
        <v>195</v>
      </c>
      <c r="AD41" s="11" t="s">
        <v>131</v>
      </c>
      <c r="AE41" s="11" t="s">
        <v>236</v>
      </c>
      <c r="AF41" s="11" t="s">
        <v>580</v>
      </c>
      <c r="AG41" s="11" t="s">
        <v>198</v>
      </c>
      <c r="AH41" s="11">
        <v>1050.03</v>
      </c>
      <c r="AI41" s="11">
        <v>158.63</v>
      </c>
      <c r="AJ41" s="11">
        <v>392.23</v>
      </c>
      <c r="AK41" s="11"/>
      <c r="AL41" s="11">
        <v>1600.89</v>
      </c>
      <c r="AM41" s="11">
        <v>53.36</v>
      </c>
      <c r="AN41" s="13">
        <f t="shared" si="0"/>
        <v>7.6228571428571428</v>
      </c>
      <c r="AO41" s="11" t="str">
        <f t="shared" si="1"/>
        <v>1922824</v>
      </c>
      <c r="AP41" s="11">
        <f>VLOOKUP(AO41,[1]Centros!$AA$2:$AB$504,2,FALSE)</f>
        <v>110057</v>
      </c>
      <c r="AQ41" s="11" t="str">
        <f>VLOOKUP(AP41,[1]Centros!$U$2:$V$506,2,FALSE)</f>
        <v>COLEGIO RAFAELA YBARRA</v>
      </c>
      <c r="AR41" s="11" t="str">
        <f>VLOOKUP(A41,[1]Centros!$AC$2:$AE$363,3,FALSE)</f>
        <v>ALGADI</v>
      </c>
      <c r="AS41" s="11">
        <f t="shared" si="2"/>
        <v>110057</v>
      </c>
      <c r="AT41" s="14">
        <f t="shared" si="3"/>
        <v>19228</v>
      </c>
    </row>
    <row r="42" spans="1:46" hidden="1" x14ac:dyDescent="0.3">
      <c r="A42" s="10">
        <v>19203</v>
      </c>
      <c r="B42" s="11">
        <v>29</v>
      </c>
      <c r="C42" s="11" t="s">
        <v>581</v>
      </c>
      <c r="D42" s="11">
        <v>29</v>
      </c>
      <c r="E42" s="11" t="s">
        <v>413</v>
      </c>
      <c r="F42" s="12">
        <v>45658</v>
      </c>
      <c r="G42" s="11"/>
      <c r="H42" s="11" t="s">
        <v>582</v>
      </c>
      <c r="I42" s="11" t="s">
        <v>583</v>
      </c>
      <c r="J42" s="11" t="s">
        <v>184</v>
      </c>
      <c r="K42" s="11" t="s">
        <v>584</v>
      </c>
      <c r="L42" s="11" t="s">
        <v>585</v>
      </c>
      <c r="M42" s="11" t="s">
        <v>586</v>
      </c>
      <c r="N42" s="11" t="s">
        <v>587</v>
      </c>
      <c r="O42" s="11" t="s">
        <v>421</v>
      </c>
      <c r="P42" s="11">
        <v>200</v>
      </c>
      <c r="Q42" s="11" t="s">
        <v>206</v>
      </c>
      <c r="R42" s="11">
        <v>87.5</v>
      </c>
      <c r="S42" s="11">
        <v>44594</v>
      </c>
      <c r="T42" s="11" t="s">
        <v>588</v>
      </c>
      <c r="U42" s="11" t="s">
        <v>423</v>
      </c>
      <c r="V42" s="11">
        <v>30461</v>
      </c>
      <c r="W42" s="11" t="s">
        <v>589</v>
      </c>
      <c r="X42" s="11" t="s">
        <v>209</v>
      </c>
      <c r="Y42" s="11" t="s">
        <v>505</v>
      </c>
      <c r="Z42" s="11">
        <v>0</v>
      </c>
      <c r="AA42" s="11">
        <v>6</v>
      </c>
      <c r="AB42" s="11" t="s">
        <v>184</v>
      </c>
      <c r="AC42" s="11" t="s">
        <v>424</v>
      </c>
      <c r="AD42" s="11" t="s">
        <v>131</v>
      </c>
      <c r="AE42" s="11" t="s">
        <v>339</v>
      </c>
      <c r="AF42" s="11" t="s">
        <v>590</v>
      </c>
      <c r="AG42" s="11" t="s">
        <v>212</v>
      </c>
      <c r="AH42" s="11">
        <v>1167.53</v>
      </c>
      <c r="AI42" s="11"/>
      <c r="AJ42" s="11">
        <v>-668.3</v>
      </c>
      <c r="AK42" s="11"/>
      <c r="AL42" s="11">
        <v>499.23</v>
      </c>
      <c r="AM42" s="11">
        <v>16.100000000000001</v>
      </c>
      <c r="AN42" s="13">
        <f t="shared" si="0"/>
        <v>2.3000000000000003</v>
      </c>
      <c r="AO42" s="11" t="str">
        <f t="shared" si="1"/>
        <v>192032</v>
      </c>
      <c r="AP42" s="11">
        <f>VLOOKUP(AO42,[1]Centros!$AA$2:$AB$504,2,FALSE)</f>
        <v>160006</v>
      </c>
      <c r="AQ42" s="11" t="str">
        <f>VLOOKUP(AP42,[1]Centros!$U$2:$V$506,2,FALSE)</f>
        <v>ASOC. DOBLE AMOR</v>
      </c>
      <c r="AR42" s="11" t="str">
        <f>VLOOKUP(A42,[1]Centros!$AC$2:$AE$363,3,FALSE)</f>
        <v>ALGADI</v>
      </c>
      <c r="AS42" s="11">
        <f t="shared" si="2"/>
        <v>160006</v>
      </c>
      <c r="AT42" s="14">
        <f t="shared" si="3"/>
        <v>19203</v>
      </c>
    </row>
    <row r="43" spans="1:46" hidden="1" x14ac:dyDescent="0.3">
      <c r="A43" s="10">
        <v>19228</v>
      </c>
      <c r="B43" s="11">
        <v>777</v>
      </c>
      <c r="C43" s="11" t="s">
        <v>591</v>
      </c>
      <c r="D43" s="11">
        <v>777</v>
      </c>
      <c r="E43" s="11" t="s">
        <v>181</v>
      </c>
      <c r="F43" s="12">
        <v>45770</v>
      </c>
      <c r="G43" s="11"/>
      <c r="H43" s="11" t="s">
        <v>592</v>
      </c>
      <c r="I43" s="11" t="s">
        <v>593</v>
      </c>
      <c r="J43" s="11" t="s">
        <v>184</v>
      </c>
      <c r="K43" s="11" t="s">
        <v>594</v>
      </c>
      <c r="L43" s="11" t="s">
        <v>595</v>
      </c>
      <c r="M43" s="11" t="s">
        <v>596</v>
      </c>
      <c r="N43" s="11" t="s">
        <v>269</v>
      </c>
      <c r="O43" s="11" t="s">
        <v>189</v>
      </c>
      <c r="P43" s="11">
        <v>100</v>
      </c>
      <c r="Q43" s="11" t="s">
        <v>222</v>
      </c>
      <c r="R43" s="11">
        <v>100</v>
      </c>
      <c r="S43" s="11">
        <v>43314</v>
      </c>
      <c r="T43" s="11" t="s">
        <v>270</v>
      </c>
      <c r="U43" s="11" t="s">
        <v>26</v>
      </c>
      <c r="V43" s="11">
        <v>23894</v>
      </c>
      <c r="W43" s="11" t="s">
        <v>271</v>
      </c>
      <c r="X43" s="11" t="s">
        <v>209</v>
      </c>
      <c r="Y43" s="11" t="s">
        <v>272</v>
      </c>
      <c r="Z43" s="11">
        <v>0</v>
      </c>
      <c r="AA43" s="11">
        <v>10</v>
      </c>
      <c r="AB43" s="11" t="s">
        <v>184</v>
      </c>
      <c r="AC43" s="11" t="s">
        <v>273</v>
      </c>
      <c r="AD43" s="11" t="s">
        <v>132</v>
      </c>
      <c r="AE43" s="11" t="s">
        <v>211</v>
      </c>
      <c r="AF43" s="11" t="s">
        <v>597</v>
      </c>
      <c r="AG43" s="11" t="s">
        <v>212</v>
      </c>
      <c r="AH43" s="11">
        <v>1715.16</v>
      </c>
      <c r="AI43" s="11">
        <v>247.71</v>
      </c>
      <c r="AJ43" s="11">
        <v>629.5</v>
      </c>
      <c r="AK43" s="11"/>
      <c r="AL43" s="11">
        <v>2592.37</v>
      </c>
      <c r="AM43" s="11">
        <v>86.41</v>
      </c>
      <c r="AN43" s="13">
        <f t="shared" si="0"/>
        <v>10.80125</v>
      </c>
      <c r="AO43" s="11" t="str">
        <f t="shared" si="1"/>
        <v>1922876</v>
      </c>
      <c r="AP43" s="11">
        <f>VLOOKUP(AO43,[1]Centros!$AA$2:$AB$504,2,FALSE)</f>
        <v>400001</v>
      </c>
      <c r="AQ43" s="11" t="str">
        <f>VLOOKUP(AP43,[1]Centros!$U$2:$V$506,2,FALSE)</f>
        <v>CASA DE EJERCICIOS SAN JOSE</v>
      </c>
      <c r="AR43" s="11" t="str">
        <f>VLOOKUP(A43,[1]Centros!$AC$2:$AE$363,3,FALSE)</f>
        <v>ALGADI</v>
      </c>
      <c r="AS43" s="11">
        <f t="shared" si="2"/>
        <v>400001</v>
      </c>
      <c r="AT43" s="14">
        <f t="shared" si="3"/>
        <v>19228</v>
      </c>
    </row>
    <row r="44" spans="1:46" hidden="1" x14ac:dyDescent="0.3">
      <c r="A44" s="10">
        <v>5027</v>
      </c>
      <c r="B44" s="11">
        <v>201</v>
      </c>
      <c r="C44" s="11" t="s">
        <v>598</v>
      </c>
      <c r="D44" s="11">
        <v>201</v>
      </c>
      <c r="E44" s="11" t="s">
        <v>497</v>
      </c>
      <c r="F44" s="12">
        <v>45831</v>
      </c>
      <c r="G44" s="11"/>
      <c r="H44" s="11" t="s">
        <v>599</v>
      </c>
      <c r="I44" s="11" t="s">
        <v>600</v>
      </c>
      <c r="J44" s="11" t="s">
        <v>184</v>
      </c>
      <c r="K44" s="11" t="s">
        <v>601</v>
      </c>
      <c r="L44" s="11" t="s">
        <v>602</v>
      </c>
      <c r="M44" s="11" t="s">
        <v>603</v>
      </c>
      <c r="N44" s="11" t="s">
        <v>434</v>
      </c>
      <c r="O44" s="11" t="s">
        <v>189</v>
      </c>
      <c r="P44" s="11">
        <v>502</v>
      </c>
      <c r="Q44" s="11" t="s">
        <v>520</v>
      </c>
      <c r="R44" s="11">
        <v>25</v>
      </c>
      <c r="S44" s="11">
        <v>45831</v>
      </c>
      <c r="T44" s="11" t="s">
        <v>604</v>
      </c>
      <c r="U44" s="11" t="s">
        <v>11</v>
      </c>
      <c r="V44" s="11">
        <v>33490</v>
      </c>
      <c r="W44" s="11" t="s">
        <v>605</v>
      </c>
      <c r="X44" s="11" t="s">
        <v>209</v>
      </c>
      <c r="Y44" s="11" t="s">
        <v>194</v>
      </c>
      <c r="Z44" s="11">
        <v>0</v>
      </c>
      <c r="AA44" s="11">
        <v>10</v>
      </c>
      <c r="AB44" s="11" t="s">
        <v>184</v>
      </c>
      <c r="AC44" s="11" t="s">
        <v>506</v>
      </c>
      <c r="AD44" s="11" t="s">
        <v>131</v>
      </c>
      <c r="AE44" s="11" t="s">
        <v>211</v>
      </c>
      <c r="AF44" s="11" t="s">
        <v>11</v>
      </c>
      <c r="AG44" s="11" t="s">
        <v>198</v>
      </c>
      <c r="AH44" s="11">
        <v>300.01</v>
      </c>
      <c r="AI44" s="11">
        <v>45.32</v>
      </c>
      <c r="AJ44" s="11">
        <v>116.27</v>
      </c>
      <c r="AK44" s="11"/>
      <c r="AL44" s="11">
        <v>461.6</v>
      </c>
      <c r="AM44" s="11">
        <v>15.39</v>
      </c>
      <c r="AN44" s="13">
        <f t="shared" si="0"/>
        <v>7.6950000000000003</v>
      </c>
      <c r="AO44" s="11" t="str">
        <f t="shared" si="1"/>
        <v>502741</v>
      </c>
      <c r="AP44" s="11">
        <f>VLOOKUP(AO44,[1]Centros!$AA$2:$AB$504,2,FALSE)</f>
        <v>140049</v>
      </c>
      <c r="AQ44" s="11" t="str">
        <f>VLOOKUP(AP44,[1]Centros!$U$2:$V$506,2,FALSE)</f>
        <v>CAMPAMENTO COLEGIO SAN BUENAVENTURA</v>
      </c>
      <c r="AR44" s="11" t="str">
        <f>VLOOKUP(A44,[1]Centros!$AC$2:$AE$363,3,FALSE)</f>
        <v>DISTEGSA</v>
      </c>
      <c r="AS44" s="11">
        <f t="shared" si="2"/>
        <v>140049</v>
      </c>
      <c r="AT44" s="14">
        <f t="shared" si="3"/>
        <v>5027</v>
      </c>
    </row>
    <row r="45" spans="1:46" hidden="1" x14ac:dyDescent="0.3">
      <c r="A45" s="10">
        <v>19228</v>
      </c>
      <c r="B45" s="11">
        <v>1142</v>
      </c>
      <c r="C45" s="11" t="s">
        <v>606</v>
      </c>
      <c r="D45" s="11">
        <v>1142</v>
      </c>
      <c r="E45" s="11" t="s">
        <v>181</v>
      </c>
      <c r="F45" s="12">
        <v>45670</v>
      </c>
      <c r="G45" s="11"/>
      <c r="H45" s="11" t="s">
        <v>607</v>
      </c>
      <c r="I45" s="11" t="s">
        <v>608</v>
      </c>
      <c r="J45" s="11" t="s">
        <v>609</v>
      </c>
      <c r="K45" s="11" t="s">
        <v>609</v>
      </c>
      <c r="L45" s="11" t="s">
        <v>610</v>
      </c>
      <c r="M45" s="11" t="s">
        <v>611</v>
      </c>
      <c r="N45" s="11" t="s">
        <v>612</v>
      </c>
      <c r="O45" s="11" t="s">
        <v>189</v>
      </c>
      <c r="P45" s="11">
        <v>200</v>
      </c>
      <c r="Q45" s="11" t="s">
        <v>206</v>
      </c>
      <c r="R45" s="11">
        <v>62.5</v>
      </c>
      <c r="S45" s="11">
        <v>44833</v>
      </c>
      <c r="T45" s="11" t="s">
        <v>613</v>
      </c>
      <c r="U45" s="11" t="s">
        <v>2</v>
      </c>
      <c r="V45" s="11">
        <v>26324</v>
      </c>
      <c r="W45" s="11" t="s">
        <v>614</v>
      </c>
      <c r="X45" s="11" t="s">
        <v>209</v>
      </c>
      <c r="Y45" s="11" t="s">
        <v>505</v>
      </c>
      <c r="Z45" s="11">
        <v>0</v>
      </c>
      <c r="AA45" s="11">
        <v>10</v>
      </c>
      <c r="AB45" s="11" t="s">
        <v>184</v>
      </c>
      <c r="AC45" s="11" t="s">
        <v>195</v>
      </c>
      <c r="AD45" s="11" t="s">
        <v>131</v>
      </c>
      <c r="AE45" s="11" t="s">
        <v>339</v>
      </c>
      <c r="AF45" s="11" t="s">
        <v>402</v>
      </c>
      <c r="AG45" s="11" t="s">
        <v>212</v>
      </c>
      <c r="AH45" s="11">
        <v>750.03</v>
      </c>
      <c r="AI45" s="11">
        <v>113.3</v>
      </c>
      <c r="AJ45" s="11">
        <v>280.17</v>
      </c>
      <c r="AK45" s="11"/>
      <c r="AL45" s="11">
        <v>1143.5</v>
      </c>
      <c r="AM45" s="11">
        <v>38.119999999999997</v>
      </c>
      <c r="AN45" s="13">
        <f t="shared" si="0"/>
        <v>7.6239999999999997</v>
      </c>
      <c r="AO45" s="11" t="str">
        <f t="shared" si="1"/>
        <v>19228101</v>
      </c>
      <c r="AP45" s="11">
        <f>VLOOKUP(AO45,[1]Centros!$AA$2:$AB$504,2,FALSE)</f>
        <v>310002</v>
      </c>
      <c r="AQ45" s="11" t="str">
        <f>VLOOKUP(AP45,[1]Centros!$U$2:$V$506,2,FALSE)</f>
        <v>FUNDACIÓN GIL GAYARRE LA GRANJA-AREA ADULTOS</v>
      </c>
      <c r="AR45" s="11" t="str">
        <f>VLOOKUP(A45,[1]Centros!$AC$2:$AE$363,3,FALSE)</f>
        <v>ALGADI</v>
      </c>
      <c r="AS45" s="11">
        <f t="shared" si="2"/>
        <v>310002</v>
      </c>
      <c r="AT45" s="14">
        <f t="shared" si="3"/>
        <v>19228</v>
      </c>
    </row>
    <row r="46" spans="1:46" hidden="1" x14ac:dyDescent="0.3">
      <c r="A46" s="10">
        <v>19228</v>
      </c>
      <c r="B46" s="11">
        <v>717</v>
      </c>
      <c r="C46" s="11" t="s">
        <v>615</v>
      </c>
      <c r="D46" s="11">
        <v>717</v>
      </c>
      <c r="E46" s="11" t="s">
        <v>181</v>
      </c>
      <c r="F46" s="12">
        <v>44835</v>
      </c>
      <c r="G46" s="11"/>
      <c r="H46" s="11" t="s">
        <v>616</v>
      </c>
      <c r="I46" s="11" t="s">
        <v>617</v>
      </c>
      <c r="J46" s="11" t="s">
        <v>184</v>
      </c>
      <c r="K46" s="11" t="s">
        <v>618</v>
      </c>
      <c r="L46" s="11" t="s">
        <v>619</v>
      </c>
      <c r="M46" s="11" t="s">
        <v>620</v>
      </c>
      <c r="N46" s="11" t="s">
        <v>579</v>
      </c>
      <c r="O46" s="11" t="s">
        <v>189</v>
      </c>
      <c r="P46" s="11">
        <v>200</v>
      </c>
      <c r="Q46" s="11" t="s">
        <v>206</v>
      </c>
      <c r="R46" s="11">
        <v>51.28</v>
      </c>
      <c r="S46" s="11">
        <v>38961</v>
      </c>
      <c r="T46" s="11" t="s">
        <v>295</v>
      </c>
      <c r="U46" s="11" t="s">
        <v>100</v>
      </c>
      <c r="V46" s="11">
        <v>21668</v>
      </c>
      <c r="W46" s="11" t="s">
        <v>297</v>
      </c>
      <c r="X46" s="11" t="s">
        <v>209</v>
      </c>
      <c r="Y46" s="11" t="s">
        <v>272</v>
      </c>
      <c r="Z46" s="11">
        <v>0</v>
      </c>
      <c r="AA46" s="11">
        <v>10</v>
      </c>
      <c r="AB46" s="11" t="s">
        <v>470</v>
      </c>
      <c r="AC46" s="11" t="s">
        <v>337</v>
      </c>
      <c r="AD46" s="11" t="s">
        <v>338</v>
      </c>
      <c r="AE46" s="11" t="s">
        <v>339</v>
      </c>
      <c r="AF46" s="11" t="s">
        <v>495</v>
      </c>
      <c r="AG46" s="11" t="s">
        <v>212</v>
      </c>
      <c r="AH46" s="11">
        <v>803.86</v>
      </c>
      <c r="AI46" s="11">
        <v>122.1</v>
      </c>
      <c r="AJ46" s="11">
        <v>316.41000000000003</v>
      </c>
      <c r="AK46" s="11"/>
      <c r="AL46" s="11">
        <v>1242.3699999999999</v>
      </c>
      <c r="AM46" s="11">
        <v>40.08</v>
      </c>
      <c r="AN46" s="13">
        <f t="shared" si="0"/>
        <v>9.7698907956318237</v>
      </c>
      <c r="AO46" s="11" t="str">
        <f t="shared" si="1"/>
        <v>1922812</v>
      </c>
      <c r="AP46" s="11">
        <f>VLOOKUP(AO46,[1]Centros!$AA$2:$AB$504,2,FALSE)</f>
        <v>110064</v>
      </c>
      <c r="AQ46" s="11" t="str">
        <f>VLOOKUP(AP46,[1]Centros!$U$2:$V$506,2,FALSE)</f>
        <v>COLEGIO SAGRADA FAMILIA</v>
      </c>
      <c r="AR46" s="11" t="str">
        <f>VLOOKUP(A46,[1]Centros!$AC$2:$AE$363,3,FALSE)</f>
        <v>ALGADI</v>
      </c>
      <c r="AS46" s="11">
        <f t="shared" si="2"/>
        <v>110064</v>
      </c>
      <c r="AT46" s="14">
        <f t="shared" si="3"/>
        <v>19228</v>
      </c>
    </row>
    <row r="47" spans="1:46" hidden="1" x14ac:dyDescent="0.3">
      <c r="A47" s="10">
        <v>19228</v>
      </c>
      <c r="B47" s="11">
        <v>986</v>
      </c>
      <c r="C47" s="11" t="s">
        <v>621</v>
      </c>
      <c r="D47" s="11">
        <v>986</v>
      </c>
      <c r="E47" s="11" t="s">
        <v>181</v>
      </c>
      <c r="F47" s="12">
        <v>45810</v>
      </c>
      <c r="G47" s="11"/>
      <c r="H47" s="11" t="s">
        <v>622</v>
      </c>
      <c r="I47" s="11" t="s">
        <v>623</v>
      </c>
      <c r="J47" s="11" t="s">
        <v>184</v>
      </c>
      <c r="K47" s="11" t="s">
        <v>624</v>
      </c>
      <c r="L47" s="11" t="s">
        <v>625</v>
      </c>
      <c r="M47" s="11" t="s">
        <v>626</v>
      </c>
      <c r="N47" s="11" t="s">
        <v>627</v>
      </c>
      <c r="O47" s="11" t="s">
        <v>189</v>
      </c>
      <c r="P47" s="11">
        <v>200</v>
      </c>
      <c r="Q47" s="11" t="s">
        <v>206</v>
      </c>
      <c r="R47" s="11">
        <v>81.25</v>
      </c>
      <c r="S47" s="11">
        <v>45566</v>
      </c>
      <c r="T47" s="11" t="s">
        <v>628</v>
      </c>
      <c r="U47" s="11" t="s">
        <v>34</v>
      </c>
      <c r="V47" s="11">
        <v>29947</v>
      </c>
      <c r="W47" s="11" t="s">
        <v>629</v>
      </c>
      <c r="X47" s="11" t="s">
        <v>209</v>
      </c>
      <c r="Y47" s="11" t="s">
        <v>284</v>
      </c>
      <c r="Z47" s="11">
        <v>0</v>
      </c>
      <c r="AA47" s="11">
        <v>6</v>
      </c>
      <c r="AB47" s="11" t="s">
        <v>184</v>
      </c>
      <c r="AC47" s="11" t="s">
        <v>195</v>
      </c>
      <c r="AD47" s="11" t="s">
        <v>131</v>
      </c>
      <c r="AE47" s="11" t="s">
        <v>196</v>
      </c>
      <c r="AF47" s="11" t="s">
        <v>34</v>
      </c>
      <c r="AG47" s="11" t="s">
        <v>212</v>
      </c>
      <c r="AH47" s="11">
        <v>965.4</v>
      </c>
      <c r="AI47" s="11">
        <v>156.93</v>
      </c>
      <c r="AJ47" s="11">
        <v>365.55</v>
      </c>
      <c r="AK47" s="11"/>
      <c r="AL47" s="11">
        <v>1487.88</v>
      </c>
      <c r="AM47" s="11">
        <v>49.6</v>
      </c>
      <c r="AN47" s="13">
        <f t="shared" si="0"/>
        <v>7.6307692307692312</v>
      </c>
      <c r="AO47" s="11" t="str">
        <f t="shared" si="1"/>
        <v>1922845</v>
      </c>
      <c r="AP47" s="11">
        <f>VLOOKUP(AO47,[1]Centros!$AA$2:$AB$504,2,FALSE)</f>
        <v>510005</v>
      </c>
      <c r="AQ47" s="11" t="str">
        <f>VLOOKUP(AP47,[1]Centros!$U$2:$V$506,2,FALSE)</f>
        <v>C.P. TERCIARIOS CAPUCHINOS</v>
      </c>
      <c r="AR47" s="11" t="str">
        <f>VLOOKUP(A47,[1]Centros!$AC$2:$AE$363,3,FALSE)</f>
        <v>ALGADI</v>
      </c>
      <c r="AS47" s="11">
        <f t="shared" si="2"/>
        <v>510005</v>
      </c>
      <c r="AT47" s="14">
        <f t="shared" si="3"/>
        <v>19228</v>
      </c>
    </row>
    <row r="48" spans="1:46" hidden="1" x14ac:dyDescent="0.3">
      <c r="A48" s="10">
        <v>20028</v>
      </c>
      <c r="B48" s="11">
        <v>561</v>
      </c>
      <c r="C48" s="11" t="s">
        <v>630</v>
      </c>
      <c r="D48" s="11">
        <v>561</v>
      </c>
      <c r="E48" s="11" t="s">
        <v>428</v>
      </c>
      <c r="F48" s="12">
        <v>45505</v>
      </c>
      <c r="G48" s="11"/>
      <c r="H48" s="11" t="s">
        <v>631</v>
      </c>
      <c r="I48" s="11" t="s">
        <v>632</v>
      </c>
      <c r="J48" s="11" t="s">
        <v>633</v>
      </c>
      <c r="K48" s="11" t="s">
        <v>634</v>
      </c>
      <c r="L48" s="11" t="s">
        <v>635</v>
      </c>
      <c r="M48" s="11" t="s">
        <v>636</v>
      </c>
      <c r="N48" s="11" t="s">
        <v>637</v>
      </c>
      <c r="O48" s="11" t="s">
        <v>189</v>
      </c>
      <c r="P48" s="11">
        <v>100</v>
      </c>
      <c r="Q48" s="11" t="s">
        <v>222</v>
      </c>
      <c r="R48" s="11">
        <v>100</v>
      </c>
      <c r="S48" s="11">
        <v>42536</v>
      </c>
      <c r="T48" s="11" t="s">
        <v>435</v>
      </c>
      <c r="U48" s="11" t="s">
        <v>638</v>
      </c>
      <c r="V48" s="11">
        <v>26931</v>
      </c>
      <c r="W48" s="11" t="s">
        <v>436</v>
      </c>
      <c r="X48" s="11" t="s">
        <v>209</v>
      </c>
      <c r="Y48" s="11" t="s">
        <v>184</v>
      </c>
      <c r="Z48" s="11">
        <v>0</v>
      </c>
      <c r="AA48" s="11">
        <v>8</v>
      </c>
      <c r="AB48" s="11" t="s">
        <v>184</v>
      </c>
      <c r="AC48" s="11" t="s">
        <v>368</v>
      </c>
      <c r="AD48" s="11" t="s">
        <v>369</v>
      </c>
      <c r="AE48" s="11" t="s">
        <v>211</v>
      </c>
      <c r="AF48" s="11" t="s">
        <v>184</v>
      </c>
      <c r="AG48" s="11" t="s">
        <v>212</v>
      </c>
      <c r="AH48" s="11">
        <v>1545.1</v>
      </c>
      <c r="AI48" s="11">
        <v>204.3</v>
      </c>
      <c r="AJ48" s="11">
        <v>580.28</v>
      </c>
      <c r="AK48" s="11"/>
      <c r="AL48" s="11">
        <v>2329.6799999999998</v>
      </c>
      <c r="AM48" s="11">
        <v>77.66</v>
      </c>
      <c r="AN48" s="13">
        <f t="shared" si="0"/>
        <v>9.7074999999999996</v>
      </c>
      <c r="AO48" s="11" t="str">
        <f t="shared" si="1"/>
        <v>2002844</v>
      </c>
      <c r="AP48" s="11">
        <f>VLOOKUP(AO48,[1]Centros!$AA$2:$AB$504,2,FALSE)</f>
        <v>330028</v>
      </c>
      <c r="AQ48" s="11" t="str">
        <f>VLOOKUP(AP48,[1]Centros!$U$2:$V$506,2,FALSE)</f>
        <v>CLARETIANOS COLMENAR SEMINARIO</v>
      </c>
      <c r="AR48" s="11" t="str">
        <f>VLOOKUP(A48,[1]Centros!$AC$2:$AE$363,3,FALSE)</f>
        <v>SMI</v>
      </c>
      <c r="AS48" s="11">
        <f t="shared" si="2"/>
        <v>330028</v>
      </c>
      <c r="AT48" s="14">
        <f t="shared" si="3"/>
        <v>20028</v>
      </c>
    </row>
    <row r="49" spans="1:46" hidden="1" x14ac:dyDescent="0.3">
      <c r="A49" s="10">
        <v>19228</v>
      </c>
      <c r="B49" s="11">
        <v>594</v>
      </c>
      <c r="C49" s="11" t="s">
        <v>639</v>
      </c>
      <c r="D49" s="11">
        <v>594</v>
      </c>
      <c r="E49" s="11" t="s">
        <v>181</v>
      </c>
      <c r="F49" s="12">
        <v>44562</v>
      </c>
      <c r="G49" s="11"/>
      <c r="H49" s="11" t="s">
        <v>640</v>
      </c>
      <c r="I49" s="11" t="s">
        <v>641</v>
      </c>
      <c r="J49" s="11" t="s">
        <v>642</v>
      </c>
      <c r="K49" s="11" t="s">
        <v>184</v>
      </c>
      <c r="L49" s="11" t="s">
        <v>643</v>
      </c>
      <c r="M49" s="11" t="s">
        <v>644</v>
      </c>
      <c r="N49" s="11" t="s">
        <v>434</v>
      </c>
      <c r="O49" s="11" t="s">
        <v>189</v>
      </c>
      <c r="P49" s="11">
        <v>200</v>
      </c>
      <c r="Q49" s="11" t="s">
        <v>206</v>
      </c>
      <c r="R49" s="11">
        <v>51.28</v>
      </c>
      <c r="S49" s="11">
        <v>39728</v>
      </c>
      <c r="T49" s="11" t="s">
        <v>191</v>
      </c>
      <c r="U49" s="11" t="s">
        <v>100</v>
      </c>
      <c r="V49" s="11">
        <v>24862</v>
      </c>
      <c r="W49" s="11" t="s">
        <v>192</v>
      </c>
      <c r="X49" s="11" t="s">
        <v>209</v>
      </c>
      <c r="Y49" s="11" t="s">
        <v>284</v>
      </c>
      <c r="Z49" s="11">
        <v>0</v>
      </c>
      <c r="AA49" s="11">
        <v>10</v>
      </c>
      <c r="AB49" s="11" t="s">
        <v>470</v>
      </c>
      <c r="AC49" s="11" t="s">
        <v>337</v>
      </c>
      <c r="AD49" s="11" t="s">
        <v>338</v>
      </c>
      <c r="AE49" s="11" t="s">
        <v>339</v>
      </c>
      <c r="AF49" s="11" t="s">
        <v>645</v>
      </c>
      <c r="AG49" s="11" t="s">
        <v>212</v>
      </c>
      <c r="AH49" s="11">
        <v>781.97</v>
      </c>
      <c r="AI49" s="11">
        <v>118.78</v>
      </c>
      <c r="AJ49" s="11">
        <v>307.79000000000002</v>
      </c>
      <c r="AK49" s="11"/>
      <c r="AL49" s="11">
        <v>1208.54</v>
      </c>
      <c r="AM49" s="11">
        <v>38.99</v>
      </c>
      <c r="AN49" s="13">
        <f t="shared" si="0"/>
        <v>9.5041926677067075</v>
      </c>
      <c r="AO49" s="11" t="str">
        <f t="shared" si="1"/>
        <v>192288</v>
      </c>
      <c r="AP49" s="11">
        <f>VLOOKUP(AO49,[1]Centros!$AA$2:$AB$504,2,FALSE)</f>
        <v>110085</v>
      </c>
      <c r="AQ49" s="11" t="str">
        <f>VLOOKUP(AP49,[1]Centros!$U$2:$V$506,2,FALSE)</f>
        <v>COLEGIO VIRGEN DE MIRASIERRA</v>
      </c>
      <c r="AR49" s="11" t="str">
        <f>VLOOKUP(A49,[1]Centros!$AC$2:$AE$363,3,FALSE)</f>
        <v>ALGADI</v>
      </c>
      <c r="AS49" s="11">
        <f t="shared" si="2"/>
        <v>110085</v>
      </c>
      <c r="AT49" s="14">
        <f t="shared" si="3"/>
        <v>19228</v>
      </c>
    </row>
    <row r="50" spans="1:46" hidden="1" x14ac:dyDescent="0.3">
      <c r="A50" s="10">
        <v>5027</v>
      </c>
      <c r="B50" s="11">
        <v>193</v>
      </c>
      <c r="C50" s="11" t="s">
        <v>646</v>
      </c>
      <c r="D50" s="11">
        <v>193</v>
      </c>
      <c r="E50" s="11" t="s">
        <v>497</v>
      </c>
      <c r="F50" s="12">
        <v>45831</v>
      </c>
      <c r="G50" s="11"/>
      <c r="H50" s="11" t="s">
        <v>647</v>
      </c>
      <c r="I50" s="11" t="s">
        <v>648</v>
      </c>
      <c r="J50" s="11" t="s">
        <v>184</v>
      </c>
      <c r="K50" s="11" t="s">
        <v>649</v>
      </c>
      <c r="L50" s="11" t="s">
        <v>650</v>
      </c>
      <c r="M50" s="11" t="s">
        <v>651</v>
      </c>
      <c r="N50" s="11" t="s">
        <v>205</v>
      </c>
      <c r="O50" s="11" t="s">
        <v>189</v>
      </c>
      <c r="P50" s="11">
        <v>502</v>
      </c>
      <c r="Q50" s="11" t="s">
        <v>520</v>
      </c>
      <c r="R50" s="11">
        <v>87.5</v>
      </c>
      <c r="S50" s="11">
        <v>45831</v>
      </c>
      <c r="T50" s="11" t="s">
        <v>652</v>
      </c>
      <c r="U50" s="11" t="s">
        <v>11</v>
      </c>
      <c r="V50" s="11">
        <v>31643</v>
      </c>
      <c r="W50" s="11" t="s">
        <v>653</v>
      </c>
      <c r="X50" s="11" t="s">
        <v>209</v>
      </c>
      <c r="Y50" s="11" t="s">
        <v>210</v>
      </c>
      <c r="Z50" s="11">
        <v>0</v>
      </c>
      <c r="AA50" s="11">
        <v>10</v>
      </c>
      <c r="AB50" s="11" t="s">
        <v>184</v>
      </c>
      <c r="AC50" s="11" t="s">
        <v>506</v>
      </c>
      <c r="AD50" s="11" t="s">
        <v>131</v>
      </c>
      <c r="AE50" s="11" t="s">
        <v>211</v>
      </c>
      <c r="AF50" s="11" t="s">
        <v>654</v>
      </c>
      <c r="AG50" s="11" t="s">
        <v>198</v>
      </c>
      <c r="AH50" s="11">
        <v>1050.04</v>
      </c>
      <c r="AI50" s="11">
        <v>158.63</v>
      </c>
      <c r="AJ50" s="11">
        <v>406.9</v>
      </c>
      <c r="AK50" s="11"/>
      <c r="AL50" s="11">
        <v>1615.57</v>
      </c>
      <c r="AM50" s="11">
        <v>53.85</v>
      </c>
      <c r="AN50" s="13">
        <f t="shared" si="0"/>
        <v>7.6928571428571431</v>
      </c>
      <c r="AO50" s="11" t="str">
        <f t="shared" si="1"/>
        <v>502774</v>
      </c>
      <c r="AP50" s="11">
        <v>140188</v>
      </c>
      <c r="AQ50" s="11" t="str">
        <f>VLOOKUP(AP50,[1]Centros!$U$2:$V$506,2,FALSE)</f>
        <v>C COLEGIO SAN AGUSTIN</v>
      </c>
      <c r="AR50" s="11" t="str">
        <f>VLOOKUP(A50,[1]Centros!$AC$2:$AE$363,3,FALSE)</f>
        <v>DISTEGSA</v>
      </c>
      <c r="AS50" s="11">
        <f t="shared" si="2"/>
        <v>140188</v>
      </c>
      <c r="AT50" s="14">
        <f t="shared" si="3"/>
        <v>5027</v>
      </c>
    </row>
    <row r="51" spans="1:46" hidden="1" x14ac:dyDescent="0.3">
      <c r="A51" s="10">
        <v>19228</v>
      </c>
      <c r="B51" s="11">
        <v>373</v>
      </c>
      <c r="C51" s="11" t="s">
        <v>655</v>
      </c>
      <c r="D51" s="11">
        <v>373</v>
      </c>
      <c r="E51" s="11" t="s">
        <v>181</v>
      </c>
      <c r="F51" s="12">
        <v>44958</v>
      </c>
      <c r="G51" s="11"/>
      <c r="H51" s="11" t="s">
        <v>656</v>
      </c>
      <c r="I51" s="11" t="s">
        <v>657</v>
      </c>
      <c r="J51" s="11" t="s">
        <v>184</v>
      </c>
      <c r="K51" s="11" t="s">
        <v>658</v>
      </c>
      <c r="L51" s="11" t="s">
        <v>659</v>
      </c>
      <c r="M51" s="11" t="s">
        <v>660</v>
      </c>
      <c r="N51" s="11" t="s">
        <v>205</v>
      </c>
      <c r="O51" s="11" t="s">
        <v>189</v>
      </c>
      <c r="P51" s="11">
        <v>100</v>
      </c>
      <c r="Q51" s="11" t="s">
        <v>222</v>
      </c>
      <c r="R51" s="11">
        <v>100</v>
      </c>
      <c r="S51" s="11">
        <v>38719</v>
      </c>
      <c r="T51" s="11" t="s">
        <v>390</v>
      </c>
      <c r="U51" s="11" t="s">
        <v>81</v>
      </c>
      <c r="V51" s="11">
        <v>26860</v>
      </c>
      <c r="W51" s="11" t="s">
        <v>391</v>
      </c>
      <c r="X51" s="11" t="s">
        <v>193</v>
      </c>
      <c r="Y51" s="11" t="s">
        <v>184</v>
      </c>
      <c r="Z51" s="11">
        <v>0</v>
      </c>
      <c r="AA51" s="11">
        <v>4</v>
      </c>
      <c r="AB51" s="11" t="s">
        <v>184</v>
      </c>
      <c r="AC51" s="11" t="s">
        <v>195</v>
      </c>
      <c r="AD51" s="11" t="s">
        <v>131</v>
      </c>
      <c r="AE51" s="11" t="s">
        <v>328</v>
      </c>
      <c r="AF51" s="11" t="s">
        <v>304</v>
      </c>
      <c r="AG51" s="11" t="s">
        <v>212</v>
      </c>
      <c r="AH51" s="11">
        <v>1992.04</v>
      </c>
      <c r="AI51" s="11">
        <v>199.05</v>
      </c>
      <c r="AJ51" s="11">
        <v>702.69</v>
      </c>
      <c r="AK51" s="11"/>
      <c r="AL51" s="11">
        <v>2893.78</v>
      </c>
      <c r="AM51" s="11">
        <v>96.46</v>
      </c>
      <c r="AN51" s="13">
        <f t="shared" si="0"/>
        <v>12.057499999999999</v>
      </c>
      <c r="AO51" s="11" t="str">
        <f t="shared" si="1"/>
        <v>1922837</v>
      </c>
      <c r="AP51" s="11">
        <f>VLOOKUP(AO51,[1]Centros!$AA$2:$AB$504,2,FALSE)</f>
        <v>110084</v>
      </c>
      <c r="AQ51" s="11" t="str">
        <f>VLOOKUP(AP51,[1]Centros!$U$2:$V$506,2,FALSE)</f>
        <v>COL. SAN AGUSTIN -LOS NEGRALES</v>
      </c>
      <c r="AR51" s="11" t="str">
        <f>VLOOKUP(A51,[1]Centros!$AC$2:$AE$363,3,FALSE)</f>
        <v>ALGADI</v>
      </c>
      <c r="AS51" s="11">
        <f t="shared" si="2"/>
        <v>110084</v>
      </c>
      <c r="AT51" s="14">
        <f t="shared" si="3"/>
        <v>19228</v>
      </c>
    </row>
    <row r="52" spans="1:46" hidden="1" x14ac:dyDescent="0.3">
      <c r="A52" s="10">
        <v>19218</v>
      </c>
      <c r="B52" s="11">
        <v>25</v>
      </c>
      <c r="C52" s="11" t="s">
        <v>661</v>
      </c>
      <c r="D52" s="11">
        <v>25</v>
      </c>
      <c r="E52" s="11" t="s">
        <v>662</v>
      </c>
      <c r="F52" s="12">
        <v>45768</v>
      </c>
      <c r="G52" s="11"/>
      <c r="H52" s="11" t="s">
        <v>663</v>
      </c>
      <c r="I52" s="11" t="s">
        <v>664</v>
      </c>
      <c r="J52" s="11" t="s">
        <v>184</v>
      </c>
      <c r="K52" s="11" t="s">
        <v>665</v>
      </c>
      <c r="L52" s="11" t="s">
        <v>666</v>
      </c>
      <c r="M52" s="11" t="s">
        <v>667</v>
      </c>
      <c r="N52" s="11" t="s">
        <v>668</v>
      </c>
      <c r="O52" s="11" t="s">
        <v>669</v>
      </c>
      <c r="P52" s="11">
        <v>510</v>
      </c>
      <c r="Q52" s="11" t="s">
        <v>399</v>
      </c>
      <c r="R52" s="11">
        <v>50</v>
      </c>
      <c r="S52" s="11">
        <v>45768</v>
      </c>
      <c r="T52" s="11" t="s">
        <v>670</v>
      </c>
      <c r="U52" s="11" t="s">
        <v>671</v>
      </c>
      <c r="V52" s="11">
        <v>31271</v>
      </c>
      <c r="W52" s="11" t="s">
        <v>401</v>
      </c>
      <c r="X52" s="11" t="s">
        <v>209</v>
      </c>
      <c r="Y52" s="11" t="s">
        <v>194</v>
      </c>
      <c r="Z52" s="11">
        <v>0</v>
      </c>
      <c r="AA52" s="11">
        <v>8</v>
      </c>
      <c r="AB52" s="11" t="s">
        <v>184</v>
      </c>
      <c r="AC52" s="11" t="s">
        <v>672</v>
      </c>
      <c r="AD52" s="11" t="s">
        <v>131</v>
      </c>
      <c r="AE52" s="11" t="s">
        <v>211</v>
      </c>
      <c r="AF52" s="11" t="s">
        <v>673</v>
      </c>
      <c r="AG52" s="11" t="s">
        <v>198</v>
      </c>
      <c r="AH52" s="11">
        <v>724.71</v>
      </c>
      <c r="AI52" s="11">
        <v>135.46</v>
      </c>
      <c r="AJ52" s="11">
        <v>275.85000000000002</v>
      </c>
      <c r="AK52" s="11"/>
      <c r="AL52" s="11">
        <v>1136.02</v>
      </c>
      <c r="AM52" s="11">
        <v>37.869999999999997</v>
      </c>
      <c r="AN52" s="13">
        <f t="shared" si="0"/>
        <v>9.4674999999999994</v>
      </c>
      <c r="AO52" s="11" t="str">
        <f t="shared" si="1"/>
        <v>192184</v>
      </c>
      <c r="AP52" s="11">
        <f>VLOOKUP(AO52,[1]Centros!$AA$2:$AB$504,2,FALSE)</f>
        <v>330004</v>
      </c>
      <c r="AQ52" s="11" t="str">
        <f>VLOOKUP(AP52,[1]Centros!$U$2:$V$506,2,FALSE)</f>
        <v>RESIDENCIA  CLARET GRANADA</v>
      </c>
      <c r="AR52" s="11" t="str">
        <f>VLOOKUP(A52,[1]Centros!$AC$2:$AE$363,3,FALSE)</f>
        <v>ALGADI</v>
      </c>
      <c r="AS52" s="11">
        <f t="shared" si="2"/>
        <v>330004</v>
      </c>
      <c r="AT52" s="14">
        <f t="shared" si="3"/>
        <v>19218</v>
      </c>
    </row>
    <row r="53" spans="1:46" hidden="1" x14ac:dyDescent="0.3">
      <c r="A53" s="10">
        <v>19228</v>
      </c>
      <c r="B53" s="11">
        <v>930</v>
      </c>
      <c r="C53" s="11" t="s">
        <v>674</v>
      </c>
      <c r="D53" s="11">
        <v>930</v>
      </c>
      <c r="E53" s="11" t="s">
        <v>181</v>
      </c>
      <c r="F53" s="12">
        <v>44726</v>
      </c>
      <c r="G53" s="11"/>
      <c r="H53" s="11" t="s">
        <v>675</v>
      </c>
      <c r="I53" s="11" t="s">
        <v>676</v>
      </c>
      <c r="J53" s="11" t="s">
        <v>184</v>
      </c>
      <c r="K53" s="11" t="s">
        <v>677</v>
      </c>
      <c r="L53" s="11" t="s">
        <v>678</v>
      </c>
      <c r="M53" s="11" t="s">
        <v>679</v>
      </c>
      <c r="N53" s="11" t="s">
        <v>680</v>
      </c>
      <c r="O53" s="11" t="s">
        <v>189</v>
      </c>
      <c r="P53" s="11">
        <v>100</v>
      </c>
      <c r="Q53" s="11" t="s">
        <v>222</v>
      </c>
      <c r="R53" s="11">
        <v>100</v>
      </c>
      <c r="S53" s="11">
        <v>44726</v>
      </c>
      <c r="T53" s="11" t="s">
        <v>270</v>
      </c>
      <c r="U53" s="11" t="s">
        <v>26</v>
      </c>
      <c r="V53" s="11">
        <v>27558</v>
      </c>
      <c r="W53" s="11" t="s">
        <v>271</v>
      </c>
      <c r="X53" s="11" t="s">
        <v>209</v>
      </c>
      <c r="Y53" s="11" t="s">
        <v>284</v>
      </c>
      <c r="Z53" s="11">
        <v>0</v>
      </c>
      <c r="AA53" s="11">
        <v>10</v>
      </c>
      <c r="AB53" s="11" t="s">
        <v>184</v>
      </c>
      <c r="AC53" s="11" t="s">
        <v>273</v>
      </c>
      <c r="AD53" s="11" t="s">
        <v>132</v>
      </c>
      <c r="AE53" s="11" t="s">
        <v>357</v>
      </c>
      <c r="AF53" s="11" t="s">
        <v>455</v>
      </c>
      <c r="AG53" s="11" t="s">
        <v>212</v>
      </c>
      <c r="AH53" s="11">
        <v>1715.16</v>
      </c>
      <c r="AI53" s="11">
        <v>247.71</v>
      </c>
      <c r="AJ53" s="11">
        <v>629.5</v>
      </c>
      <c r="AK53" s="11"/>
      <c r="AL53" s="11">
        <v>2592.37</v>
      </c>
      <c r="AM53" s="11">
        <v>86.41</v>
      </c>
      <c r="AN53" s="13">
        <f t="shared" si="0"/>
        <v>10.80125</v>
      </c>
      <c r="AO53" s="11" t="str">
        <f t="shared" si="1"/>
        <v>1922876</v>
      </c>
      <c r="AP53" s="11">
        <f>VLOOKUP(AO53,[1]Centros!$AA$2:$AB$504,2,FALSE)</f>
        <v>400001</v>
      </c>
      <c r="AQ53" s="11" t="str">
        <f>VLOOKUP(AP53,[1]Centros!$U$2:$V$506,2,FALSE)</f>
        <v>CASA DE EJERCICIOS SAN JOSE</v>
      </c>
      <c r="AR53" s="11" t="str">
        <f>VLOOKUP(A53,[1]Centros!$AC$2:$AE$363,3,FALSE)</f>
        <v>ALGADI</v>
      </c>
      <c r="AS53" s="11">
        <f t="shared" si="2"/>
        <v>400001</v>
      </c>
      <c r="AT53" s="14">
        <f t="shared" si="3"/>
        <v>19228</v>
      </c>
    </row>
    <row r="54" spans="1:46" hidden="1" x14ac:dyDescent="0.3">
      <c r="A54" s="10">
        <v>19228</v>
      </c>
      <c r="B54" s="11">
        <v>751</v>
      </c>
      <c r="C54" s="11" t="s">
        <v>681</v>
      </c>
      <c r="D54" s="11">
        <v>751</v>
      </c>
      <c r="E54" s="11" t="s">
        <v>181</v>
      </c>
      <c r="F54" s="12">
        <v>44580</v>
      </c>
      <c r="G54" s="11"/>
      <c r="H54" s="11" t="s">
        <v>682</v>
      </c>
      <c r="I54" s="11" t="s">
        <v>683</v>
      </c>
      <c r="J54" s="11" t="s">
        <v>184</v>
      </c>
      <c r="K54" s="11" t="s">
        <v>184</v>
      </c>
      <c r="L54" s="11" t="s">
        <v>397</v>
      </c>
      <c r="M54" s="11" t="s">
        <v>684</v>
      </c>
      <c r="N54" s="11" t="s">
        <v>205</v>
      </c>
      <c r="O54" s="11" t="s">
        <v>189</v>
      </c>
      <c r="P54" s="11">
        <v>100</v>
      </c>
      <c r="Q54" s="11" t="s">
        <v>222</v>
      </c>
      <c r="R54" s="11">
        <v>100</v>
      </c>
      <c r="S54" s="11">
        <v>41782</v>
      </c>
      <c r="T54" s="11" t="s">
        <v>685</v>
      </c>
      <c r="U54" s="11" t="s">
        <v>102</v>
      </c>
      <c r="V54" s="11">
        <v>22226</v>
      </c>
      <c r="W54" s="11" t="s">
        <v>686</v>
      </c>
      <c r="X54" s="11" t="s">
        <v>193</v>
      </c>
      <c r="Y54" s="11" t="s">
        <v>184</v>
      </c>
      <c r="Z54" s="11">
        <v>0</v>
      </c>
      <c r="AA54" s="11">
        <v>9</v>
      </c>
      <c r="AB54" s="11" t="s">
        <v>184</v>
      </c>
      <c r="AC54" s="11" t="s">
        <v>195</v>
      </c>
      <c r="AD54" s="11" t="s">
        <v>131</v>
      </c>
      <c r="AE54" s="11" t="s">
        <v>687</v>
      </c>
      <c r="AF54" s="11" t="s">
        <v>688</v>
      </c>
      <c r="AG54" s="11" t="s">
        <v>212</v>
      </c>
      <c r="AH54" s="11">
        <v>1277.0899999999999</v>
      </c>
      <c r="AI54" s="11">
        <v>187.25</v>
      </c>
      <c r="AJ54" s="11">
        <v>469.61</v>
      </c>
      <c r="AK54" s="11"/>
      <c r="AL54" s="11">
        <v>1933.95</v>
      </c>
      <c r="AM54" s="11">
        <v>64.47</v>
      </c>
      <c r="AN54" s="13">
        <f t="shared" si="0"/>
        <v>8.0587499999999999</v>
      </c>
      <c r="AO54" s="11" t="str">
        <f t="shared" si="1"/>
        <v>1922871</v>
      </c>
      <c r="AP54" s="11">
        <f>VLOOKUP(AO54,[1]Centros!$AA$2:$AB$504,2,FALSE)</f>
        <v>800092</v>
      </c>
      <c r="AQ54" s="11" t="str">
        <f>VLOOKUP(AP54,[1]Centros!$U$2:$V$506,2,FALSE)</f>
        <v>USUARIO POLIDEPORTIVO FRAY LUIS DE LEON</v>
      </c>
      <c r="AR54" s="11" t="str">
        <f>VLOOKUP(A54,[1]Centros!$AC$2:$AE$363,3,FALSE)</f>
        <v>ALGADI</v>
      </c>
      <c r="AS54" s="11">
        <f t="shared" si="2"/>
        <v>800092</v>
      </c>
      <c r="AT54" s="14">
        <f t="shared" si="3"/>
        <v>19228</v>
      </c>
    </row>
    <row r="55" spans="1:46" hidden="1" x14ac:dyDescent="0.3">
      <c r="A55" s="10">
        <v>19228</v>
      </c>
      <c r="B55" s="11">
        <v>1919</v>
      </c>
      <c r="C55" s="11" t="s">
        <v>689</v>
      </c>
      <c r="D55" s="11">
        <v>1919</v>
      </c>
      <c r="E55" s="11" t="s">
        <v>181</v>
      </c>
      <c r="F55" s="12">
        <v>45658</v>
      </c>
      <c r="G55" s="11"/>
      <c r="H55" s="11" t="s">
        <v>690</v>
      </c>
      <c r="I55" s="11" t="s">
        <v>691</v>
      </c>
      <c r="J55" s="11" t="s">
        <v>184</v>
      </c>
      <c r="K55" s="11" t="s">
        <v>692</v>
      </c>
      <c r="L55" s="11" t="s">
        <v>693</v>
      </c>
      <c r="M55" s="11" t="s">
        <v>694</v>
      </c>
      <c r="N55" s="11" t="s">
        <v>695</v>
      </c>
      <c r="O55" s="11" t="s">
        <v>189</v>
      </c>
      <c r="P55" s="11">
        <v>100</v>
      </c>
      <c r="Q55" s="11" t="s">
        <v>222</v>
      </c>
      <c r="R55" s="11">
        <v>100</v>
      </c>
      <c r="S55" s="11">
        <v>41680</v>
      </c>
      <c r="T55" s="11" t="s">
        <v>348</v>
      </c>
      <c r="U55" s="11" t="s">
        <v>72</v>
      </c>
      <c r="V55" s="11">
        <v>31765</v>
      </c>
      <c r="W55" s="11" t="s">
        <v>349</v>
      </c>
      <c r="X55" s="11" t="s">
        <v>193</v>
      </c>
      <c r="Y55" s="11" t="s">
        <v>184</v>
      </c>
      <c r="Z55" s="11">
        <v>1</v>
      </c>
      <c r="AA55" s="11">
        <v>6</v>
      </c>
      <c r="AB55" s="11" t="s">
        <v>184</v>
      </c>
      <c r="AC55" s="11" t="s">
        <v>195</v>
      </c>
      <c r="AD55" s="11" t="s">
        <v>131</v>
      </c>
      <c r="AE55" s="11" t="s">
        <v>211</v>
      </c>
      <c r="AF55" s="11" t="s">
        <v>72</v>
      </c>
      <c r="AG55" s="11" t="s">
        <v>198</v>
      </c>
      <c r="AH55" s="11">
        <v>1777.33</v>
      </c>
      <c r="AI55" s="11">
        <v>243.19</v>
      </c>
      <c r="AJ55" s="11">
        <v>647.97</v>
      </c>
      <c r="AK55" s="11"/>
      <c r="AL55" s="11">
        <v>2668.49</v>
      </c>
      <c r="AM55" s="11">
        <v>88.95</v>
      </c>
      <c r="AN55" s="13">
        <f t="shared" si="0"/>
        <v>11.11875</v>
      </c>
      <c r="AO55" s="11" t="str">
        <f t="shared" si="1"/>
        <v>19228111</v>
      </c>
      <c r="AP55" s="11">
        <f>VLOOKUP(AO55,[1]Centros!$AA$2:$AB$504,2,FALSE)</f>
        <v>110801</v>
      </c>
      <c r="AQ55" s="11" t="str">
        <f>VLOOKUP(AP55,[1]Centros!$U$2:$V$506,2,FALSE)</f>
        <v>COL. VEDRUNA CARABANCHEL</v>
      </c>
      <c r="AR55" s="11" t="str">
        <f>VLOOKUP(A55,[1]Centros!$AC$2:$AE$363,3,FALSE)</f>
        <v>ALGADI</v>
      </c>
      <c r="AS55" s="11">
        <f t="shared" si="2"/>
        <v>110801</v>
      </c>
      <c r="AT55" s="14">
        <f t="shared" si="3"/>
        <v>19228</v>
      </c>
    </row>
    <row r="56" spans="1:46" hidden="1" x14ac:dyDescent="0.3">
      <c r="A56" s="10">
        <v>19228</v>
      </c>
      <c r="B56" s="11">
        <v>131</v>
      </c>
      <c r="C56" s="11" t="s">
        <v>696</v>
      </c>
      <c r="D56" s="11">
        <v>131</v>
      </c>
      <c r="E56" s="11" t="s">
        <v>181</v>
      </c>
      <c r="F56" s="12">
        <v>45170</v>
      </c>
      <c r="G56" s="11"/>
      <c r="H56" s="11" t="s">
        <v>697</v>
      </c>
      <c r="I56" s="11" t="s">
        <v>698</v>
      </c>
      <c r="J56" s="11" t="s">
        <v>699</v>
      </c>
      <c r="K56" s="11" t="s">
        <v>700</v>
      </c>
      <c r="L56" s="11" t="s">
        <v>701</v>
      </c>
      <c r="M56" s="11" t="s">
        <v>702</v>
      </c>
      <c r="N56" s="11" t="s">
        <v>188</v>
      </c>
      <c r="O56" s="11" t="s">
        <v>189</v>
      </c>
      <c r="P56" s="11">
        <v>200</v>
      </c>
      <c r="Q56" s="11" t="s">
        <v>206</v>
      </c>
      <c r="R56" s="11">
        <v>94</v>
      </c>
      <c r="S56" s="11">
        <v>37165</v>
      </c>
      <c r="T56" s="11" t="s">
        <v>326</v>
      </c>
      <c r="U56" s="11" t="s">
        <v>100</v>
      </c>
      <c r="V56" s="11">
        <v>25730</v>
      </c>
      <c r="W56" s="11" t="s">
        <v>327</v>
      </c>
      <c r="X56" s="11" t="s">
        <v>209</v>
      </c>
      <c r="Y56" s="11" t="s">
        <v>184</v>
      </c>
      <c r="Z56" s="11">
        <v>0</v>
      </c>
      <c r="AA56" s="11">
        <v>10</v>
      </c>
      <c r="AB56" s="11" t="s">
        <v>470</v>
      </c>
      <c r="AC56" s="11" t="s">
        <v>337</v>
      </c>
      <c r="AD56" s="11" t="s">
        <v>338</v>
      </c>
      <c r="AE56" s="11" t="s">
        <v>339</v>
      </c>
      <c r="AF56" s="11" t="s">
        <v>703</v>
      </c>
      <c r="AG56" s="11" t="s">
        <v>212</v>
      </c>
      <c r="AH56" s="11">
        <v>1655.24</v>
      </c>
      <c r="AI56" s="11">
        <v>229.92</v>
      </c>
      <c r="AJ56" s="11">
        <v>644.16</v>
      </c>
      <c r="AK56" s="11"/>
      <c r="AL56" s="11">
        <v>2529.3200000000002</v>
      </c>
      <c r="AM56" s="11">
        <v>81.59</v>
      </c>
      <c r="AN56" s="13">
        <f t="shared" si="0"/>
        <v>10.849734042553193</v>
      </c>
      <c r="AO56" s="11" t="str">
        <f t="shared" si="1"/>
        <v>1922832</v>
      </c>
      <c r="AP56" s="11">
        <f>VLOOKUP(AO56,[1]Centros!$AA$2:$AB$504,2,FALSE)</f>
        <v>110061</v>
      </c>
      <c r="AQ56" s="11" t="str">
        <f>VLOOKUP(AP56,[1]Centros!$U$2:$V$506,2,FALSE)</f>
        <v>COL. SAN AGUSTIN - MADRID</v>
      </c>
      <c r="AR56" s="11" t="str">
        <f>VLOOKUP(A56,[1]Centros!$AC$2:$AE$363,3,FALSE)</f>
        <v>ALGADI</v>
      </c>
      <c r="AS56" s="11">
        <f t="shared" si="2"/>
        <v>110061</v>
      </c>
      <c r="AT56" s="14">
        <f t="shared" si="3"/>
        <v>19228</v>
      </c>
    </row>
    <row r="57" spans="1:46" hidden="1" x14ac:dyDescent="0.3">
      <c r="A57" s="10">
        <v>19228</v>
      </c>
      <c r="B57" s="11">
        <v>141</v>
      </c>
      <c r="C57" s="11" t="s">
        <v>704</v>
      </c>
      <c r="D57" s="11">
        <v>141</v>
      </c>
      <c r="E57" s="11" t="s">
        <v>181</v>
      </c>
      <c r="F57" s="12">
        <v>44348</v>
      </c>
      <c r="G57" s="11"/>
      <c r="H57" s="11" t="s">
        <v>705</v>
      </c>
      <c r="I57" s="11" t="s">
        <v>706</v>
      </c>
      <c r="J57" s="11" t="s">
        <v>707</v>
      </c>
      <c r="K57" s="11" t="s">
        <v>708</v>
      </c>
      <c r="L57" s="11" t="s">
        <v>709</v>
      </c>
      <c r="M57" s="11" t="s">
        <v>710</v>
      </c>
      <c r="N57" s="11" t="s">
        <v>409</v>
      </c>
      <c r="O57" s="11" t="s">
        <v>189</v>
      </c>
      <c r="P57" s="11">
        <v>100</v>
      </c>
      <c r="Q57" s="11" t="s">
        <v>222</v>
      </c>
      <c r="R57" s="11">
        <v>100</v>
      </c>
      <c r="S57" s="11">
        <v>38631</v>
      </c>
      <c r="T57" s="11" t="s">
        <v>527</v>
      </c>
      <c r="U57" s="11" t="s">
        <v>711</v>
      </c>
      <c r="V57" s="11">
        <v>27174</v>
      </c>
      <c r="W57" s="11" t="s">
        <v>528</v>
      </c>
      <c r="X57" s="11" t="s">
        <v>193</v>
      </c>
      <c r="Y57" s="11" t="s">
        <v>184</v>
      </c>
      <c r="Z57" s="11">
        <v>0</v>
      </c>
      <c r="AA57" s="11">
        <v>8</v>
      </c>
      <c r="AB57" s="11" t="s">
        <v>184</v>
      </c>
      <c r="AC57" s="11" t="s">
        <v>315</v>
      </c>
      <c r="AD57" s="11" t="s">
        <v>316</v>
      </c>
      <c r="AE57" s="11" t="s">
        <v>328</v>
      </c>
      <c r="AF57" s="11" t="s">
        <v>712</v>
      </c>
      <c r="AG57" s="11" t="s">
        <v>212</v>
      </c>
      <c r="AH57" s="11">
        <v>1590.49</v>
      </c>
      <c r="AI57" s="11">
        <v>258.81</v>
      </c>
      <c r="AJ57" s="11">
        <v>593.07000000000005</v>
      </c>
      <c r="AK57" s="11"/>
      <c r="AL57" s="11">
        <v>2442.37</v>
      </c>
      <c r="AM57" s="11">
        <v>81.41</v>
      </c>
      <c r="AN57" s="13">
        <f t="shared" si="0"/>
        <v>10.17625</v>
      </c>
      <c r="AO57" s="11" t="str">
        <f t="shared" si="1"/>
        <v>1922819</v>
      </c>
      <c r="AP57" s="11">
        <f>VLOOKUP(AO57,[1]Centros!$AA$2:$AB$504,2,FALSE)</f>
        <v>110020</v>
      </c>
      <c r="AQ57" s="11" t="str">
        <f>VLOOKUP(AP57,[1]Centros!$U$2:$V$506,2,FALSE)</f>
        <v>COLEGIO FRAY LUIS DE LEON</v>
      </c>
      <c r="AR57" s="11" t="str">
        <f>VLOOKUP(A57,[1]Centros!$AC$2:$AE$363,3,FALSE)</f>
        <v>ALGADI</v>
      </c>
      <c r="AS57" s="11">
        <f t="shared" si="2"/>
        <v>110020</v>
      </c>
      <c r="AT57" s="14">
        <f t="shared" si="3"/>
        <v>19228</v>
      </c>
    </row>
    <row r="58" spans="1:46" hidden="1" x14ac:dyDescent="0.3">
      <c r="A58" s="10">
        <v>19225</v>
      </c>
      <c r="B58" s="11">
        <v>6</v>
      </c>
      <c r="C58" s="11" t="s">
        <v>713</v>
      </c>
      <c r="D58" s="11">
        <v>6</v>
      </c>
      <c r="E58" s="11" t="s">
        <v>714</v>
      </c>
      <c r="F58" s="12">
        <v>45748</v>
      </c>
      <c r="G58" s="11"/>
      <c r="H58" s="11" t="s">
        <v>715</v>
      </c>
      <c r="I58" s="11" t="s">
        <v>716</v>
      </c>
      <c r="J58" s="11" t="s">
        <v>184</v>
      </c>
      <c r="K58" s="11" t="s">
        <v>717</v>
      </c>
      <c r="L58" s="11" t="s">
        <v>718</v>
      </c>
      <c r="M58" s="11" t="s">
        <v>719</v>
      </c>
      <c r="N58" s="11" t="s">
        <v>720</v>
      </c>
      <c r="O58" s="11" t="s">
        <v>721</v>
      </c>
      <c r="P58" s="11">
        <v>200</v>
      </c>
      <c r="Q58" s="11" t="s">
        <v>206</v>
      </c>
      <c r="R58" s="11">
        <v>37.5</v>
      </c>
      <c r="S58" s="11">
        <v>45173</v>
      </c>
      <c r="T58" s="11" t="s">
        <v>722</v>
      </c>
      <c r="U58" s="11" t="s">
        <v>100</v>
      </c>
      <c r="V58" s="11">
        <v>30592</v>
      </c>
      <c r="W58" s="11" t="s">
        <v>589</v>
      </c>
      <c r="X58" s="11" t="s">
        <v>209</v>
      </c>
      <c r="Y58" s="11" t="s">
        <v>194</v>
      </c>
      <c r="Z58" s="11">
        <v>0</v>
      </c>
      <c r="AA58" s="11">
        <v>10</v>
      </c>
      <c r="AB58" s="11" t="s">
        <v>184</v>
      </c>
      <c r="AC58" s="11" t="s">
        <v>723</v>
      </c>
      <c r="AD58" s="11" t="s">
        <v>724</v>
      </c>
      <c r="AE58" s="11" t="s">
        <v>211</v>
      </c>
      <c r="AF58" s="11" t="s">
        <v>725</v>
      </c>
      <c r="AG58" s="11" t="s">
        <v>212</v>
      </c>
      <c r="AH58" s="11">
        <v>479.5</v>
      </c>
      <c r="AI58" s="11">
        <v>75.069999999999993</v>
      </c>
      <c r="AJ58" s="11">
        <v>177.86</v>
      </c>
      <c r="AK58" s="11"/>
      <c r="AL58" s="11">
        <v>732.43</v>
      </c>
      <c r="AM58" s="11">
        <v>23.63</v>
      </c>
      <c r="AN58" s="13">
        <f t="shared" si="0"/>
        <v>7.876666666666666</v>
      </c>
      <c r="AO58" s="11" t="str">
        <f t="shared" si="1"/>
        <v>192252</v>
      </c>
      <c r="AP58" s="11">
        <v>110220</v>
      </c>
      <c r="AQ58" s="11" t="str">
        <f>VLOOKUP(AP58,[1]Centros!$U$2:$V$506,2,FALSE)</f>
        <v>COL. LEG. Mª INMACULADA DE TREMP</v>
      </c>
      <c r="AR58" s="11" t="str">
        <f>VLOOKUP(A58,[1]Centros!$AC$2:$AE$363,3,FALSE)</f>
        <v>ALGADI</v>
      </c>
      <c r="AS58" s="11">
        <f t="shared" si="2"/>
        <v>110220</v>
      </c>
      <c r="AT58" s="14">
        <f t="shared" si="3"/>
        <v>19225</v>
      </c>
    </row>
    <row r="59" spans="1:46" hidden="1" x14ac:dyDescent="0.3">
      <c r="A59" s="10">
        <v>19228</v>
      </c>
      <c r="B59" s="11">
        <v>47</v>
      </c>
      <c r="C59" s="11" t="s">
        <v>726</v>
      </c>
      <c r="D59" s="11">
        <v>47</v>
      </c>
      <c r="E59" s="11" t="s">
        <v>181</v>
      </c>
      <c r="F59" s="12">
        <v>45718</v>
      </c>
      <c r="G59" s="11"/>
      <c r="H59" s="11" t="s">
        <v>727</v>
      </c>
      <c r="I59" s="11" t="s">
        <v>728</v>
      </c>
      <c r="J59" s="11" t="s">
        <v>729</v>
      </c>
      <c r="K59" s="11" t="s">
        <v>729</v>
      </c>
      <c r="L59" s="11" t="s">
        <v>730</v>
      </c>
      <c r="M59" s="11" t="s">
        <v>731</v>
      </c>
      <c r="N59" s="11" t="s">
        <v>732</v>
      </c>
      <c r="O59" s="11" t="s">
        <v>189</v>
      </c>
      <c r="P59" s="11">
        <v>100</v>
      </c>
      <c r="Q59" s="11" t="s">
        <v>222</v>
      </c>
      <c r="R59" s="11">
        <v>100</v>
      </c>
      <c r="S59" s="11">
        <v>41646</v>
      </c>
      <c r="T59" s="11" t="s">
        <v>312</v>
      </c>
      <c r="U59" s="11" t="s">
        <v>423</v>
      </c>
      <c r="V59" s="11">
        <v>27002</v>
      </c>
      <c r="W59" s="11" t="s">
        <v>314</v>
      </c>
      <c r="X59" s="11" t="s">
        <v>209</v>
      </c>
      <c r="Y59" s="11" t="s">
        <v>184</v>
      </c>
      <c r="Z59" s="11">
        <v>0</v>
      </c>
      <c r="AA59" s="11">
        <v>6</v>
      </c>
      <c r="AB59" s="11" t="s">
        <v>184</v>
      </c>
      <c r="AC59" s="11" t="s">
        <v>315</v>
      </c>
      <c r="AD59" s="11" t="s">
        <v>316</v>
      </c>
      <c r="AE59" s="11" t="s">
        <v>328</v>
      </c>
      <c r="AF59" s="11" t="s">
        <v>423</v>
      </c>
      <c r="AG59" s="11" t="s">
        <v>212</v>
      </c>
      <c r="AH59" s="11">
        <v>1484.68</v>
      </c>
      <c r="AI59" s="11">
        <v>247.45</v>
      </c>
      <c r="AJ59" s="11">
        <v>555.49</v>
      </c>
      <c r="AK59" s="11"/>
      <c r="AL59" s="11">
        <v>2287.62</v>
      </c>
      <c r="AM59" s="11">
        <v>76.25</v>
      </c>
      <c r="AN59" s="13">
        <f t="shared" si="0"/>
        <v>9.53125</v>
      </c>
      <c r="AO59" s="11" t="str">
        <f t="shared" si="1"/>
        <v>192287</v>
      </c>
      <c r="AP59" s="11">
        <f>VLOOKUP(AO59,[1]Centros!$AA$2:$AB$504,2,FALSE)</f>
        <v>120028</v>
      </c>
      <c r="AQ59" s="11" t="str">
        <f>VLOOKUP(AP59,[1]Centros!$U$2:$V$506,2,FALSE)</f>
        <v>C.M.STA.MARIA DEL PINO</v>
      </c>
      <c r="AR59" s="11" t="str">
        <f>VLOOKUP(A59,[1]Centros!$AC$2:$AE$363,3,FALSE)</f>
        <v>ALGADI</v>
      </c>
      <c r="AS59" s="11">
        <f t="shared" si="2"/>
        <v>120028</v>
      </c>
      <c r="AT59" s="14">
        <f t="shared" si="3"/>
        <v>19228</v>
      </c>
    </row>
    <row r="60" spans="1:46" hidden="1" x14ac:dyDescent="0.3">
      <c r="A60" s="10">
        <v>19228</v>
      </c>
      <c r="B60" s="11">
        <v>6</v>
      </c>
      <c r="C60" s="11" t="s">
        <v>733</v>
      </c>
      <c r="D60" s="11">
        <v>6</v>
      </c>
      <c r="E60" s="11" t="s">
        <v>181</v>
      </c>
      <c r="F60" s="12">
        <v>44348</v>
      </c>
      <c r="G60" s="11"/>
      <c r="H60" s="11" t="s">
        <v>734</v>
      </c>
      <c r="I60" s="11" t="s">
        <v>735</v>
      </c>
      <c r="J60" s="11" t="s">
        <v>184</v>
      </c>
      <c r="K60" s="11" t="s">
        <v>736</v>
      </c>
      <c r="L60" s="11" t="s">
        <v>737</v>
      </c>
      <c r="M60" s="11" t="s">
        <v>738</v>
      </c>
      <c r="N60" s="11" t="s">
        <v>739</v>
      </c>
      <c r="O60" s="11" t="s">
        <v>189</v>
      </c>
      <c r="P60" s="11">
        <v>100</v>
      </c>
      <c r="Q60" s="11" t="s">
        <v>222</v>
      </c>
      <c r="R60" s="11">
        <v>100</v>
      </c>
      <c r="S60" s="11">
        <v>40217</v>
      </c>
      <c r="T60" s="11" t="s">
        <v>410</v>
      </c>
      <c r="U60" s="11" t="s">
        <v>79</v>
      </c>
      <c r="V60" s="11">
        <v>25010</v>
      </c>
      <c r="W60" s="11" t="s">
        <v>411</v>
      </c>
      <c r="X60" s="11" t="s">
        <v>209</v>
      </c>
      <c r="Y60" s="11" t="s">
        <v>184</v>
      </c>
      <c r="Z60" s="11">
        <v>0</v>
      </c>
      <c r="AA60" s="11">
        <v>4</v>
      </c>
      <c r="AB60" s="11" t="s">
        <v>184</v>
      </c>
      <c r="AC60" s="11" t="s">
        <v>195</v>
      </c>
      <c r="AD60" s="11" t="s">
        <v>131</v>
      </c>
      <c r="AE60" s="11" t="s">
        <v>196</v>
      </c>
      <c r="AF60" s="11" t="s">
        <v>304</v>
      </c>
      <c r="AG60" s="11" t="s">
        <v>212</v>
      </c>
      <c r="AH60" s="11">
        <v>1882.69</v>
      </c>
      <c r="AI60" s="11">
        <v>269.89</v>
      </c>
      <c r="AJ60" s="11">
        <v>690.34</v>
      </c>
      <c r="AK60" s="11"/>
      <c r="AL60" s="11">
        <v>2842.92</v>
      </c>
      <c r="AM60" s="11">
        <v>94.76</v>
      </c>
      <c r="AN60" s="13">
        <f t="shared" si="0"/>
        <v>11.845000000000001</v>
      </c>
      <c r="AO60" s="11" t="str">
        <f t="shared" si="1"/>
        <v>192283</v>
      </c>
      <c r="AP60" s="11">
        <f>VLOOKUP(AO60,[1]Centros!$AA$2:$AB$504,2,FALSE)</f>
        <v>120008</v>
      </c>
      <c r="AQ60" s="11" t="str">
        <f>VLOOKUP(AP60,[1]Centros!$U$2:$V$506,2,FALSE)</f>
        <v>C.M.U.  JAIME DEL AMO</v>
      </c>
      <c r="AR60" s="11" t="str">
        <f>VLOOKUP(A60,[1]Centros!$AC$2:$AE$363,3,FALSE)</f>
        <v>ALGADI</v>
      </c>
      <c r="AS60" s="11">
        <f t="shared" si="2"/>
        <v>120008</v>
      </c>
      <c r="AT60" s="14">
        <f t="shared" si="3"/>
        <v>19228</v>
      </c>
    </row>
    <row r="61" spans="1:46" hidden="1" x14ac:dyDescent="0.3">
      <c r="A61" s="10">
        <v>19228</v>
      </c>
      <c r="B61" s="11">
        <v>2107</v>
      </c>
      <c r="C61" s="11" t="s">
        <v>740</v>
      </c>
      <c r="D61" s="11">
        <v>2107</v>
      </c>
      <c r="E61" s="11" t="s">
        <v>181</v>
      </c>
      <c r="F61" s="12">
        <v>45797</v>
      </c>
      <c r="G61" s="11"/>
      <c r="H61" s="11" t="s">
        <v>741</v>
      </c>
      <c r="I61" s="11" t="s">
        <v>742</v>
      </c>
      <c r="J61" s="11" t="s">
        <v>184</v>
      </c>
      <c r="K61" s="11" t="s">
        <v>743</v>
      </c>
      <c r="L61" s="11" t="s">
        <v>744</v>
      </c>
      <c r="M61" s="11" t="s">
        <v>745</v>
      </c>
      <c r="N61" s="11" t="s">
        <v>746</v>
      </c>
      <c r="O61" s="11" t="s">
        <v>189</v>
      </c>
      <c r="P61" s="11">
        <v>389</v>
      </c>
      <c r="Q61" s="11" t="s">
        <v>190</v>
      </c>
      <c r="R61" s="11">
        <v>50</v>
      </c>
      <c r="S61" s="11">
        <v>45796</v>
      </c>
      <c r="T61" s="11" t="s">
        <v>244</v>
      </c>
      <c r="U61" s="11" t="s">
        <v>2</v>
      </c>
      <c r="V61" s="11">
        <v>35441</v>
      </c>
      <c r="W61" s="11" t="s">
        <v>245</v>
      </c>
      <c r="X61" s="11" t="s">
        <v>209</v>
      </c>
      <c r="Y61" s="11" t="s">
        <v>194</v>
      </c>
      <c r="Z61" s="11">
        <v>0</v>
      </c>
      <c r="AA61" s="11">
        <v>10</v>
      </c>
      <c r="AB61" s="11" t="s">
        <v>184</v>
      </c>
      <c r="AC61" s="11" t="s">
        <v>195</v>
      </c>
      <c r="AD61" s="11" t="s">
        <v>131</v>
      </c>
      <c r="AE61" s="11" t="s">
        <v>196</v>
      </c>
      <c r="AF61" s="11" t="s">
        <v>2</v>
      </c>
      <c r="AG61" s="11" t="s">
        <v>212</v>
      </c>
      <c r="AH61" s="11">
        <v>650</v>
      </c>
      <c r="AI61" s="11">
        <v>108.33</v>
      </c>
      <c r="AJ61" s="11">
        <v>243.21</v>
      </c>
      <c r="AK61" s="11"/>
      <c r="AL61" s="11">
        <v>1001.54</v>
      </c>
      <c r="AM61" s="11">
        <v>33.380000000000003</v>
      </c>
      <c r="AN61" s="13">
        <f t="shared" si="0"/>
        <v>8.3450000000000006</v>
      </c>
      <c r="AO61" s="11" t="str">
        <f t="shared" si="1"/>
        <v>1922855</v>
      </c>
      <c r="AP61" s="11">
        <f>VLOOKUP(AO61,[1]Centros!$AA$2:$AB$504,2,FALSE)</f>
        <v>888888</v>
      </c>
      <c r="AQ61" s="11" t="str">
        <f>VLOOKUP(AP61,[1]Centros!$U$2:$V$506,2,FALSE)</f>
        <v>CORRETURNOS/RAPPELS</v>
      </c>
      <c r="AR61" s="11" t="str">
        <f>VLOOKUP(A61,[1]Centros!$AC$2:$AE$363,3,FALSE)</f>
        <v>ALGADI</v>
      </c>
      <c r="AS61" s="11">
        <f t="shared" si="2"/>
        <v>888888</v>
      </c>
      <c r="AT61" s="14">
        <f t="shared" si="3"/>
        <v>19228</v>
      </c>
    </row>
    <row r="62" spans="1:46" hidden="1" x14ac:dyDescent="0.3">
      <c r="A62" s="10">
        <v>19228</v>
      </c>
      <c r="B62" s="11">
        <v>2148</v>
      </c>
      <c r="C62" s="11" t="s">
        <v>747</v>
      </c>
      <c r="D62" s="11">
        <v>2148</v>
      </c>
      <c r="E62" s="11" t="s">
        <v>181</v>
      </c>
      <c r="F62" s="12">
        <v>45810</v>
      </c>
      <c r="G62" s="11"/>
      <c r="H62" s="11" t="s">
        <v>748</v>
      </c>
      <c r="I62" s="11" t="s">
        <v>749</v>
      </c>
      <c r="J62" s="11" t="s">
        <v>184</v>
      </c>
      <c r="K62" s="11" t="s">
        <v>750</v>
      </c>
      <c r="L62" s="11" t="s">
        <v>751</v>
      </c>
      <c r="M62" s="11" t="s">
        <v>752</v>
      </c>
      <c r="N62" s="11" t="s">
        <v>205</v>
      </c>
      <c r="O62" s="11" t="s">
        <v>189</v>
      </c>
      <c r="P62" s="11">
        <v>200</v>
      </c>
      <c r="Q62" s="11" t="s">
        <v>206</v>
      </c>
      <c r="R62" s="11">
        <v>50</v>
      </c>
      <c r="S62" s="11">
        <v>45810</v>
      </c>
      <c r="T62" s="11" t="s">
        <v>753</v>
      </c>
      <c r="U62" s="11" t="s">
        <v>2</v>
      </c>
      <c r="V62" s="11">
        <v>28578</v>
      </c>
      <c r="W62" s="11" t="s">
        <v>754</v>
      </c>
      <c r="X62" s="11" t="s">
        <v>209</v>
      </c>
      <c r="Y62" s="11" t="s">
        <v>194</v>
      </c>
      <c r="Z62" s="11">
        <v>0</v>
      </c>
      <c r="AA62" s="11">
        <v>10</v>
      </c>
      <c r="AB62" s="11" t="s">
        <v>184</v>
      </c>
      <c r="AC62" s="11" t="s">
        <v>195</v>
      </c>
      <c r="AD62" s="11" t="s">
        <v>131</v>
      </c>
      <c r="AE62" s="11" t="s">
        <v>211</v>
      </c>
      <c r="AF62" s="11" t="s">
        <v>2</v>
      </c>
      <c r="AG62" s="11" t="s">
        <v>212</v>
      </c>
      <c r="AH62" s="11">
        <v>814</v>
      </c>
      <c r="AI62" s="11">
        <v>135.66999999999999</v>
      </c>
      <c r="AJ62" s="11">
        <v>304.56</v>
      </c>
      <c r="AK62" s="11"/>
      <c r="AL62" s="11">
        <v>1254.23</v>
      </c>
      <c r="AM62" s="11">
        <v>41.81</v>
      </c>
      <c r="AN62" s="13">
        <f t="shared" si="0"/>
        <v>10.452500000000001</v>
      </c>
      <c r="AO62" s="11" t="str">
        <f t="shared" si="1"/>
        <v>19228132</v>
      </c>
      <c r="AP62" s="11">
        <v>200006</v>
      </c>
      <c r="AQ62" s="11" t="str">
        <f>VLOOKUP(AP62,[1]Centros!$U$2:$V$506,2,FALSE)</f>
        <v>Polaris</v>
      </c>
      <c r="AR62" s="11" t="str">
        <f>VLOOKUP(A62,[1]Centros!$AC$2:$AE$363,3,FALSE)</f>
        <v>ALGADI</v>
      </c>
      <c r="AS62" s="11">
        <f t="shared" si="2"/>
        <v>200006</v>
      </c>
      <c r="AT62" s="14">
        <f t="shared" si="3"/>
        <v>19228</v>
      </c>
    </row>
    <row r="63" spans="1:46" hidden="1" x14ac:dyDescent="0.3">
      <c r="A63" s="10">
        <v>19228</v>
      </c>
      <c r="B63" s="11">
        <v>1798</v>
      </c>
      <c r="C63" s="11" t="s">
        <v>755</v>
      </c>
      <c r="D63" s="11">
        <v>1798</v>
      </c>
      <c r="E63" s="11" t="s">
        <v>181</v>
      </c>
      <c r="F63" s="12">
        <v>45689</v>
      </c>
      <c r="G63" s="11"/>
      <c r="H63" s="11" t="s">
        <v>756</v>
      </c>
      <c r="I63" s="11" t="s">
        <v>757</v>
      </c>
      <c r="J63" s="11" t="s">
        <v>184</v>
      </c>
      <c r="K63" s="11" t="s">
        <v>758</v>
      </c>
      <c r="L63" s="11" t="s">
        <v>759</v>
      </c>
      <c r="M63" s="11" t="s">
        <v>760</v>
      </c>
      <c r="N63" s="11" t="s">
        <v>205</v>
      </c>
      <c r="O63" s="11" t="s">
        <v>189</v>
      </c>
      <c r="P63" s="11">
        <v>189</v>
      </c>
      <c r="Q63" s="11" t="s">
        <v>761</v>
      </c>
      <c r="R63" s="11">
        <v>100</v>
      </c>
      <c r="S63" s="11">
        <v>45628</v>
      </c>
      <c r="T63" s="11" t="s">
        <v>762</v>
      </c>
      <c r="U63" s="11" t="s">
        <v>34</v>
      </c>
      <c r="V63" s="11">
        <v>29267</v>
      </c>
      <c r="W63" s="11" t="s">
        <v>763</v>
      </c>
      <c r="X63" s="11" t="s">
        <v>209</v>
      </c>
      <c r="Y63" s="11" t="s">
        <v>210</v>
      </c>
      <c r="Z63" s="11">
        <v>0</v>
      </c>
      <c r="AA63" s="11">
        <v>6</v>
      </c>
      <c r="AB63" s="11" t="s">
        <v>184</v>
      </c>
      <c r="AC63" s="11" t="s">
        <v>195</v>
      </c>
      <c r="AD63" s="11" t="s">
        <v>131</v>
      </c>
      <c r="AE63" s="11" t="s">
        <v>211</v>
      </c>
      <c r="AF63" s="11" t="s">
        <v>34</v>
      </c>
      <c r="AG63" s="11" t="s">
        <v>212</v>
      </c>
      <c r="AH63" s="11">
        <v>1225</v>
      </c>
      <c r="AI63" s="11">
        <v>204.17</v>
      </c>
      <c r="AJ63" s="11">
        <v>458.33</v>
      </c>
      <c r="AK63" s="11"/>
      <c r="AL63" s="11">
        <v>1887.5</v>
      </c>
      <c r="AM63" s="11">
        <v>62.92</v>
      </c>
      <c r="AN63" s="13">
        <f t="shared" si="0"/>
        <v>7.8650000000000002</v>
      </c>
      <c r="AO63" s="11" t="str">
        <f t="shared" si="1"/>
        <v>19228124</v>
      </c>
      <c r="AP63" s="11">
        <f>VLOOKUP(AO63,[1]Centros!$AA$2:$AB$504,2,FALSE)</f>
        <v>160002</v>
      </c>
      <c r="AQ63" s="11" t="str">
        <f>VLOOKUP(AP63,[1]Centros!$U$2:$V$506,2,FALSE)</f>
        <v>FUNDACION PRODIS</v>
      </c>
      <c r="AR63" s="11" t="str">
        <f>VLOOKUP(A63,[1]Centros!$AC$2:$AE$363,3,FALSE)</f>
        <v>ALGADI</v>
      </c>
      <c r="AS63" s="11">
        <f t="shared" si="2"/>
        <v>160002</v>
      </c>
      <c r="AT63" s="14">
        <f t="shared" si="3"/>
        <v>19228</v>
      </c>
    </row>
    <row r="64" spans="1:46" hidden="1" x14ac:dyDescent="0.3">
      <c r="A64" s="10">
        <v>19228</v>
      </c>
      <c r="B64" s="11">
        <v>718</v>
      </c>
      <c r="C64" s="11" t="s">
        <v>764</v>
      </c>
      <c r="D64" s="11">
        <v>718</v>
      </c>
      <c r="E64" s="11" t="s">
        <v>181</v>
      </c>
      <c r="F64" s="12">
        <v>44565</v>
      </c>
      <c r="G64" s="11"/>
      <c r="H64" s="11" t="s">
        <v>765</v>
      </c>
      <c r="I64" s="11" t="s">
        <v>766</v>
      </c>
      <c r="J64" s="11" t="s">
        <v>184</v>
      </c>
      <c r="K64" s="11" t="s">
        <v>767</v>
      </c>
      <c r="L64" s="11" t="s">
        <v>768</v>
      </c>
      <c r="M64" s="11" t="s">
        <v>769</v>
      </c>
      <c r="N64" s="11" t="s">
        <v>770</v>
      </c>
      <c r="O64" s="11" t="s">
        <v>189</v>
      </c>
      <c r="P64" s="11">
        <v>200</v>
      </c>
      <c r="Q64" s="11" t="s">
        <v>206</v>
      </c>
      <c r="R64" s="11">
        <v>69.23</v>
      </c>
      <c r="S64" s="11">
        <v>42249</v>
      </c>
      <c r="T64" s="11" t="s">
        <v>295</v>
      </c>
      <c r="U64" s="11" t="s">
        <v>771</v>
      </c>
      <c r="V64" s="11">
        <v>23275</v>
      </c>
      <c r="W64" s="11" t="s">
        <v>297</v>
      </c>
      <c r="X64" s="11" t="s">
        <v>193</v>
      </c>
      <c r="Y64" s="11" t="s">
        <v>272</v>
      </c>
      <c r="Z64" s="11">
        <v>0</v>
      </c>
      <c r="AA64" s="11">
        <v>10</v>
      </c>
      <c r="AB64" s="11" t="s">
        <v>336</v>
      </c>
      <c r="AC64" s="11" t="s">
        <v>337</v>
      </c>
      <c r="AD64" s="11" t="s">
        <v>338</v>
      </c>
      <c r="AE64" s="11" t="s">
        <v>339</v>
      </c>
      <c r="AF64" s="11" t="s">
        <v>184</v>
      </c>
      <c r="AG64" s="11" t="s">
        <v>212</v>
      </c>
      <c r="AH64" s="11">
        <v>1007.14</v>
      </c>
      <c r="AI64" s="11">
        <v>152.97999999999999</v>
      </c>
      <c r="AJ64" s="11">
        <v>396.41</v>
      </c>
      <c r="AK64" s="11"/>
      <c r="AL64" s="11">
        <v>1556.53</v>
      </c>
      <c r="AM64" s="11">
        <v>50.21</v>
      </c>
      <c r="AN64" s="13">
        <f t="shared" si="0"/>
        <v>9.0657951755019504</v>
      </c>
      <c r="AO64" s="11" t="str">
        <f t="shared" si="1"/>
        <v>1922812</v>
      </c>
      <c r="AP64" s="11">
        <f>VLOOKUP(AO64,[1]Centros!$AA$2:$AB$504,2,FALSE)</f>
        <v>110064</v>
      </c>
      <c r="AQ64" s="11" t="str">
        <f>VLOOKUP(AP64,[1]Centros!$U$2:$V$506,2,FALSE)</f>
        <v>COLEGIO SAGRADA FAMILIA</v>
      </c>
      <c r="AR64" s="11" t="str">
        <f>VLOOKUP(A64,[1]Centros!$AC$2:$AE$363,3,FALSE)</f>
        <v>ALGADI</v>
      </c>
      <c r="AS64" s="11">
        <f t="shared" si="2"/>
        <v>110064</v>
      </c>
      <c r="AT64" s="14">
        <f t="shared" si="3"/>
        <v>19228</v>
      </c>
    </row>
    <row r="65" spans="1:46" hidden="1" x14ac:dyDescent="0.3">
      <c r="A65" s="10">
        <v>19228</v>
      </c>
      <c r="B65" s="11">
        <v>719</v>
      </c>
      <c r="C65" s="11" t="s">
        <v>772</v>
      </c>
      <c r="D65" s="11">
        <v>719</v>
      </c>
      <c r="E65" s="11" t="s">
        <v>181</v>
      </c>
      <c r="F65" s="12">
        <v>44927</v>
      </c>
      <c r="G65" s="11"/>
      <c r="H65" s="11" t="s">
        <v>773</v>
      </c>
      <c r="I65" s="11" t="s">
        <v>774</v>
      </c>
      <c r="J65" s="11" t="s">
        <v>184</v>
      </c>
      <c r="K65" s="11" t="s">
        <v>775</v>
      </c>
      <c r="L65" s="11" t="s">
        <v>776</v>
      </c>
      <c r="M65" s="11" t="s">
        <v>777</v>
      </c>
      <c r="N65" s="11" t="s">
        <v>778</v>
      </c>
      <c r="O65" s="11" t="s">
        <v>189</v>
      </c>
      <c r="P65" s="11">
        <v>200</v>
      </c>
      <c r="Q65" s="11" t="s">
        <v>206</v>
      </c>
      <c r="R65" s="11">
        <v>51.28</v>
      </c>
      <c r="S65" s="11">
        <v>44922</v>
      </c>
      <c r="T65" s="11" t="s">
        <v>295</v>
      </c>
      <c r="U65" s="11" t="s">
        <v>100</v>
      </c>
      <c r="V65" s="11">
        <v>28108</v>
      </c>
      <c r="W65" s="11" t="s">
        <v>297</v>
      </c>
      <c r="X65" s="11" t="s">
        <v>209</v>
      </c>
      <c r="Y65" s="11" t="s">
        <v>272</v>
      </c>
      <c r="Z65" s="11">
        <v>0</v>
      </c>
      <c r="AA65" s="11">
        <v>10</v>
      </c>
      <c r="AB65" s="11" t="s">
        <v>470</v>
      </c>
      <c r="AC65" s="11" t="s">
        <v>337</v>
      </c>
      <c r="AD65" s="11" t="s">
        <v>338</v>
      </c>
      <c r="AE65" s="11" t="s">
        <v>339</v>
      </c>
      <c r="AF65" s="11" t="s">
        <v>645</v>
      </c>
      <c r="AG65" s="11" t="s">
        <v>212</v>
      </c>
      <c r="AH65" s="11">
        <v>672.48</v>
      </c>
      <c r="AI65" s="11">
        <v>102.15</v>
      </c>
      <c r="AJ65" s="11">
        <v>264.69</v>
      </c>
      <c r="AK65" s="11"/>
      <c r="AL65" s="11">
        <v>1039.32</v>
      </c>
      <c r="AM65" s="11">
        <v>33.53</v>
      </c>
      <c r="AN65" s="13">
        <f t="shared" si="0"/>
        <v>8.1732644305772233</v>
      </c>
      <c r="AO65" s="11" t="str">
        <f t="shared" si="1"/>
        <v>1922812</v>
      </c>
      <c r="AP65" s="11">
        <f>VLOOKUP(AO65,[1]Centros!$AA$2:$AB$504,2,FALSE)</f>
        <v>110064</v>
      </c>
      <c r="AQ65" s="11" t="str">
        <f>VLOOKUP(AP65,[1]Centros!$U$2:$V$506,2,FALSE)</f>
        <v>COLEGIO SAGRADA FAMILIA</v>
      </c>
      <c r="AR65" s="11" t="str">
        <f>VLOOKUP(A65,[1]Centros!$AC$2:$AE$363,3,FALSE)</f>
        <v>ALGADI</v>
      </c>
      <c r="AS65" s="11">
        <f t="shared" si="2"/>
        <v>110064</v>
      </c>
      <c r="AT65" s="14">
        <f t="shared" si="3"/>
        <v>19228</v>
      </c>
    </row>
    <row r="66" spans="1:46" hidden="1" x14ac:dyDescent="0.3">
      <c r="A66" s="10">
        <v>19218</v>
      </c>
      <c r="B66" s="11">
        <v>18</v>
      </c>
      <c r="C66" s="11" t="s">
        <v>779</v>
      </c>
      <c r="D66" s="11">
        <v>18</v>
      </c>
      <c r="E66" s="11" t="s">
        <v>662</v>
      </c>
      <c r="F66" s="12">
        <v>45536</v>
      </c>
      <c r="G66" s="11"/>
      <c r="H66" s="11" t="s">
        <v>780</v>
      </c>
      <c r="I66" s="11" t="s">
        <v>781</v>
      </c>
      <c r="J66" s="11" t="s">
        <v>184</v>
      </c>
      <c r="K66" s="11" t="s">
        <v>782</v>
      </c>
      <c r="L66" s="11" t="s">
        <v>783</v>
      </c>
      <c r="M66" s="11" t="s">
        <v>784</v>
      </c>
      <c r="N66" s="11" t="s">
        <v>785</v>
      </c>
      <c r="O66" s="11" t="s">
        <v>669</v>
      </c>
      <c r="P66" s="11">
        <v>100</v>
      </c>
      <c r="Q66" s="11" t="s">
        <v>222</v>
      </c>
      <c r="R66" s="11">
        <v>100</v>
      </c>
      <c r="S66" s="11">
        <v>44700</v>
      </c>
      <c r="T66" s="11" t="s">
        <v>670</v>
      </c>
      <c r="U66" s="11" t="s">
        <v>128</v>
      </c>
      <c r="V66" s="11">
        <v>32719</v>
      </c>
      <c r="W66" s="11" t="s">
        <v>401</v>
      </c>
      <c r="X66" s="11" t="s">
        <v>209</v>
      </c>
      <c r="Y66" s="11" t="s">
        <v>272</v>
      </c>
      <c r="Z66" s="11">
        <v>0</v>
      </c>
      <c r="AA66" s="11">
        <v>6</v>
      </c>
      <c r="AB66" s="11" t="s">
        <v>184</v>
      </c>
      <c r="AC66" s="11" t="s">
        <v>368</v>
      </c>
      <c r="AD66" s="11" t="s">
        <v>369</v>
      </c>
      <c r="AE66" s="11" t="s">
        <v>211</v>
      </c>
      <c r="AF66" s="11" t="s">
        <v>128</v>
      </c>
      <c r="AG66" s="11" t="s">
        <v>212</v>
      </c>
      <c r="AH66" s="11">
        <v>1571.42</v>
      </c>
      <c r="AI66" s="11">
        <v>261.89999999999998</v>
      </c>
      <c r="AJ66" s="11">
        <v>587.94000000000005</v>
      </c>
      <c r="AK66" s="11"/>
      <c r="AL66" s="11">
        <v>2421.2600000000002</v>
      </c>
      <c r="AM66" s="11">
        <v>80.709999999999994</v>
      </c>
      <c r="AN66" s="13">
        <f t="shared" ref="AN66:AN129" si="4">AM66/(+(+R66*8)/100)</f>
        <v>10.088749999999999</v>
      </c>
      <c r="AO66" s="11" t="str">
        <f t="shared" ref="AO66:AO129" si="5">CONCATENATE(A66,W66)</f>
        <v>192184</v>
      </c>
      <c r="AP66" s="11">
        <f>VLOOKUP(AO66,[1]Centros!$AA$2:$AB$504,2,FALSE)</f>
        <v>330004</v>
      </c>
      <c r="AQ66" s="11" t="str">
        <f>VLOOKUP(AP66,[1]Centros!$U$2:$V$506,2,FALSE)</f>
        <v>RESIDENCIA  CLARET GRANADA</v>
      </c>
      <c r="AR66" s="11" t="str">
        <f>VLOOKUP(A66,[1]Centros!$AC$2:$AE$363,3,FALSE)</f>
        <v>ALGADI</v>
      </c>
      <c r="AS66" s="11">
        <f t="shared" ref="AS66:AS129" si="6">+AP66</f>
        <v>330004</v>
      </c>
      <c r="AT66" s="14">
        <f t="shared" ref="AT66:AT129" si="7">+A66</f>
        <v>19218</v>
      </c>
    </row>
    <row r="67" spans="1:46" hidden="1" x14ac:dyDescent="0.3">
      <c r="A67" s="10">
        <v>19228</v>
      </c>
      <c r="B67" s="11">
        <v>748</v>
      </c>
      <c r="C67" s="11" t="s">
        <v>786</v>
      </c>
      <c r="D67" s="11">
        <v>748</v>
      </c>
      <c r="E67" s="11" t="s">
        <v>181</v>
      </c>
      <c r="F67" s="12">
        <v>45897</v>
      </c>
      <c r="G67" s="11"/>
      <c r="H67" s="11" t="s">
        <v>787</v>
      </c>
      <c r="I67" s="11" t="s">
        <v>788</v>
      </c>
      <c r="J67" s="11" t="s">
        <v>184</v>
      </c>
      <c r="K67" s="11" t="s">
        <v>789</v>
      </c>
      <c r="L67" s="11" t="s">
        <v>790</v>
      </c>
      <c r="M67" s="11" t="s">
        <v>791</v>
      </c>
      <c r="N67" s="11" t="s">
        <v>792</v>
      </c>
      <c r="O67" s="11" t="s">
        <v>189</v>
      </c>
      <c r="P67" s="11">
        <v>389</v>
      </c>
      <c r="Q67" s="11" t="s">
        <v>190</v>
      </c>
      <c r="R67" s="11">
        <v>100</v>
      </c>
      <c r="S67" s="11">
        <v>45530</v>
      </c>
      <c r="T67" s="11" t="s">
        <v>295</v>
      </c>
      <c r="U67" s="11" t="s">
        <v>2</v>
      </c>
      <c r="V67" s="11">
        <v>32244</v>
      </c>
      <c r="W67" s="11" t="s">
        <v>297</v>
      </c>
      <c r="X67" s="11" t="s">
        <v>209</v>
      </c>
      <c r="Y67" s="11" t="s">
        <v>272</v>
      </c>
      <c r="Z67" s="11">
        <v>0</v>
      </c>
      <c r="AA67" s="11">
        <v>10</v>
      </c>
      <c r="AB67" s="11" t="s">
        <v>184</v>
      </c>
      <c r="AC67" s="11" t="s">
        <v>195</v>
      </c>
      <c r="AD67" s="11" t="s">
        <v>131</v>
      </c>
      <c r="AE67" s="11" t="s">
        <v>211</v>
      </c>
      <c r="AF67" s="11" t="s">
        <v>2</v>
      </c>
      <c r="AG67" s="11" t="s">
        <v>212</v>
      </c>
      <c r="AH67" s="11">
        <v>160.01</v>
      </c>
      <c r="AI67" s="11">
        <v>24.17</v>
      </c>
      <c r="AJ67" s="11">
        <v>61.36</v>
      </c>
      <c r="AK67" s="11"/>
      <c r="AL67" s="11">
        <v>245.54</v>
      </c>
      <c r="AM67" s="11">
        <v>61.39</v>
      </c>
      <c r="AN67" s="13">
        <f t="shared" si="4"/>
        <v>7.6737500000000001</v>
      </c>
      <c r="AO67" s="11" t="str">
        <f t="shared" si="5"/>
        <v>1922812</v>
      </c>
      <c r="AP67" s="11">
        <f>VLOOKUP(AO67,[1]Centros!$AA$2:$AB$504,2,FALSE)</f>
        <v>110064</v>
      </c>
      <c r="AQ67" s="11" t="str">
        <f>VLOOKUP(AP67,[1]Centros!$U$2:$V$506,2,FALSE)</f>
        <v>COLEGIO SAGRADA FAMILIA</v>
      </c>
      <c r="AR67" s="11" t="str">
        <f>VLOOKUP(A67,[1]Centros!$AC$2:$AE$363,3,FALSE)</f>
        <v>ALGADI</v>
      </c>
      <c r="AS67" s="11">
        <f t="shared" si="6"/>
        <v>110064</v>
      </c>
      <c r="AT67" s="14">
        <f t="shared" si="7"/>
        <v>19228</v>
      </c>
    </row>
    <row r="68" spans="1:46" hidden="1" x14ac:dyDescent="0.3">
      <c r="A68" s="10">
        <v>19228</v>
      </c>
      <c r="B68" s="11">
        <v>198</v>
      </c>
      <c r="C68" s="11" t="s">
        <v>793</v>
      </c>
      <c r="D68" s="11">
        <v>198</v>
      </c>
      <c r="E68" s="11" t="s">
        <v>181</v>
      </c>
      <c r="F68" s="12">
        <v>45017</v>
      </c>
      <c r="G68" s="11"/>
      <c r="H68" s="11" t="s">
        <v>794</v>
      </c>
      <c r="I68" s="11" t="s">
        <v>795</v>
      </c>
      <c r="J68" s="11" t="s">
        <v>184</v>
      </c>
      <c r="K68" s="11" t="s">
        <v>796</v>
      </c>
      <c r="L68" s="11" t="s">
        <v>797</v>
      </c>
      <c r="M68" s="11" t="s">
        <v>798</v>
      </c>
      <c r="N68" s="11" t="s">
        <v>188</v>
      </c>
      <c r="O68" s="11" t="s">
        <v>189</v>
      </c>
      <c r="P68" s="11">
        <v>100</v>
      </c>
      <c r="Q68" s="11" t="s">
        <v>222</v>
      </c>
      <c r="R68" s="11">
        <v>100</v>
      </c>
      <c r="S68" s="11">
        <v>39519</v>
      </c>
      <c r="T68" s="11" t="s">
        <v>799</v>
      </c>
      <c r="U68" s="11" t="s">
        <v>67</v>
      </c>
      <c r="V68" s="11">
        <v>29709</v>
      </c>
      <c r="W68" s="11" t="s">
        <v>800</v>
      </c>
      <c r="X68" s="11" t="s">
        <v>209</v>
      </c>
      <c r="Y68" s="11" t="s">
        <v>184</v>
      </c>
      <c r="Z68" s="11">
        <v>0</v>
      </c>
      <c r="AA68" s="11">
        <v>8</v>
      </c>
      <c r="AB68" s="11" t="s">
        <v>184</v>
      </c>
      <c r="AC68" s="11" t="s">
        <v>195</v>
      </c>
      <c r="AD68" s="11" t="s">
        <v>131</v>
      </c>
      <c r="AE68" s="11" t="s">
        <v>196</v>
      </c>
      <c r="AF68" s="11" t="s">
        <v>340</v>
      </c>
      <c r="AG68" s="11" t="s">
        <v>212</v>
      </c>
      <c r="AH68" s="11">
        <v>1349.51</v>
      </c>
      <c r="AI68" s="11">
        <v>187.25</v>
      </c>
      <c r="AJ68" s="11">
        <v>492.84</v>
      </c>
      <c r="AK68" s="11"/>
      <c r="AL68" s="11">
        <v>2029.6</v>
      </c>
      <c r="AM68" s="11">
        <v>67.650000000000006</v>
      </c>
      <c r="AN68" s="13">
        <f t="shared" si="4"/>
        <v>8.4562500000000007</v>
      </c>
      <c r="AO68" s="11" t="str">
        <f t="shared" si="5"/>
        <v>1922836</v>
      </c>
      <c r="AP68" s="11">
        <f>VLOOKUP(AO68,[1]Centros!$AA$2:$AB$504,2,FALSE)</f>
        <v>110030</v>
      </c>
      <c r="AQ68" s="11" t="str">
        <f>VLOOKUP(AP68,[1]Centros!$U$2:$V$506,2,FALSE)</f>
        <v>COLEGIO INMACULADA</v>
      </c>
      <c r="AR68" s="11" t="str">
        <f>VLOOKUP(A68,[1]Centros!$AC$2:$AE$363,3,FALSE)</f>
        <v>ALGADI</v>
      </c>
      <c r="AS68" s="11">
        <f t="shared" si="6"/>
        <v>110030</v>
      </c>
      <c r="AT68" s="14">
        <f t="shared" si="7"/>
        <v>19228</v>
      </c>
    </row>
    <row r="69" spans="1:46" hidden="1" x14ac:dyDescent="0.3">
      <c r="A69" s="10">
        <v>19218</v>
      </c>
      <c r="B69" s="11">
        <v>15</v>
      </c>
      <c r="C69" s="11" t="s">
        <v>801</v>
      </c>
      <c r="D69" s="11">
        <v>15</v>
      </c>
      <c r="E69" s="11" t="s">
        <v>662</v>
      </c>
      <c r="F69" s="12">
        <v>45536</v>
      </c>
      <c r="G69" s="11"/>
      <c r="H69" s="11" t="s">
        <v>802</v>
      </c>
      <c r="I69" s="11" t="s">
        <v>803</v>
      </c>
      <c r="J69" s="11" t="s">
        <v>184</v>
      </c>
      <c r="K69" s="11" t="s">
        <v>804</v>
      </c>
      <c r="L69" s="11" t="s">
        <v>805</v>
      </c>
      <c r="M69" s="11" t="s">
        <v>806</v>
      </c>
      <c r="N69" s="11" t="s">
        <v>807</v>
      </c>
      <c r="O69" s="11" t="s">
        <v>669</v>
      </c>
      <c r="P69" s="11">
        <v>100</v>
      </c>
      <c r="Q69" s="11" t="s">
        <v>222</v>
      </c>
      <c r="R69" s="11">
        <v>100</v>
      </c>
      <c r="S69" s="11">
        <v>43724</v>
      </c>
      <c r="T69" s="11" t="s">
        <v>670</v>
      </c>
      <c r="U69" s="11" t="s">
        <v>128</v>
      </c>
      <c r="V69" s="11">
        <v>22872</v>
      </c>
      <c r="W69" s="11" t="s">
        <v>401</v>
      </c>
      <c r="X69" s="11" t="s">
        <v>209</v>
      </c>
      <c r="Y69" s="11" t="s">
        <v>272</v>
      </c>
      <c r="Z69" s="11">
        <v>0</v>
      </c>
      <c r="AA69" s="11">
        <v>6</v>
      </c>
      <c r="AB69" s="11" t="s">
        <v>184</v>
      </c>
      <c r="AC69" s="11" t="s">
        <v>368</v>
      </c>
      <c r="AD69" s="11" t="s">
        <v>369</v>
      </c>
      <c r="AE69" s="11" t="s">
        <v>211</v>
      </c>
      <c r="AF69" s="11" t="s">
        <v>128</v>
      </c>
      <c r="AG69" s="11" t="s">
        <v>212</v>
      </c>
      <c r="AH69" s="11">
        <v>1184.3</v>
      </c>
      <c r="AI69" s="11">
        <v>197.03</v>
      </c>
      <c r="AJ69" s="11">
        <v>442.98</v>
      </c>
      <c r="AK69" s="11"/>
      <c r="AL69" s="11">
        <v>1824.31</v>
      </c>
      <c r="AM69" s="11">
        <v>60.81</v>
      </c>
      <c r="AN69" s="13">
        <f t="shared" si="4"/>
        <v>7.6012500000000003</v>
      </c>
      <c r="AO69" s="11" t="str">
        <f t="shared" si="5"/>
        <v>192184</v>
      </c>
      <c r="AP69" s="11">
        <f>VLOOKUP(AO69,[1]Centros!$AA$2:$AB$504,2,FALSE)</f>
        <v>330004</v>
      </c>
      <c r="AQ69" s="11" t="str">
        <f>VLOOKUP(AP69,[1]Centros!$U$2:$V$506,2,FALSE)</f>
        <v>RESIDENCIA  CLARET GRANADA</v>
      </c>
      <c r="AR69" s="11" t="str">
        <f>VLOOKUP(A69,[1]Centros!$AC$2:$AE$363,3,FALSE)</f>
        <v>ALGADI</v>
      </c>
      <c r="AS69" s="11">
        <f t="shared" si="6"/>
        <v>330004</v>
      </c>
      <c r="AT69" s="14">
        <f t="shared" si="7"/>
        <v>19218</v>
      </c>
    </row>
    <row r="70" spans="1:46" hidden="1" x14ac:dyDescent="0.3">
      <c r="A70" s="10">
        <v>19228</v>
      </c>
      <c r="B70" s="11">
        <v>1104</v>
      </c>
      <c r="C70" s="11" t="s">
        <v>808</v>
      </c>
      <c r="D70" s="11">
        <v>1104</v>
      </c>
      <c r="E70" s="11" t="s">
        <v>181</v>
      </c>
      <c r="F70" s="12">
        <v>44917</v>
      </c>
      <c r="G70" s="11"/>
      <c r="H70" s="11" t="s">
        <v>809</v>
      </c>
      <c r="I70" s="11" t="s">
        <v>810</v>
      </c>
      <c r="J70" s="11" t="s">
        <v>811</v>
      </c>
      <c r="K70" s="11" t="s">
        <v>812</v>
      </c>
      <c r="L70" s="11" t="s">
        <v>813</v>
      </c>
      <c r="M70" s="11" t="s">
        <v>814</v>
      </c>
      <c r="N70" s="11" t="s">
        <v>579</v>
      </c>
      <c r="O70" s="11" t="s">
        <v>189</v>
      </c>
      <c r="P70" s="11">
        <v>100</v>
      </c>
      <c r="Q70" s="11" t="s">
        <v>222</v>
      </c>
      <c r="R70" s="11">
        <v>100</v>
      </c>
      <c r="S70" s="11">
        <v>38973</v>
      </c>
      <c r="T70" s="11" t="s">
        <v>815</v>
      </c>
      <c r="U70" s="11" t="s">
        <v>72</v>
      </c>
      <c r="V70" s="11">
        <v>24762</v>
      </c>
      <c r="W70" s="11" t="s">
        <v>816</v>
      </c>
      <c r="X70" s="11" t="s">
        <v>209</v>
      </c>
      <c r="Y70" s="11" t="s">
        <v>184</v>
      </c>
      <c r="Z70" s="11">
        <v>2</v>
      </c>
      <c r="AA70" s="11">
        <v>6</v>
      </c>
      <c r="AB70" s="11" t="s">
        <v>184</v>
      </c>
      <c r="AC70" s="11" t="s">
        <v>195</v>
      </c>
      <c r="AD70" s="11" t="s">
        <v>131</v>
      </c>
      <c r="AE70" s="11" t="s">
        <v>196</v>
      </c>
      <c r="AF70" s="11" t="s">
        <v>304</v>
      </c>
      <c r="AG70" s="11" t="s">
        <v>212</v>
      </c>
      <c r="AH70" s="11">
        <v>1410.17</v>
      </c>
      <c r="AI70" s="11">
        <v>193.14</v>
      </c>
      <c r="AJ70" s="11">
        <v>514.17999999999995</v>
      </c>
      <c r="AK70" s="11"/>
      <c r="AL70" s="11">
        <v>2117.4899999999998</v>
      </c>
      <c r="AM70" s="11">
        <v>70.58</v>
      </c>
      <c r="AN70" s="13">
        <f t="shared" si="4"/>
        <v>8.8224999999999998</v>
      </c>
      <c r="AO70" s="11" t="str">
        <f t="shared" si="5"/>
        <v>19228100</v>
      </c>
      <c r="AP70" s="11">
        <f>VLOOKUP(AO70,[1]Centros!$AA$2:$AB$504,2,FALSE)</f>
        <v>310001</v>
      </c>
      <c r="AQ70" s="11" t="str">
        <f>VLOOKUP(AP70,[1]Centros!$U$2:$V$506,2,FALSE)</f>
        <v>FUNDACIÓN GIL GAYARRE-VIVIENDAS</v>
      </c>
      <c r="AR70" s="11" t="str">
        <f>VLOOKUP(A70,[1]Centros!$AC$2:$AE$363,3,FALSE)</f>
        <v>ALGADI</v>
      </c>
      <c r="AS70" s="11">
        <f t="shared" si="6"/>
        <v>310001</v>
      </c>
      <c r="AT70" s="14">
        <f t="shared" si="7"/>
        <v>19228</v>
      </c>
    </row>
    <row r="71" spans="1:46" hidden="1" x14ac:dyDescent="0.3">
      <c r="A71" s="10">
        <v>19228</v>
      </c>
      <c r="B71" s="11">
        <v>1777</v>
      </c>
      <c r="C71" s="11" t="s">
        <v>817</v>
      </c>
      <c r="D71" s="11">
        <v>1777</v>
      </c>
      <c r="E71" s="11" t="s">
        <v>181</v>
      </c>
      <c r="F71" s="12">
        <v>45839</v>
      </c>
      <c r="G71" s="11"/>
      <c r="H71" s="11" t="s">
        <v>818</v>
      </c>
      <c r="I71" s="11" t="s">
        <v>819</v>
      </c>
      <c r="J71" s="11" t="s">
        <v>184</v>
      </c>
      <c r="K71" s="11" t="s">
        <v>820</v>
      </c>
      <c r="L71" s="11" t="s">
        <v>821</v>
      </c>
      <c r="M71" s="11" t="s">
        <v>822</v>
      </c>
      <c r="N71" s="11" t="s">
        <v>205</v>
      </c>
      <c r="O71" s="11" t="s">
        <v>189</v>
      </c>
      <c r="P71" s="11">
        <v>100</v>
      </c>
      <c r="Q71" s="11" t="s">
        <v>222</v>
      </c>
      <c r="R71" s="11">
        <v>100</v>
      </c>
      <c r="S71" s="11">
        <v>45551</v>
      </c>
      <c r="T71" s="11" t="s">
        <v>823</v>
      </c>
      <c r="U71" s="11" t="s">
        <v>34</v>
      </c>
      <c r="V71" s="11">
        <v>27231</v>
      </c>
      <c r="W71" s="11" t="s">
        <v>824</v>
      </c>
      <c r="X71" s="11" t="s">
        <v>193</v>
      </c>
      <c r="Y71" s="11" t="s">
        <v>210</v>
      </c>
      <c r="Z71" s="11">
        <v>0</v>
      </c>
      <c r="AA71" s="11">
        <v>6</v>
      </c>
      <c r="AB71" s="11" t="s">
        <v>184</v>
      </c>
      <c r="AC71" s="11" t="s">
        <v>195</v>
      </c>
      <c r="AD71" s="11" t="s">
        <v>131</v>
      </c>
      <c r="AE71" s="11" t="s">
        <v>328</v>
      </c>
      <c r="AF71" s="11" t="s">
        <v>529</v>
      </c>
      <c r="AG71" s="11" t="s">
        <v>212</v>
      </c>
      <c r="AH71" s="11">
        <v>1188.19</v>
      </c>
      <c r="AI71" s="11">
        <v>193.14</v>
      </c>
      <c r="AJ71" s="11">
        <v>442.98</v>
      </c>
      <c r="AK71" s="11"/>
      <c r="AL71" s="11">
        <v>1824.31</v>
      </c>
      <c r="AM71" s="11">
        <v>60.81</v>
      </c>
      <c r="AN71" s="13">
        <f t="shared" si="4"/>
        <v>7.6012500000000003</v>
      </c>
      <c r="AO71" s="11" t="str">
        <f t="shared" si="5"/>
        <v>1922861</v>
      </c>
      <c r="AP71" s="11">
        <f>VLOOKUP(AO71,[1]Centros!$AA$2:$AB$504,2,FALSE)</f>
        <v>110807</v>
      </c>
      <c r="AQ71" s="11" t="str">
        <f>VLOOKUP(AP71,[1]Centros!$U$2:$V$506,2,FALSE)</f>
        <v>COLEGIO NTRA SRA BUEN CONSEJO</v>
      </c>
      <c r="AR71" s="11" t="str">
        <f>VLOOKUP(A71,[1]Centros!$AC$2:$AE$363,3,FALSE)</f>
        <v>ALGADI</v>
      </c>
      <c r="AS71" s="11">
        <f t="shared" si="6"/>
        <v>110807</v>
      </c>
      <c r="AT71" s="14">
        <f t="shared" si="7"/>
        <v>19228</v>
      </c>
    </row>
    <row r="72" spans="1:46" hidden="1" x14ac:dyDescent="0.3">
      <c r="A72" s="10">
        <v>20028</v>
      </c>
      <c r="B72" s="11">
        <v>875</v>
      </c>
      <c r="C72" s="11" t="s">
        <v>825</v>
      </c>
      <c r="D72" s="11">
        <v>875</v>
      </c>
      <c r="E72" s="11" t="s">
        <v>428</v>
      </c>
      <c r="F72" s="12">
        <v>45413</v>
      </c>
      <c r="G72" s="11"/>
      <c r="H72" s="11" t="s">
        <v>826</v>
      </c>
      <c r="I72" s="11" t="s">
        <v>827</v>
      </c>
      <c r="J72" s="11" t="s">
        <v>184</v>
      </c>
      <c r="K72" s="11" t="s">
        <v>828</v>
      </c>
      <c r="L72" s="11" t="s">
        <v>829</v>
      </c>
      <c r="M72" s="11" t="s">
        <v>830</v>
      </c>
      <c r="N72" s="11" t="s">
        <v>205</v>
      </c>
      <c r="O72" s="11" t="s">
        <v>189</v>
      </c>
      <c r="P72" s="11">
        <v>510</v>
      </c>
      <c r="Q72" s="11" t="s">
        <v>399</v>
      </c>
      <c r="R72" s="11">
        <v>87.5</v>
      </c>
      <c r="S72" s="11">
        <v>45413</v>
      </c>
      <c r="T72" s="11" t="s">
        <v>435</v>
      </c>
      <c r="U72" s="11" t="s">
        <v>130</v>
      </c>
      <c r="V72" s="11">
        <v>26835</v>
      </c>
      <c r="W72" s="11" t="s">
        <v>436</v>
      </c>
      <c r="X72" s="11" t="s">
        <v>209</v>
      </c>
      <c r="Y72" s="11" t="s">
        <v>210</v>
      </c>
      <c r="Z72" s="11">
        <v>0</v>
      </c>
      <c r="AA72" s="11">
        <v>8</v>
      </c>
      <c r="AB72" s="11" t="s">
        <v>184</v>
      </c>
      <c r="AC72" s="11" t="s">
        <v>368</v>
      </c>
      <c r="AD72" s="11" t="s">
        <v>369</v>
      </c>
      <c r="AE72" s="11" t="s">
        <v>211</v>
      </c>
      <c r="AF72" s="11" t="s">
        <v>831</v>
      </c>
      <c r="AG72" s="11" t="s">
        <v>212</v>
      </c>
      <c r="AH72" s="11"/>
      <c r="AI72" s="11"/>
      <c r="AJ72" s="11">
        <v>440.19</v>
      </c>
      <c r="AK72" s="11"/>
      <c r="AL72" s="11">
        <v>440.19</v>
      </c>
      <c r="AM72" s="11">
        <v>14.2</v>
      </c>
      <c r="AN72" s="13">
        <f t="shared" si="4"/>
        <v>2.0285714285714285</v>
      </c>
      <c r="AO72" s="11" t="str">
        <f t="shared" si="5"/>
        <v>2002844</v>
      </c>
      <c r="AP72" s="11">
        <f>VLOOKUP(AO72,[1]Centros!$AA$2:$AB$504,2,FALSE)</f>
        <v>330028</v>
      </c>
      <c r="AQ72" s="11" t="str">
        <f>VLOOKUP(AP72,[1]Centros!$U$2:$V$506,2,FALSE)</f>
        <v>CLARETIANOS COLMENAR SEMINARIO</v>
      </c>
      <c r="AR72" s="11" t="str">
        <f>VLOOKUP(A72,[1]Centros!$AC$2:$AE$363,3,FALSE)</f>
        <v>SMI</v>
      </c>
      <c r="AS72" s="11">
        <f t="shared" si="6"/>
        <v>330028</v>
      </c>
      <c r="AT72" s="14">
        <f t="shared" si="7"/>
        <v>20028</v>
      </c>
    </row>
    <row r="73" spans="1:46" hidden="1" x14ac:dyDescent="0.3">
      <c r="A73" s="10">
        <v>19228</v>
      </c>
      <c r="B73" s="11">
        <v>308</v>
      </c>
      <c r="C73" s="11" t="s">
        <v>832</v>
      </c>
      <c r="D73" s="11">
        <v>308</v>
      </c>
      <c r="E73" s="11" t="s">
        <v>181</v>
      </c>
      <c r="F73" s="12">
        <v>44348</v>
      </c>
      <c r="G73" s="11"/>
      <c r="H73" s="11" t="s">
        <v>833</v>
      </c>
      <c r="I73" s="11" t="s">
        <v>834</v>
      </c>
      <c r="J73" s="11" t="s">
        <v>835</v>
      </c>
      <c r="K73" s="11" t="s">
        <v>836</v>
      </c>
      <c r="L73" s="11" t="s">
        <v>837</v>
      </c>
      <c r="M73" s="11" t="s">
        <v>838</v>
      </c>
      <c r="N73" s="11" t="s">
        <v>839</v>
      </c>
      <c r="O73" s="11" t="s">
        <v>189</v>
      </c>
      <c r="P73" s="11">
        <v>100</v>
      </c>
      <c r="Q73" s="11" t="s">
        <v>222</v>
      </c>
      <c r="R73" s="11">
        <v>100</v>
      </c>
      <c r="S73" s="11">
        <v>40791</v>
      </c>
      <c r="T73" s="11" t="s">
        <v>840</v>
      </c>
      <c r="U73" s="11" t="s">
        <v>72</v>
      </c>
      <c r="V73" s="11">
        <v>26847</v>
      </c>
      <c r="W73" s="11" t="s">
        <v>841</v>
      </c>
      <c r="X73" s="11" t="s">
        <v>209</v>
      </c>
      <c r="Y73" s="11" t="s">
        <v>184</v>
      </c>
      <c r="Z73" s="11">
        <v>0</v>
      </c>
      <c r="AA73" s="11">
        <v>6</v>
      </c>
      <c r="AB73" s="11" t="s">
        <v>184</v>
      </c>
      <c r="AC73" s="11" t="s">
        <v>195</v>
      </c>
      <c r="AD73" s="11" t="s">
        <v>131</v>
      </c>
      <c r="AE73" s="11" t="s">
        <v>328</v>
      </c>
      <c r="AF73" s="11" t="s">
        <v>304</v>
      </c>
      <c r="AG73" s="11" t="s">
        <v>212</v>
      </c>
      <c r="AH73" s="11">
        <v>1619.63</v>
      </c>
      <c r="AI73" s="11">
        <v>201.47</v>
      </c>
      <c r="AJ73" s="11">
        <v>584.03</v>
      </c>
      <c r="AK73" s="11"/>
      <c r="AL73" s="11">
        <v>2405.13</v>
      </c>
      <c r="AM73" s="11">
        <v>80.17</v>
      </c>
      <c r="AN73" s="13">
        <f t="shared" si="4"/>
        <v>10.02125</v>
      </c>
      <c r="AO73" s="11" t="str">
        <f t="shared" si="5"/>
        <v>1922842</v>
      </c>
      <c r="AP73" s="11">
        <f>VLOOKUP(AO73,[1]Centros!$AA$2:$AB$504,2,FALSE)</f>
        <v>350002</v>
      </c>
      <c r="AQ73" s="11" t="str">
        <f>VLOOKUP(AP73,[1]Centros!$U$2:$V$506,2,FALSE)</f>
        <v>SEMINARIO TAGASTE-PP. AGUSTINOS P.ESPAÑA</v>
      </c>
      <c r="AR73" s="11" t="str">
        <f>VLOOKUP(A73,[1]Centros!$AC$2:$AE$363,3,FALSE)</f>
        <v>ALGADI</v>
      </c>
      <c r="AS73" s="11">
        <f t="shared" si="6"/>
        <v>350002</v>
      </c>
      <c r="AT73" s="14">
        <f t="shared" si="7"/>
        <v>19228</v>
      </c>
    </row>
    <row r="74" spans="1:46" hidden="1" x14ac:dyDescent="0.3">
      <c r="A74" s="10">
        <v>19228</v>
      </c>
      <c r="B74" s="11">
        <v>1685</v>
      </c>
      <c r="C74" s="11" t="s">
        <v>842</v>
      </c>
      <c r="D74" s="11">
        <v>1685</v>
      </c>
      <c r="E74" s="11" t="s">
        <v>181</v>
      </c>
      <c r="F74" s="12">
        <v>45608</v>
      </c>
      <c r="G74" s="11"/>
      <c r="H74" s="11" t="s">
        <v>843</v>
      </c>
      <c r="I74" s="11" t="s">
        <v>844</v>
      </c>
      <c r="J74" s="11" t="s">
        <v>184</v>
      </c>
      <c r="K74" s="11" t="s">
        <v>845</v>
      </c>
      <c r="L74" s="11" t="s">
        <v>846</v>
      </c>
      <c r="M74" s="11" t="s">
        <v>847</v>
      </c>
      <c r="N74" s="11" t="s">
        <v>205</v>
      </c>
      <c r="O74" s="11" t="s">
        <v>189</v>
      </c>
      <c r="P74" s="11">
        <v>289</v>
      </c>
      <c r="Q74" s="11" t="s">
        <v>848</v>
      </c>
      <c r="R74" s="11">
        <v>75</v>
      </c>
      <c r="S74" s="11">
        <v>45530</v>
      </c>
      <c r="T74" s="11" t="s">
        <v>207</v>
      </c>
      <c r="U74" s="11" t="s">
        <v>2</v>
      </c>
      <c r="V74" s="11">
        <v>28535</v>
      </c>
      <c r="W74" s="11" t="s">
        <v>208</v>
      </c>
      <c r="X74" s="11" t="s">
        <v>209</v>
      </c>
      <c r="Y74" s="11" t="s">
        <v>194</v>
      </c>
      <c r="Z74" s="11">
        <v>0</v>
      </c>
      <c r="AA74" s="11">
        <v>10</v>
      </c>
      <c r="AB74" s="11" t="s">
        <v>184</v>
      </c>
      <c r="AC74" s="11" t="s">
        <v>195</v>
      </c>
      <c r="AD74" s="11" t="s">
        <v>131</v>
      </c>
      <c r="AE74" s="11" t="s">
        <v>211</v>
      </c>
      <c r="AF74" s="11" t="s">
        <v>2</v>
      </c>
      <c r="AG74" s="11" t="s">
        <v>212</v>
      </c>
      <c r="AH74" s="11">
        <v>900.03</v>
      </c>
      <c r="AI74" s="11">
        <v>135.97</v>
      </c>
      <c r="AJ74" s="11">
        <v>336.2</v>
      </c>
      <c r="AK74" s="11"/>
      <c r="AL74" s="11">
        <v>1372.2</v>
      </c>
      <c r="AM74" s="11">
        <v>45.74</v>
      </c>
      <c r="AN74" s="13">
        <f t="shared" si="4"/>
        <v>7.623333333333334</v>
      </c>
      <c r="AO74" s="11" t="str">
        <f t="shared" si="5"/>
        <v>1922854</v>
      </c>
      <c r="AP74" s="11">
        <f>VLOOKUP(AO74,[1]Centros!$AA$2:$AB$504,2,FALSE)</f>
        <v>120027</v>
      </c>
      <c r="AQ74" s="11" t="str">
        <f>VLOOKUP(AP74,[1]Centros!$U$2:$V$506,2,FALSE)</f>
        <v>COLEGIO MAYOR CESAR CARLOS</v>
      </c>
      <c r="AR74" s="11" t="str">
        <f>VLOOKUP(A74,[1]Centros!$AC$2:$AE$363,3,FALSE)</f>
        <v>ALGADI</v>
      </c>
      <c r="AS74" s="11">
        <f t="shared" si="6"/>
        <v>120027</v>
      </c>
      <c r="AT74" s="14">
        <f t="shared" si="7"/>
        <v>19228</v>
      </c>
    </row>
    <row r="75" spans="1:46" hidden="1" x14ac:dyDescent="0.3">
      <c r="A75" s="10">
        <v>19218</v>
      </c>
      <c r="B75" s="11">
        <v>17</v>
      </c>
      <c r="C75" s="11" t="s">
        <v>849</v>
      </c>
      <c r="D75" s="11">
        <v>17</v>
      </c>
      <c r="E75" s="11" t="s">
        <v>662</v>
      </c>
      <c r="F75" s="12">
        <v>45536</v>
      </c>
      <c r="G75" s="11"/>
      <c r="H75" s="11" t="s">
        <v>850</v>
      </c>
      <c r="I75" s="11" t="s">
        <v>851</v>
      </c>
      <c r="J75" s="11" t="s">
        <v>184</v>
      </c>
      <c r="K75" s="11" t="s">
        <v>852</v>
      </c>
      <c r="L75" s="11" t="s">
        <v>853</v>
      </c>
      <c r="M75" s="11" t="s">
        <v>854</v>
      </c>
      <c r="N75" s="11" t="s">
        <v>855</v>
      </c>
      <c r="O75" s="11" t="s">
        <v>669</v>
      </c>
      <c r="P75" s="11">
        <v>200</v>
      </c>
      <c r="Q75" s="11" t="s">
        <v>206</v>
      </c>
      <c r="R75" s="11">
        <v>50</v>
      </c>
      <c r="S75" s="11">
        <v>44658</v>
      </c>
      <c r="T75" s="11" t="s">
        <v>670</v>
      </c>
      <c r="U75" s="11" t="s">
        <v>129</v>
      </c>
      <c r="V75" s="11">
        <v>35948</v>
      </c>
      <c r="W75" s="11" t="s">
        <v>401</v>
      </c>
      <c r="X75" s="11" t="s">
        <v>209</v>
      </c>
      <c r="Y75" s="11" t="s">
        <v>272</v>
      </c>
      <c r="Z75" s="11">
        <v>0</v>
      </c>
      <c r="AA75" s="11">
        <v>10</v>
      </c>
      <c r="AB75" s="11" t="s">
        <v>184</v>
      </c>
      <c r="AC75" s="11" t="s">
        <v>368</v>
      </c>
      <c r="AD75" s="11" t="s">
        <v>369</v>
      </c>
      <c r="AE75" s="11" t="s">
        <v>211</v>
      </c>
      <c r="AF75" s="11" t="s">
        <v>856</v>
      </c>
      <c r="AG75" s="11" t="s">
        <v>212</v>
      </c>
      <c r="AH75" s="11">
        <v>632.11</v>
      </c>
      <c r="AI75" s="11"/>
      <c r="AJ75" s="11">
        <v>-361.82</v>
      </c>
      <c r="AK75" s="11"/>
      <c r="AL75" s="11">
        <v>270.29000000000002</v>
      </c>
      <c r="AM75" s="11">
        <v>8.7200000000000006</v>
      </c>
      <c r="AN75" s="13">
        <f t="shared" si="4"/>
        <v>2.1800000000000002</v>
      </c>
      <c r="AO75" s="11" t="str">
        <f t="shared" si="5"/>
        <v>192184</v>
      </c>
      <c r="AP75" s="11">
        <f>VLOOKUP(AO75,[1]Centros!$AA$2:$AB$504,2,FALSE)</f>
        <v>330004</v>
      </c>
      <c r="AQ75" s="11" t="str">
        <f>VLOOKUP(AP75,[1]Centros!$U$2:$V$506,2,FALSE)</f>
        <v>RESIDENCIA  CLARET GRANADA</v>
      </c>
      <c r="AR75" s="11" t="str">
        <f>VLOOKUP(A75,[1]Centros!$AC$2:$AE$363,3,FALSE)</f>
        <v>ALGADI</v>
      </c>
      <c r="AS75" s="11">
        <f t="shared" si="6"/>
        <v>330004</v>
      </c>
      <c r="AT75" s="14">
        <f t="shared" si="7"/>
        <v>19218</v>
      </c>
    </row>
    <row r="76" spans="1:46" hidden="1" x14ac:dyDescent="0.3">
      <c r="A76" s="10">
        <v>19228</v>
      </c>
      <c r="B76" s="11">
        <v>304</v>
      </c>
      <c r="C76" s="11" t="s">
        <v>857</v>
      </c>
      <c r="D76" s="11">
        <v>304</v>
      </c>
      <c r="E76" s="11" t="s">
        <v>181</v>
      </c>
      <c r="F76" s="12">
        <v>44409</v>
      </c>
      <c r="G76" s="11"/>
      <c r="H76" s="11" t="s">
        <v>858</v>
      </c>
      <c r="I76" s="11" t="s">
        <v>859</v>
      </c>
      <c r="J76" s="11" t="s">
        <v>860</v>
      </c>
      <c r="K76" s="11" t="s">
        <v>861</v>
      </c>
      <c r="L76" s="11" t="s">
        <v>862</v>
      </c>
      <c r="M76" s="11" t="s">
        <v>863</v>
      </c>
      <c r="N76" s="11" t="s">
        <v>864</v>
      </c>
      <c r="O76" s="11" t="s">
        <v>189</v>
      </c>
      <c r="P76" s="11">
        <v>100</v>
      </c>
      <c r="Q76" s="11" t="s">
        <v>222</v>
      </c>
      <c r="R76" s="11">
        <v>100</v>
      </c>
      <c r="S76" s="11">
        <v>34610</v>
      </c>
      <c r="T76" s="11" t="s">
        <v>234</v>
      </c>
      <c r="U76" s="11" t="s">
        <v>81</v>
      </c>
      <c r="V76" s="11">
        <v>22868</v>
      </c>
      <c r="W76" s="11" t="s">
        <v>235</v>
      </c>
      <c r="X76" s="11" t="s">
        <v>209</v>
      </c>
      <c r="Y76" s="11" t="s">
        <v>184</v>
      </c>
      <c r="Z76" s="11">
        <v>0</v>
      </c>
      <c r="AA76" s="11">
        <v>3</v>
      </c>
      <c r="AB76" s="11" t="s">
        <v>184</v>
      </c>
      <c r="AC76" s="11" t="s">
        <v>195</v>
      </c>
      <c r="AD76" s="11" t="s">
        <v>131</v>
      </c>
      <c r="AE76" s="11" t="s">
        <v>328</v>
      </c>
      <c r="AF76" s="11" t="s">
        <v>304</v>
      </c>
      <c r="AG76" s="11" t="s">
        <v>212</v>
      </c>
      <c r="AH76" s="11">
        <v>1821.52</v>
      </c>
      <c r="AI76" s="11">
        <v>220.99</v>
      </c>
      <c r="AJ76" s="11">
        <v>655.04</v>
      </c>
      <c r="AK76" s="11"/>
      <c r="AL76" s="11">
        <v>2697.55</v>
      </c>
      <c r="AM76" s="11">
        <v>89.92</v>
      </c>
      <c r="AN76" s="13">
        <f t="shared" si="4"/>
        <v>11.24</v>
      </c>
      <c r="AO76" s="11" t="str">
        <f t="shared" si="5"/>
        <v>1922824</v>
      </c>
      <c r="AP76" s="11">
        <f>VLOOKUP(AO76,[1]Centros!$AA$2:$AB$504,2,FALSE)</f>
        <v>110057</v>
      </c>
      <c r="AQ76" s="11" t="str">
        <f>VLOOKUP(AP76,[1]Centros!$U$2:$V$506,2,FALSE)</f>
        <v>COLEGIO RAFAELA YBARRA</v>
      </c>
      <c r="AR76" s="11" t="str">
        <f>VLOOKUP(A76,[1]Centros!$AC$2:$AE$363,3,FALSE)</f>
        <v>ALGADI</v>
      </c>
      <c r="AS76" s="11">
        <f t="shared" si="6"/>
        <v>110057</v>
      </c>
      <c r="AT76" s="14">
        <f t="shared" si="7"/>
        <v>19228</v>
      </c>
    </row>
    <row r="77" spans="1:46" hidden="1" x14ac:dyDescent="0.3">
      <c r="A77" s="10">
        <v>19228</v>
      </c>
      <c r="B77" s="11">
        <v>1541</v>
      </c>
      <c r="C77" s="11" t="s">
        <v>865</v>
      </c>
      <c r="D77" s="11">
        <v>1541</v>
      </c>
      <c r="E77" s="11" t="s">
        <v>181</v>
      </c>
      <c r="F77" s="12">
        <v>45689</v>
      </c>
      <c r="G77" s="11"/>
      <c r="H77" s="11" t="s">
        <v>866</v>
      </c>
      <c r="I77" s="11" t="s">
        <v>867</v>
      </c>
      <c r="J77" s="11" t="s">
        <v>184</v>
      </c>
      <c r="K77" s="11" t="s">
        <v>868</v>
      </c>
      <c r="L77" s="11" t="s">
        <v>869</v>
      </c>
      <c r="M77" s="11" t="s">
        <v>870</v>
      </c>
      <c r="N77" s="11" t="s">
        <v>543</v>
      </c>
      <c r="O77" s="11" t="s">
        <v>189</v>
      </c>
      <c r="P77" s="11">
        <v>200</v>
      </c>
      <c r="Q77" s="11" t="s">
        <v>206</v>
      </c>
      <c r="R77" s="11">
        <v>87.5</v>
      </c>
      <c r="S77" s="11">
        <v>45299</v>
      </c>
      <c r="T77" s="11" t="s">
        <v>244</v>
      </c>
      <c r="U77" s="11" t="s">
        <v>2</v>
      </c>
      <c r="V77" s="11">
        <v>25978</v>
      </c>
      <c r="W77" s="11" t="s">
        <v>245</v>
      </c>
      <c r="X77" s="11" t="s">
        <v>209</v>
      </c>
      <c r="Y77" s="11" t="s">
        <v>194</v>
      </c>
      <c r="Z77" s="11">
        <v>0</v>
      </c>
      <c r="AA77" s="11">
        <v>10</v>
      </c>
      <c r="AB77" s="11" t="s">
        <v>184</v>
      </c>
      <c r="AC77" s="11" t="s">
        <v>195</v>
      </c>
      <c r="AD77" s="11" t="s">
        <v>131</v>
      </c>
      <c r="AE77" s="11" t="s">
        <v>196</v>
      </c>
      <c r="AF77" s="11" t="s">
        <v>2</v>
      </c>
      <c r="AG77" s="11" t="s">
        <v>198</v>
      </c>
      <c r="AH77" s="11">
        <v>1137.5</v>
      </c>
      <c r="AI77" s="11">
        <v>189.58</v>
      </c>
      <c r="AJ77" s="11">
        <v>425.59</v>
      </c>
      <c r="AK77" s="11"/>
      <c r="AL77" s="11">
        <v>1752.67</v>
      </c>
      <c r="AM77" s="11">
        <v>58.42</v>
      </c>
      <c r="AN77" s="13">
        <f t="shared" si="4"/>
        <v>8.3457142857142852</v>
      </c>
      <c r="AO77" s="11" t="str">
        <f t="shared" si="5"/>
        <v>1922855</v>
      </c>
      <c r="AP77" s="11">
        <f>VLOOKUP(AO77,[1]Centros!$AA$2:$AB$504,2,FALSE)</f>
        <v>888888</v>
      </c>
      <c r="AQ77" s="11" t="str">
        <f>VLOOKUP(AP77,[1]Centros!$U$2:$V$506,2,FALSE)</f>
        <v>CORRETURNOS/RAPPELS</v>
      </c>
      <c r="AR77" s="11" t="str">
        <f>VLOOKUP(A77,[1]Centros!$AC$2:$AE$363,3,FALSE)</f>
        <v>ALGADI</v>
      </c>
      <c r="AS77" s="11">
        <f t="shared" si="6"/>
        <v>888888</v>
      </c>
      <c r="AT77" s="14">
        <f t="shared" si="7"/>
        <v>19228</v>
      </c>
    </row>
    <row r="78" spans="1:46" hidden="1" x14ac:dyDescent="0.3">
      <c r="A78" s="10">
        <v>19228</v>
      </c>
      <c r="B78" s="11">
        <v>1829</v>
      </c>
      <c r="C78" s="11" t="s">
        <v>871</v>
      </c>
      <c r="D78" s="11">
        <v>1829</v>
      </c>
      <c r="E78" s="11" t="s">
        <v>181</v>
      </c>
      <c r="F78" s="12">
        <v>45598</v>
      </c>
      <c r="G78" s="11"/>
      <c r="H78" s="11" t="s">
        <v>872</v>
      </c>
      <c r="I78" s="11" t="s">
        <v>873</v>
      </c>
      <c r="J78" s="11" t="s">
        <v>184</v>
      </c>
      <c r="K78" s="11" t="s">
        <v>874</v>
      </c>
      <c r="L78" s="11" t="s">
        <v>875</v>
      </c>
      <c r="M78" s="11" t="s">
        <v>876</v>
      </c>
      <c r="N78" s="11" t="s">
        <v>205</v>
      </c>
      <c r="O78" s="11" t="s">
        <v>189</v>
      </c>
      <c r="P78" s="11">
        <v>510</v>
      </c>
      <c r="Q78" s="11" t="s">
        <v>399</v>
      </c>
      <c r="R78" s="11">
        <v>60</v>
      </c>
      <c r="S78" s="11">
        <v>45566</v>
      </c>
      <c r="T78" s="11" t="s">
        <v>312</v>
      </c>
      <c r="U78" s="11" t="s">
        <v>2</v>
      </c>
      <c r="V78" s="11">
        <v>34487</v>
      </c>
      <c r="W78" s="11" t="s">
        <v>314</v>
      </c>
      <c r="X78" s="11" t="s">
        <v>209</v>
      </c>
      <c r="Y78" s="11" t="s">
        <v>194</v>
      </c>
      <c r="Z78" s="11">
        <v>0</v>
      </c>
      <c r="AA78" s="11">
        <v>10</v>
      </c>
      <c r="AB78" s="11" t="s">
        <v>184</v>
      </c>
      <c r="AC78" s="11" t="s">
        <v>195</v>
      </c>
      <c r="AD78" s="11" t="s">
        <v>131</v>
      </c>
      <c r="AE78" s="11" t="s">
        <v>211</v>
      </c>
      <c r="AF78" s="11" t="s">
        <v>2</v>
      </c>
      <c r="AG78" s="11" t="s">
        <v>212</v>
      </c>
      <c r="AH78" s="11">
        <v>720.02</v>
      </c>
      <c r="AI78" s="11">
        <v>108.77</v>
      </c>
      <c r="AJ78" s="11">
        <v>269.49</v>
      </c>
      <c r="AK78" s="11"/>
      <c r="AL78" s="11">
        <v>1098.28</v>
      </c>
      <c r="AM78" s="11">
        <v>36.61</v>
      </c>
      <c r="AN78" s="13">
        <f t="shared" si="4"/>
        <v>7.6270833333333332</v>
      </c>
      <c r="AO78" s="11" t="str">
        <f t="shared" si="5"/>
        <v>192287</v>
      </c>
      <c r="AP78" s="11">
        <f>VLOOKUP(AO78,[1]Centros!$AA$2:$AB$504,2,FALSE)</f>
        <v>120028</v>
      </c>
      <c r="AQ78" s="11" t="str">
        <f>VLOOKUP(AP78,[1]Centros!$U$2:$V$506,2,FALSE)</f>
        <v>C.M.STA.MARIA DEL PINO</v>
      </c>
      <c r="AR78" s="11" t="str">
        <f>VLOOKUP(A78,[1]Centros!$AC$2:$AE$363,3,FALSE)</f>
        <v>ALGADI</v>
      </c>
      <c r="AS78" s="11">
        <f t="shared" si="6"/>
        <v>120028</v>
      </c>
      <c r="AT78" s="14">
        <f t="shared" si="7"/>
        <v>19228</v>
      </c>
    </row>
    <row r="79" spans="1:46" hidden="1" x14ac:dyDescent="0.3">
      <c r="A79" s="10">
        <v>19241</v>
      </c>
      <c r="B79" s="11">
        <v>60</v>
      </c>
      <c r="C79" s="11" t="s">
        <v>877</v>
      </c>
      <c r="D79" s="11">
        <v>60</v>
      </c>
      <c r="E79" s="11" t="s">
        <v>878</v>
      </c>
      <c r="F79" s="12">
        <v>45726</v>
      </c>
      <c r="G79" s="11"/>
      <c r="H79" s="11" t="s">
        <v>879</v>
      </c>
      <c r="I79" s="11" t="s">
        <v>880</v>
      </c>
      <c r="J79" s="11" t="s">
        <v>184</v>
      </c>
      <c r="K79" s="11" t="s">
        <v>881</v>
      </c>
      <c r="L79" s="11" t="s">
        <v>882</v>
      </c>
      <c r="M79" s="11" t="s">
        <v>883</v>
      </c>
      <c r="N79" s="11" t="s">
        <v>884</v>
      </c>
      <c r="O79" s="11" t="s">
        <v>885</v>
      </c>
      <c r="P79" s="11">
        <v>200</v>
      </c>
      <c r="Q79" s="11" t="s">
        <v>206</v>
      </c>
      <c r="R79" s="11">
        <v>95</v>
      </c>
      <c r="S79" s="11">
        <v>45558</v>
      </c>
      <c r="T79" s="11" t="s">
        <v>886</v>
      </c>
      <c r="U79" s="11" t="s">
        <v>35</v>
      </c>
      <c r="V79" s="11">
        <v>30205</v>
      </c>
      <c r="W79" s="11" t="s">
        <v>887</v>
      </c>
      <c r="X79" s="11" t="s">
        <v>209</v>
      </c>
      <c r="Y79" s="11" t="s">
        <v>210</v>
      </c>
      <c r="Z79" s="11">
        <v>0</v>
      </c>
      <c r="AA79" s="11">
        <v>6</v>
      </c>
      <c r="AB79" s="11" t="s">
        <v>184</v>
      </c>
      <c r="AC79" s="11" t="s">
        <v>888</v>
      </c>
      <c r="AD79" s="11" t="s">
        <v>131</v>
      </c>
      <c r="AE79" s="11" t="s">
        <v>211</v>
      </c>
      <c r="AF79" s="11" t="s">
        <v>35</v>
      </c>
      <c r="AG79" s="11" t="s">
        <v>212</v>
      </c>
      <c r="AH79" s="11">
        <v>1174.0999999999999</v>
      </c>
      <c r="AI79" s="11">
        <v>358.75</v>
      </c>
      <c r="AJ79" s="11">
        <v>491.59</v>
      </c>
      <c r="AK79" s="11"/>
      <c r="AL79" s="11">
        <v>2024.44</v>
      </c>
      <c r="AM79" s="11">
        <v>67.48</v>
      </c>
      <c r="AN79" s="13">
        <f t="shared" si="4"/>
        <v>8.8789473684210538</v>
      </c>
      <c r="AO79" s="11" t="str">
        <f t="shared" si="5"/>
        <v>192419</v>
      </c>
      <c r="AP79" s="11">
        <f>VLOOKUP(AO79,[1]Centros!$AA$2:$AB$504,2,FALSE)</f>
        <v>340010</v>
      </c>
      <c r="AQ79" s="11" t="str">
        <f>VLOOKUP(AP79,[1]Centros!$U$2:$V$506,2,FALSE)</f>
        <v>CDAD. COLEGIO S. AGUSTIN-SEVILLA</v>
      </c>
      <c r="AR79" s="11" t="str">
        <f>VLOOKUP(A79,[1]Centros!$AC$2:$AE$363,3,FALSE)</f>
        <v>ALGADI</v>
      </c>
      <c r="AS79" s="11">
        <f t="shared" si="6"/>
        <v>340010</v>
      </c>
      <c r="AT79" s="14">
        <f t="shared" si="7"/>
        <v>19241</v>
      </c>
    </row>
    <row r="80" spans="1:46" hidden="1" x14ac:dyDescent="0.3">
      <c r="A80" s="10">
        <v>19228</v>
      </c>
      <c r="B80" s="11">
        <v>1971</v>
      </c>
      <c r="C80" s="11" t="s">
        <v>889</v>
      </c>
      <c r="D80" s="11">
        <v>1971</v>
      </c>
      <c r="E80" s="11" t="s">
        <v>181</v>
      </c>
      <c r="F80" s="12">
        <v>45658</v>
      </c>
      <c r="G80" s="11"/>
      <c r="H80" s="11" t="s">
        <v>890</v>
      </c>
      <c r="I80" s="11" t="s">
        <v>891</v>
      </c>
      <c r="J80" s="11" t="s">
        <v>184</v>
      </c>
      <c r="K80" s="11" t="s">
        <v>892</v>
      </c>
      <c r="L80" s="11" t="s">
        <v>659</v>
      </c>
      <c r="M80" s="11" t="s">
        <v>893</v>
      </c>
      <c r="N80" s="11" t="s">
        <v>205</v>
      </c>
      <c r="O80" s="11" t="s">
        <v>189</v>
      </c>
      <c r="P80" s="11">
        <v>100</v>
      </c>
      <c r="Q80" s="11" t="s">
        <v>222</v>
      </c>
      <c r="R80" s="11">
        <v>100</v>
      </c>
      <c r="S80" s="11">
        <v>45433</v>
      </c>
      <c r="T80" s="11" t="s">
        <v>894</v>
      </c>
      <c r="U80" s="11" t="s">
        <v>34</v>
      </c>
      <c r="V80" s="11">
        <v>33443</v>
      </c>
      <c r="W80" s="11" t="s">
        <v>895</v>
      </c>
      <c r="X80" s="11" t="s">
        <v>209</v>
      </c>
      <c r="Y80" s="11" t="s">
        <v>272</v>
      </c>
      <c r="Z80" s="11">
        <v>0</v>
      </c>
      <c r="AA80" s="11">
        <v>6</v>
      </c>
      <c r="AB80" s="11" t="s">
        <v>184</v>
      </c>
      <c r="AC80" s="11" t="s">
        <v>195</v>
      </c>
      <c r="AD80" s="11" t="s">
        <v>131</v>
      </c>
      <c r="AE80" s="11" t="s">
        <v>211</v>
      </c>
      <c r="AF80" s="11" t="s">
        <v>896</v>
      </c>
      <c r="AG80" s="11" t="s">
        <v>198</v>
      </c>
      <c r="AH80" s="11">
        <v>2026.47</v>
      </c>
      <c r="AI80" s="11"/>
      <c r="AJ80" s="11">
        <v>649.9</v>
      </c>
      <c r="AK80" s="11"/>
      <c r="AL80" s="11">
        <v>2676.37</v>
      </c>
      <c r="AM80" s="11">
        <v>89.21</v>
      </c>
      <c r="AN80" s="13">
        <f t="shared" si="4"/>
        <v>11.151249999999999</v>
      </c>
      <c r="AO80" s="11" t="str">
        <f t="shared" si="5"/>
        <v>19228128</v>
      </c>
      <c r="AP80" s="11">
        <f>VLOOKUP(AO80,[1]Centros!$AA$2:$AB$504,2,FALSE)</f>
        <v>777782</v>
      </c>
      <c r="AQ80" s="11" t="str">
        <f>VLOOKUP(AP80,[1]Centros!$U$2:$V$506,2,FALSE)</f>
        <v>COCINA CENTRAL NAVE SAN FERNANDO</v>
      </c>
      <c r="AR80" s="11" t="str">
        <f>VLOOKUP(A80,[1]Centros!$AC$2:$AE$363,3,FALSE)</f>
        <v>ALGADI</v>
      </c>
      <c r="AS80" s="11">
        <f t="shared" si="6"/>
        <v>777782</v>
      </c>
      <c r="AT80" s="14">
        <f t="shared" si="7"/>
        <v>19228</v>
      </c>
    </row>
    <row r="81" spans="1:46" hidden="1" x14ac:dyDescent="0.3">
      <c r="A81" s="10">
        <v>19228</v>
      </c>
      <c r="B81" s="11">
        <v>1238</v>
      </c>
      <c r="C81" s="11" t="s">
        <v>897</v>
      </c>
      <c r="D81" s="11">
        <v>1238</v>
      </c>
      <c r="E81" s="11" t="s">
        <v>181</v>
      </c>
      <c r="F81" s="12">
        <v>45805</v>
      </c>
      <c r="G81" s="11"/>
      <c r="H81" s="11" t="s">
        <v>898</v>
      </c>
      <c r="I81" s="11" t="s">
        <v>899</v>
      </c>
      <c r="J81" s="11" t="s">
        <v>184</v>
      </c>
      <c r="K81" s="11" t="s">
        <v>900</v>
      </c>
      <c r="L81" s="11" t="s">
        <v>901</v>
      </c>
      <c r="M81" s="11" t="s">
        <v>902</v>
      </c>
      <c r="N81" s="11" t="s">
        <v>205</v>
      </c>
      <c r="O81" s="11" t="s">
        <v>189</v>
      </c>
      <c r="P81" s="11">
        <v>502</v>
      </c>
      <c r="Q81" s="11" t="s">
        <v>520</v>
      </c>
      <c r="R81" s="11">
        <v>37.5</v>
      </c>
      <c r="S81" s="11">
        <v>45805</v>
      </c>
      <c r="T81" s="11" t="s">
        <v>270</v>
      </c>
      <c r="U81" s="11" t="s">
        <v>2</v>
      </c>
      <c r="V81" s="11">
        <v>37879</v>
      </c>
      <c r="W81" s="11" t="s">
        <v>271</v>
      </c>
      <c r="X81" s="11" t="s">
        <v>209</v>
      </c>
      <c r="Y81" s="11" t="s">
        <v>184</v>
      </c>
      <c r="Z81" s="11">
        <v>0</v>
      </c>
      <c r="AA81" s="11">
        <v>10</v>
      </c>
      <c r="AB81" s="11" t="s">
        <v>184</v>
      </c>
      <c r="AC81" s="11" t="s">
        <v>195</v>
      </c>
      <c r="AD81" s="11" t="s">
        <v>131</v>
      </c>
      <c r="AE81" s="11" t="s">
        <v>339</v>
      </c>
      <c r="AF81" s="11" t="s">
        <v>2</v>
      </c>
      <c r="AG81" s="11" t="s">
        <v>212</v>
      </c>
      <c r="AH81" s="11">
        <v>450.02</v>
      </c>
      <c r="AI81" s="11">
        <v>67.98</v>
      </c>
      <c r="AJ81" s="11">
        <v>174.38</v>
      </c>
      <c r="AK81" s="11"/>
      <c r="AL81" s="11">
        <v>692.38</v>
      </c>
      <c r="AM81" s="11">
        <v>23.08</v>
      </c>
      <c r="AN81" s="13">
        <f t="shared" si="4"/>
        <v>7.6933333333333325</v>
      </c>
      <c r="AO81" s="11" t="str">
        <f t="shared" si="5"/>
        <v>1922876</v>
      </c>
      <c r="AP81" s="11">
        <f>VLOOKUP(AO81,[1]Centros!$AA$2:$AB$504,2,FALSE)</f>
        <v>400001</v>
      </c>
      <c r="AQ81" s="11" t="str">
        <f>VLOOKUP(AP81,[1]Centros!$U$2:$V$506,2,FALSE)</f>
        <v>CASA DE EJERCICIOS SAN JOSE</v>
      </c>
      <c r="AR81" s="11" t="str">
        <f>VLOOKUP(A81,[1]Centros!$AC$2:$AE$363,3,FALSE)</f>
        <v>ALGADI</v>
      </c>
      <c r="AS81" s="11">
        <f t="shared" si="6"/>
        <v>400001</v>
      </c>
      <c r="AT81" s="14">
        <f t="shared" si="7"/>
        <v>19228</v>
      </c>
    </row>
    <row r="82" spans="1:46" hidden="1" x14ac:dyDescent="0.3">
      <c r="A82" s="10">
        <v>19228</v>
      </c>
      <c r="B82" s="11">
        <v>134</v>
      </c>
      <c r="C82" s="11" t="s">
        <v>903</v>
      </c>
      <c r="D82" s="11">
        <v>134</v>
      </c>
      <c r="E82" s="11" t="s">
        <v>181</v>
      </c>
      <c r="F82" s="12">
        <v>44348</v>
      </c>
      <c r="G82" s="11"/>
      <c r="H82" s="11" t="s">
        <v>904</v>
      </c>
      <c r="I82" s="11" t="s">
        <v>905</v>
      </c>
      <c r="J82" s="11" t="s">
        <v>906</v>
      </c>
      <c r="K82" s="11" t="s">
        <v>907</v>
      </c>
      <c r="L82" s="11" t="s">
        <v>908</v>
      </c>
      <c r="M82" s="11" t="s">
        <v>909</v>
      </c>
      <c r="N82" s="11" t="s">
        <v>627</v>
      </c>
      <c r="O82" s="11" t="s">
        <v>189</v>
      </c>
      <c r="P82" s="11">
        <v>200</v>
      </c>
      <c r="Q82" s="11" t="s">
        <v>206</v>
      </c>
      <c r="R82" s="11">
        <v>70</v>
      </c>
      <c r="S82" s="11">
        <v>40330</v>
      </c>
      <c r="T82" s="11" t="s">
        <v>910</v>
      </c>
      <c r="U82" s="11" t="s">
        <v>72</v>
      </c>
      <c r="V82" s="11">
        <v>22751</v>
      </c>
      <c r="W82" s="11" t="s">
        <v>911</v>
      </c>
      <c r="X82" s="11" t="s">
        <v>209</v>
      </c>
      <c r="Y82" s="11" t="s">
        <v>184</v>
      </c>
      <c r="Z82" s="11">
        <v>0</v>
      </c>
      <c r="AA82" s="11">
        <v>6</v>
      </c>
      <c r="AB82" s="11" t="s">
        <v>184</v>
      </c>
      <c r="AC82" s="11" t="s">
        <v>195</v>
      </c>
      <c r="AD82" s="11" t="s">
        <v>131</v>
      </c>
      <c r="AE82" s="11" t="s">
        <v>328</v>
      </c>
      <c r="AF82" s="11" t="s">
        <v>912</v>
      </c>
      <c r="AG82" s="11" t="s">
        <v>212</v>
      </c>
      <c r="AH82" s="11">
        <v>1037.19</v>
      </c>
      <c r="AI82" s="11">
        <v>135.19999999999999</v>
      </c>
      <c r="AJ82" s="11">
        <v>375.98</v>
      </c>
      <c r="AK82" s="11"/>
      <c r="AL82" s="11">
        <v>1548.37</v>
      </c>
      <c r="AM82" s="11">
        <v>51.61</v>
      </c>
      <c r="AN82" s="13">
        <f t="shared" si="4"/>
        <v>9.2160714285714285</v>
      </c>
      <c r="AO82" s="11" t="str">
        <f t="shared" si="5"/>
        <v>1922816</v>
      </c>
      <c r="AP82" s="11">
        <f>VLOOKUP(AO82,[1]Centros!$AA$2:$AB$504,2,FALSE)</f>
        <v>510013</v>
      </c>
      <c r="AQ82" s="11" t="str">
        <f>VLOOKUP(AP82,[1]Centros!$U$2:$V$506,2,FALSE)</f>
        <v>C.P. PP. REPARADORES - BALBINA VALVERDE</v>
      </c>
      <c r="AR82" s="11" t="str">
        <f>VLOOKUP(A82,[1]Centros!$AC$2:$AE$363,3,FALSE)</f>
        <v>ALGADI</v>
      </c>
      <c r="AS82" s="11">
        <f t="shared" si="6"/>
        <v>510013</v>
      </c>
      <c r="AT82" s="14">
        <f t="shared" si="7"/>
        <v>19228</v>
      </c>
    </row>
    <row r="83" spans="1:46" hidden="1" x14ac:dyDescent="0.3">
      <c r="A83" s="10">
        <v>19228</v>
      </c>
      <c r="B83" s="11">
        <v>48</v>
      </c>
      <c r="C83" s="11" t="s">
        <v>913</v>
      </c>
      <c r="D83" s="11">
        <v>48</v>
      </c>
      <c r="E83" s="11" t="s">
        <v>181</v>
      </c>
      <c r="F83" s="12">
        <v>45353</v>
      </c>
      <c r="G83" s="11"/>
      <c r="H83" s="11" t="s">
        <v>914</v>
      </c>
      <c r="I83" s="11" t="s">
        <v>915</v>
      </c>
      <c r="J83" s="11" t="s">
        <v>916</v>
      </c>
      <c r="K83" s="11" t="s">
        <v>916</v>
      </c>
      <c r="L83" s="11" t="s">
        <v>917</v>
      </c>
      <c r="M83" s="11" t="s">
        <v>918</v>
      </c>
      <c r="N83" s="11" t="s">
        <v>919</v>
      </c>
      <c r="O83" s="11" t="s">
        <v>189</v>
      </c>
      <c r="P83" s="11">
        <v>100</v>
      </c>
      <c r="Q83" s="11" t="s">
        <v>222</v>
      </c>
      <c r="R83" s="11">
        <v>100</v>
      </c>
      <c r="S83" s="11">
        <v>42716</v>
      </c>
      <c r="T83" s="11" t="s">
        <v>312</v>
      </c>
      <c r="U83" s="11" t="s">
        <v>91</v>
      </c>
      <c r="V83" s="11">
        <v>28710</v>
      </c>
      <c r="W83" s="11" t="s">
        <v>314</v>
      </c>
      <c r="X83" s="11" t="s">
        <v>193</v>
      </c>
      <c r="Y83" s="11" t="s">
        <v>184</v>
      </c>
      <c r="Z83" s="11">
        <v>0</v>
      </c>
      <c r="AA83" s="11">
        <v>3</v>
      </c>
      <c r="AB83" s="11" t="s">
        <v>184</v>
      </c>
      <c r="AC83" s="11" t="s">
        <v>315</v>
      </c>
      <c r="AD83" s="11" t="s">
        <v>316</v>
      </c>
      <c r="AE83" s="11" t="s">
        <v>328</v>
      </c>
      <c r="AF83" s="11" t="s">
        <v>317</v>
      </c>
      <c r="AG83" s="11" t="s">
        <v>212</v>
      </c>
      <c r="AH83" s="11">
        <v>2598.2199999999998</v>
      </c>
      <c r="AI83" s="11">
        <v>433.04</v>
      </c>
      <c r="AJ83" s="11">
        <v>972.13</v>
      </c>
      <c r="AK83" s="11"/>
      <c r="AL83" s="11">
        <v>4003.39</v>
      </c>
      <c r="AM83" s="11">
        <v>133.44999999999999</v>
      </c>
      <c r="AN83" s="13">
        <f t="shared" si="4"/>
        <v>16.681249999999999</v>
      </c>
      <c r="AO83" s="11" t="str">
        <f t="shared" si="5"/>
        <v>192287</v>
      </c>
      <c r="AP83" s="11">
        <f>VLOOKUP(AO83,[1]Centros!$AA$2:$AB$504,2,FALSE)</f>
        <v>120028</v>
      </c>
      <c r="AQ83" s="11" t="str">
        <f>VLOOKUP(AP83,[1]Centros!$U$2:$V$506,2,FALSE)</f>
        <v>C.M.STA.MARIA DEL PINO</v>
      </c>
      <c r="AR83" s="11" t="str">
        <f>VLOOKUP(A83,[1]Centros!$AC$2:$AE$363,3,FALSE)</f>
        <v>ALGADI</v>
      </c>
      <c r="AS83" s="11">
        <f t="shared" si="6"/>
        <v>120028</v>
      </c>
      <c r="AT83" s="14">
        <f t="shared" si="7"/>
        <v>19228</v>
      </c>
    </row>
    <row r="84" spans="1:46" hidden="1" x14ac:dyDescent="0.3">
      <c r="A84" s="10">
        <v>19228</v>
      </c>
      <c r="B84" s="11">
        <v>129</v>
      </c>
      <c r="C84" s="11" t="s">
        <v>920</v>
      </c>
      <c r="D84" s="11">
        <v>129</v>
      </c>
      <c r="E84" s="11" t="s">
        <v>181</v>
      </c>
      <c r="F84" s="12">
        <v>44348</v>
      </c>
      <c r="G84" s="11"/>
      <c r="H84" s="11" t="s">
        <v>921</v>
      </c>
      <c r="I84" s="11" t="s">
        <v>922</v>
      </c>
      <c r="J84" s="11" t="s">
        <v>923</v>
      </c>
      <c r="K84" s="11" t="s">
        <v>924</v>
      </c>
      <c r="L84" s="11" t="s">
        <v>925</v>
      </c>
      <c r="M84" s="11" t="s">
        <v>926</v>
      </c>
      <c r="N84" s="11" t="s">
        <v>927</v>
      </c>
      <c r="O84" s="11" t="s">
        <v>189</v>
      </c>
      <c r="P84" s="11">
        <v>100</v>
      </c>
      <c r="Q84" s="11" t="s">
        <v>222</v>
      </c>
      <c r="R84" s="11">
        <v>100</v>
      </c>
      <c r="S84" s="11">
        <v>37928</v>
      </c>
      <c r="T84" s="11" t="s">
        <v>928</v>
      </c>
      <c r="U84" s="11" t="s">
        <v>61</v>
      </c>
      <c r="V84" s="11">
        <v>22958</v>
      </c>
      <c r="W84" s="11" t="s">
        <v>929</v>
      </c>
      <c r="X84" s="11" t="s">
        <v>209</v>
      </c>
      <c r="Y84" s="11" t="s">
        <v>184</v>
      </c>
      <c r="Z84" s="11">
        <v>0</v>
      </c>
      <c r="AA84" s="11">
        <v>10</v>
      </c>
      <c r="AB84" s="11" t="s">
        <v>184</v>
      </c>
      <c r="AC84" s="11" t="s">
        <v>195</v>
      </c>
      <c r="AD84" s="11" t="s">
        <v>131</v>
      </c>
      <c r="AE84" s="11" t="s">
        <v>328</v>
      </c>
      <c r="AF84" s="11" t="s">
        <v>304</v>
      </c>
      <c r="AG84" s="11" t="s">
        <v>212</v>
      </c>
      <c r="AH84" s="11">
        <v>1158.6400000000001</v>
      </c>
      <c r="AI84" s="11"/>
      <c r="AJ84" s="11">
        <v>-943.8</v>
      </c>
      <c r="AK84" s="11"/>
      <c r="AL84" s="11">
        <v>214.84</v>
      </c>
      <c r="AM84" s="11">
        <v>7.16</v>
      </c>
      <c r="AN84" s="13">
        <f t="shared" si="4"/>
        <v>0.89500000000000002</v>
      </c>
      <c r="AO84" s="11" t="str">
        <f t="shared" si="5"/>
        <v>1922815</v>
      </c>
      <c r="AP84" s="11">
        <f>VLOOKUP(AO84,[1]Centros!$AA$2:$AB$504,2,FALSE)</f>
        <v>110026</v>
      </c>
      <c r="AQ84" s="11" t="str">
        <f>VLOOKUP(AP84,[1]Centros!$U$2:$V$506,2,FALSE)</f>
        <v>ESCUELA INFANTIL CUNA DE JESUS</v>
      </c>
      <c r="AR84" s="11" t="str">
        <f>VLOOKUP(A84,[1]Centros!$AC$2:$AE$363,3,FALSE)</f>
        <v>ALGADI</v>
      </c>
      <c r="AS84" s="11">
        <f t="shared" si="6"/>
        <v>110026</v>
      </c>
      <c r="AT84" s="14">
        <f t="shared" si="7"/>
        <v>19228</v>
      </c>
    </row>
    <row r="85" spans="1:46" hidden="1" x14ac:dyDescent="0.3">
      <c r="A85" s="10">
        <v>19228</v>
      </c>
      <c r="B85" s="11">
        <v>153</v>
      </c>
      <c r="C85" s="11" t="s">
        <v>930</v>
      </c>
      <c r="D85" s="11">
        <v>153</v>
      </c>
      <c r="E85" s="11" t="s">
        <v>181</v>
      </c>
      <c r="F85" s="12">
        <v>45017</v>
      </c>
      <c r="G85" s="11"/>
      <c r="H85" s="11" t="s">
        <v>931</v>
      </c>
      <c r="I85" s="11" t="s">
        <v>932</v>
      </c>
      <c r="J85" s="11" t="s">
        <v>933</v>
      </c>
      <c r="K85" s="11" t="s">
        <v>934</v>
      </c>
      <c r="L85" s="11" t="s">
        <v>935</v>
      </c>
      <c r="M85" s="11" t="s">
        <v>936</v>
      </c>
      <c r="N85" s="11" t="s">
        <v>746</v>
      </c>
      <c r="O85" s="11" t="s">
        <v>189</v>
      </c>
      <c r="P85" s="11">
        <v>100</v>
      </c>
      <c r="Q85" s="11" t="s">
        <v>222</v>
      </c>
      <c r="R85" s="11">
        <v>100</v>
      </c>
      <c r="S85" s="11">
        <v>38992</v>
      </c>
      <c r="T85" s="11" t="s">
        <v>937</v>
      </c>
      <c r="U85" s="11" t="s">
        <v>72</v>
      </c>
      <c r="V85" s="11">
        <v>23335</v>
      </c>
      <c r="W85" s="11" t="s">
        <v>495</v>
      </c>
      <c r="X85" s="11" t="s">
        <v>209</v>
      </c>
      <c r="Y85" s="11" t="s">
        <v>184</v>
      </c>
      <c r="Z85" s="11">
        <v>0</v>
      </c>
      <c r="AA85" s="11">
        <v>6</v>
      </c>
      <c r="AB85" s="11" t="s">
        <v>184</v>
      </c>
      <c r="AC85" s="11" t="s">
        <v>195</v>
      </c>
      <c r="AD85" s="11" t="s">
        <v>131</v>
      </c>
      <c r="AE85" s="11" t="s">
        <v>196</v>
      </c>
      <c r="AF85" s="11" t="s">
        <v>340</v>
      </c>
      <c r="AG85" s="11" t="s">
        <v>212</v>
      </c>
      <c r="AH85" s="11">
        <v>1384.84</v>
      </c>
      <c r="AI85" s="11">
        <v>193.14</v>
      </c>
      <c r="AJ85" s="11">
        <v>506.06</v>
      </c>
      <c r="AK85" s="11"/>
      <c r="AL85" s="11">
        <v>2084.04</v>
      </c>
      <c r="AM85" s="11">
        <v>69.47</v>
      </c>
      <c r="AN85" s="13">
        <f t="shared" si="4"/>
        <v>8.6837499999999999</v>
      </c>
      <c r="AO85" s="11" t="str">
        <f t="shared" si="5"/>
        <v>1922820</v>
      </c>
      <c r="AP85" s="11">
        <f>VLOOKUP(AO85,[1]Centros!$AA$2:$AB$504,2,FALSE)</f>
        <v>110021</v>
      </c>
      <c r="AQ85" s="11" t="str">
        <f>VLOOKUP(AP85,[1]Centros!$U$2:$V$506,2,FALSE)</f>
        <v>COLEGIO FUNDACION CALDEIRO</v>
      </c>
      <c r="AR85" s="11" t="str">
        <f>VLOOKUP(A85,[1]Centros!$AC$2:$AE$363,3,FALSE)</f>
        <v>ALGADI</v>
      </c>
      <c r="AS85" s="11">
        <f t="shared" si="6"/>
        <v>110021</v>
      </c>
      <c r="AT85" s="14">
        <f t="shared" si="7"/>
        <v>19228</v>
      </c>
    </row>
    <row r="86" spans="1:46" hidden="1" x14ac:dyDescent="0.3">
      <c r="A86" s="10">
        <v>19228</v>
      </c>
      <c r="B86" s="11">
        <v>2079</v>
      </c>
      <c r="C86" s="11" t="s">
        <v>938</v>
      </c>
      <c r="D86" s="11">
        <v>2079</v>
      </c>
      <c r="E86" s="11" t="s">
        <v>181</v>
      </c>
      <c r="F86" s="12">
        <v>45855</v>
      </c>
      <c r="G86" s="11"/>
      <c r="H86" s="11" t="s">
        <v>939</v>
      </c>
      <c r="I86" s="11" t="s">
        <v>940</v>
      </c>
      <c r="J86" s="11" t="s">
        <v>184</v>
      </c>
      <c r="K86" s="11" t="s">
        <v>941</v>
      </c>
      <c r="L86" s="11" t="s">
        <v>942</v>
      </c>
      <c r="M86" s="11" t="s">
        <v>943</v>
      </c>
      <c r="N86" s="11" t="s">
        <v>205</v>
      </c>
      <c r="O86" s="11" t="s">
        <v>189</v>
      </c>
      <c r="P86" s="11">
        <v>502</v>
      </c>
      <c r="Q86" s="11" t="s">
        <v>520</v>
      </c>
      <c r="R86" s="11">
        <v>65</v>
      </c>
      <c r="S86" s="11">
        <v>45855</v>
      </c>
      <c r="T86" s="11" t="s">
        <v>944</v>
      </c>
      <c r="U86" s="11" t="s">
        <v>34</v>
      </c>
      <c r="V86" s="11">
        <v>29415</v>
      </c>
      <c r="W86" s="11" t="s">
        <v>945</v>
      </c>
      <c r="X86" s="11" t="s">
        <v>209</v>
      </c>
      <c r="Y86" s="11" t="s">
        <v>194</v>
      </c>
      <c r="Z86" s="11">
        <v>0</v>
      </c>
      <c r="AA86" s="11">
        <v>6</v>
      </c>
      <c r="AB86" s="11" t="s">
        <v>184</v>
      </c>
      <c r="AC86" s="11" t="s">
        <v>195</v>
      </c>
      <c r="AD86" s="11" t="s">
        <v>131</v>
      </c>
      <c r="AE86" s="11" t="s">
        <v>211</v>
      </c>
      <c r="AF86" s="11" t="s">
        <v>34</v>
      </c>
      <c r="AG86" s="11" t="s">
        <v>198</v>
      </c>
      <c r="AH86" s="11">
        <v>772.32</v>
      </c>
      <c r="AI86" s="11">
        <v>125.54</v>
      </c>
      <c r="AJ86" s="11">
        <v>334.32</v>
      </c>
      <c r="AK86" s="11"/>
      <c r="AL86" s="11">
        <v>1232.18</v>
      </c>
      <c r="AM86" s="11">
        <v>41.07</v>
      </c>
      <c r="AN86" s="13">
        <f t="shared" si="4"/>
        <v>7.898076923076923</v>
      </c>
      <c r="AO86" s="11" t="str">
        <f t="shared" si="5"/>
        <v>19228109</v>
      </c>
      <c r="AP86" s="11">
        <v>340086</v>
      </c>
      <c r="AQ86" s="11" t="str">
        <f>VLOOKUP(AP86,[1]Centros!$U$2:$V$506,2,FALSE)</f>
        <v>Misioneros Claretianos</v>
      </c>
      <c r="AR86" s="11" t="str">
        <f>VLOOKUP(A86,[1]Centros!$AC$2:$AE$363,3,FALSE)</f>
        <v>ALGADI</v>
      </c>
      <c r="AS86" s="11">
        <f t="shared" si="6"/>
        <v>340086</v>
      </c>
      <c r="AT86" s="14">
        <f t="shared" si="7"/>
        <v>19228</v>
      </c>
    </row>
    <row r="87" spans="1:46" hidden="1" x14ac:dyDescent="0.3">
      <c r="A87" s="10">
        <v>19228</v>
      </c>
      <c r="B87" s="11">
        <v>1520</v>
      </c>
      <c r="C87" s="11" t="s">
        <v>946</v>
      </c>
      <c r="D87" s="11">
        <v>1520</v>
      </c>
      <c r="E87" s="11" t="s">
        <v>181</v>
      </c>
      <c r="F87" s="12">
        <v>45302</v>
      </c>
      <c r="G87" s="11"/>
      <c r="H87" s="11" t="s">
        <v>947</v>
      </c>
      <c r="I87" s="11" t="s">
        <v>948</v>
      </c>
      <c r="J87" s="11" t="s">
        <v>184</v>
      </c>
      <c r="K87" s="11" t="s">
        <v>949</v>
      </c>
      <c r="L87" s="11" t="s">
        <v>950</v>
      </c>
      <c r="M87" s="11" t="s">
        <v>951</v>
      </c>
      <c r="N87" s="11" t="s">
        <v>205</v>
      </c>
      <c r="O87" s="11" t="s">
        <v>189</v>
      </c>
      <c r="P87" s="11">
        <v>200</v>
      </c>
      <c r="Q87" s="11" t="s">
        <v>206</v>
      </c>
      <c r="R87" s="11">
        <v>50</v>
      </c>
      <c r="S87" s="11">
        <v>45302</v>
      </c>
      <c r="T87" s="11" t="s">
        <v>952</v>
      </c>
      <c r="U87" s="11" t="s">
        <v>2</v>
      </c>
      <c r="V87" s="11">
        <v>21981</v>
      </c>
      <c r="W87" s="11" t="s">
        <v>953</v>
      </c>
      <c r="X87" s="11" t="s">
        <v>193</v>
      </c>
      <c r="Y87" s="11" t="s">
        <v>194</v>
      </c>
      <c r="Z87" s="11">
        <v>0</v>
      </c>
      <c r="AA87" s="11">
        <v>10</v>
      </c>
      <c r="AB87" s="11" t="s">
        <v>184</v>
      </c>
      <c r="AC87" s="11" t="s">
        <v>195</v>
      </c>
      <c r="AD87" s="11" t="s">
        <v>131</v>
      </c>
      <c r="AE87" s="11" t="s">
        <v>339</v>
      </c>
      <c r="AF87" s="11" t="s">
        <v>2</v>
      </c>
      <c r="AG87" s="11" t="s">
        <v>198</v>
      </c>
      <c r="AH87" s="11">
        <v>600.02</v>
      </c>
      <c r="AI87" s="11">
        <v>90.64</v>
      </c>
      <c r="AJ87" s="11">
        <v>224.13</v>
      </c>
      <c r="AK87" s="11"/>
      <c r="AL87" s="11">
        <v>914.79</v>
      </c>
      <c r="AM87" s="11">
        <v>30.49</v>
      </c>
      <c r="AN87" s="13">
        <f t="shared" si="4"/>
        <v>7.6224999999999996</v>
      </c>
      <c r="AO87" s="11" t="str">
        <f t="shared" si="5"/>
        <v>1922878</v>
      </c>
      <c r="AP87" s="11">
        <f>VLOOKUP(AO87,[1]Centros!$AA$2:$AB$504,2,FALSE)</f>
        <v>330028</v>
      </c>
      <c r="AQ87" s="11" t="str">
        <f>VLOOKUP(AP87,[1]Centros!$U$2:$V$506,2,FALSE)</f>
        <v>CLARETIANOS COLMENAR SEMINARIO</v>
      </c>
      <c r="AR87" s="11" t="str">
        <f>VLOOKUP(A87,[1]Centros!$AC$2:$AE$363,3,FALSE)</f>
        <v>ALGADI</v>
      </c>
      <c r="AS87" s="11">
        <f t="shared" si="6"/>
        <v>330028</v>
      </c>
      <c r="AT87" s="14">
        <f t="shared" si="7"/>
        <v>19228</v>
      </c>
    </row>
    <row r="88" spans="1:46" hidden="1" x14ac:dyDescent="0.3">
      <c r="A88" s="10">
        <v>19209</v>
      </c>
      <c r="B88" s="11">
        <v>122</v>
      </c>
      <c r="C88" s="11" t="s">
        <v>954</v>
      </c>
      <c r="D88" s="11">
        <v>122</v>
      </c>
      <c r="E88" s="11" t="s">
        <v>955</v>
      </c>
      <c r="F88" s="12">
        <v>45748</v>
      </c>
      <c r="G88" s="11"/>
      <c r="H88" s="11" t="s">
        <v>956</v>
      </c>
      <c r="I88" s="11" t="s">
        <v>957</v>
      </c>
      <c r="J88" s="11" t="s">
        <v>184</v>
      </c>
      <c r="K88" s="11" t="s">
        <v>958</v>
      </c>
      <c r="L88" s="11" t="s">
        <v>959</v>
      </c>
      <c r="M88" s="11" t="s">
        <v>960</v>
      </c>
      <c r="N88" s="11" t="s">
        <v>961</v>
      </c>
      <c r="O88" s="11" t="s">
        <v>962</v>
      </c>
      <c r="P88" s="11">
        <v>200</v>
      </c>
      <c r="Q88" s="11" t="s">
        <v>206</v>
      </c>
      <c r="R88" s="11">
        <v>50</v>
      </c>
      <c r="S88" s="11">
        <v>45748</v>
      </c>
      <c r="T88" s="11" t="s">
        <v>963</v>
      </c>
      <c r="U88" s="11" t="s">
        <v>2</v>
      </c>
      <c r="V88" s="11">
        <v>31727</v>
      </c>
      <c r="W88" s="11" t="s">
        <v>964</v>
      </c>
      <c r="X88" s="11" t="s">
        <v>209</v>
      </c>
      <c r="Y88" s="11" t="s">
        <v>194</v>
      </c>
      <c r="Z88" s="11">
        <v>0</v>
      </c>
      <c r="AA88" s="11">
        <v>9</v>
      </c>
      <c r="AB88" s="11" t="s">
        <v>184</v>
      </c>
      <c r="AC88" s="11" t="s">
        <v>965</v>
      </c>
      <c r="AD88" s="11" t="s">
        <v>131</v>
      </c>
      <c r="AE88" s="11" t="s">
        <v>211</v>
      </c>
      <c r="AF88" s="11" t="s">
        <v>2</v>
      </c>
      <c r="AG88" s="11" t="s">
        <v>212</v>
      </c>
      <c r="AH88" s="11">
        <v>626.91</v>
      </c>
      <c r="AI88" s="11">
        <v>104.49</v>
      </c>
      <c r="AJ88" s="11">
        <v>234.56</v>
      </c>
      <c r="AK88" s="11"/>
      <c r="AL88" s="11">
        <v>965.96</v>
      </c>
      <c r="AM88" s="11">
        <v>32.200000000000003</v>
      </c>
      <c r="AN88" s="13">
        <f t="shared" si="4"/>
        <v>8.0500000000000007</v>
      </c>
      <c r="AO88" s="11" t="str">
        <f t="shared" si="5"/>
        <v>192096</v>
      </c>
      <c r="AP88" s="11">
        <f>VLOOKUP(AO88,[1]Centros!$AA$2:$AB$504,2,FALSE)</f>
        <v>110010</v>
      </c>
      <c r="AQ88" s="11" t="str">
        <f>VLOOKUP(AP88,[1]Centros!$U$2:$V$506,2,FALSE)</f>
        <v>COLEGIO CLARET ARANDA</v>
      </c>
      <c r="AR88" s="11" t="str">
        <f>VLOOKUP(A88,[1]Centros!$AC$2:$AE$363,3,FALSE)</f>
        <v>ALGADI</v>
      </c>
      <c r="AS88" s="11">
        <f t="shared" si="6"/>
        <v>110010</v>
      </c>
      <c r="AT88" s="14">
        <f t="shared" si="7"/>
        <v>19209</v>
      </c>
    </row>
    <row r="89" spans="1:46" hidden="1" x14ac:dyDescent="0.3">
      <c r="A89" s="10">
        <v>19228</v>
      </c>
      <c r="B89" s="11">
        <v>1146</v>
      </c>
      <c r="C89" s="11" t="s">
        <v>966</v>
      </c>
      <c r="D89" s="11">
        <v>1146</v>
      </c>
      <c r="E89" s="11" t="s">
        <v>181</v>
      </c>
      <c r="F89" s="12">
        <v>44951</v>
      </c>
      <c r="G89" s="11"/>
      <c r="H89" s="11" t="s">
        <v>967</v>
      </c>
      <c r="I89" s="11" t="s">
        <v>968</v>
      </c>
      <c r="J89" s="11" t="s">
        <v>184</v>
      </c>
      <c r="K89" s="11" t="s">
        <v>969</v>
      </c>
      <c r="L89" s="11" t="s">
        <v>970</v>
      </c>
      <c r="M89" s="11" t="s">
        <v>971</v>
      </c>
      <c r="N89" s="11" t="s">
        <v>205</v>
      </c>
      <c r="O89" s="11" t="s">
        <v>189</v>
      </c>
      <c r="P89" s="11">
        <v>100</v>
      </c>
      <c r="Q89" s="11" t="s">
        <v>222</v>
      </c>
      <c r="R89" s="11">
        <v>100</v>
      </c>
      <c r="S89" s="11">
        <v>44951</v>
      </c>
      <c r="T89" s="11" t="s">
        <v>972</v>
      </c>
      <c r="U89" s="11" t="s">
        <v>34</v>
      </c>
      <c r="V89" s="11">
        <v>29342</v>
      </c>
      <c r="W89" s="11" t="s">
        <v>973</v>
      </c>
      <c r="X89" s="11" t="s">
        <v>193</v>
      </c>
      <c r="Y89" s="11" t="s">
        <v>505</v>
      </c>
      <c r="Z89" s="11">
        <v>1</v>
      </c>
      <c r="AA89" s="11">
        <v>6</v>
      </c>
      <c r="AB89" s="11" t="s">
        <v>184</v>
      </c>
      <c r="AC89" s="11" t="s">
        <v>195</v>
      </c>
      <c r="AD89" s="11" t="s">
        <v>131</v>
      </c>
      <c r="AE89" s="11" t="s">
        <v>328</v>
      </c>
      <c r="AF89" s="11" t="s">
        <v>455</v>
      </c>
      <c r="AG89" s="11" t="s">
        <v>212</v>
      </c>
      <c r="AH89" s="11">
        <v>1542.82</v>
      </c>
      <c r="AI89" s="11">
        <v>193.14</v>
      </c>
      <c r="AJ89" s="11">
        <v>556.73</v>
      </c>
      <c r="AK89" s="11"/>
      <c r="AL89" s="11">
        <v>2292.69</v>
      </c>
      <c r="AM89" s="11">
        <v>76.42</v>
      </c>
      <c r="AN89" s="13">
        <f t="shared" si="4"/>
        <v>9.5525000000000002</v>
      </c>
      <c r="AO89" s="11" t="str">
        <f t="shared" si="5"/>
        <v>1922853</v>
      </c>
      <c r="AP89" s="11">
        <f>VLOOKUP(AO89,[1]Centros!$AA$2:$AB$504,2,FALSE)</f>
        <v>120009</v>
      </c>
      <c r="AQ89" s="11" t="str">
        <f>VLOOKUP(AP89,[1]Centros!$U$2:$V$506,2,FALSE)</f>
        <v>COLEGIO MAYOR ALCALA</v>
      </c>
      <c r="AR89" s="11" t="str">
        <f>VLOOKUP(A89,[1]Centros!$AC$2:$AE$363,3,FALSE)</f>
        <v>ALGADI</v>
      </c>
      <c r="AS89" s="11">
        <f t="shared" si="6"/>
        <v>120009</v>
      </c>
      <c r="AT89" s="14">
        <f t="shared" si="7"/>
        <v>19228</v>
      </c>
    </row>
    <row r="90" spans="1:46" hidden="1" x14ac:dyDescent="0.3">
      <c r="A90" s="10">
        <v>19228</v>
      </c>
      <c r="B90" s="11">
        <v>1382</v>
      </c>
      <c r="C90" s="11" t="s">
        <v>974</v>
      </c>
      <c r="D90" s="11">
        <v>1382</v>
      </c>
      <c r="E90" s="11" t="s">
        <v>181</v>
      </c>
      <c r="F90" s="12">
        <v>45433</v>
      </c>
      <c r="G90" s="11"/>
      <c r="H90" s="11" t="s">
        <v>975</v>
      </c>
      <c r="I90" s="11" t="s">
        <v>976</v>
      </c>
      <c r="J90" s="11" t="s">
        <v>184</v>
      </c>
      <c r="K90" s="11" t="s">
        <v>977</v>
      </c>
      <c r="L90" s="11" t="s">
        <v>978</v>
      </c>
      <c r="M90" s="11" t="s">
        <v>979</v>
      </c>
      <c r="N90" s="11" t="s">
        <v>205</v>
      </c>
      <c r="O90" s="11" t="s">
        <v>189</v>
      </c>
      <c r="P90" s="11">
        <v>100</v>
      </c>
      <c r="Q90" s="11" t="s">
        <v>222</v>
      </c>
      <c r="R90" s="11">
        <v>100</v>
      </c>
      <c r="S90" s="11">
        <v>45231</v>
      </c>
      <c r="T90" s="11" t="s">
        <v>980</v>
      </c>
      <c r="U90" s="11" t="s">
        <v>2</v>
      </c>
      <c r="V90" s="11">
        <v>29745</v>
      </c>
      <c r="W90" s="11" t="s">
        <v>304</v>
      </c>
      <c r="X90" s="11" t="s">
        <v>209</v>
      </c>
      <c r="Y90" s="11" t="s">
        <v>272</v>
      </c>
      <c r="Z90" s="11">
        <v>0</v>
      </c>
      <c r="AA90" s="11">
        <v>10</v>
      </c>
      <c r="AB90" s="11" t="s">
        <v>184</v>
      </c>
      <c r="AC90" s="11" t="s">
        <v>195</v>
      </c>
      <c r="AD90" s="11" t="s">
        <v>131</v>
      </c>
      <c r="AE90" s="11" t="s">
        <v>196</v>
      </c>
      <c r="AF90" s="11" t="s">
        <v>2</v>
      </c>
      <c r="AG90" s="11" t="s">
        <v>212</v>
      </c>
      <c r="AH90" s="11">
        <v>1200.04</v>
      </c>
      <c r="AI90" s="11">
        <v>181.29</v>
      </c>
      <c r="AJ90" s="11">
        <v>442.98</v>
      </c>
      <c r="AK90" s="11"/>
      <c r="AL90" s="11">
        <v>1824.31</v>
      </c>
      <c r="AM90" s="11">
        <v>60.81</v>
      </c>
      <c r="AN90" s="13">
        <f t="shared" si="4"/>
        <v>7.6012500000000003</v>
      </c>
      <c r="AO90" s="11" t="str">
        <f t="shared" si="5"/>
        <v>1922840</v>
      </c>
      <c r="AP90" s="11">
        <f>VLOOKUP(AO90,[1]Centros!$AA$2:$AB$504,2,FALSE)</f>
        <v>110060</v>
      </c>
      <c r="AQ90" s="11" t="str">
        <f>VLOOKUP(AP90,[1]Centros!$U$2:$V$506,2,FALSE)</f>
        <v>COL. SAN BUENAVENTURA</v>
      </c>
      <c r="AR90" s="11" t="str">
        <f>VLOOKUP(A90,[1]Centros!$AC$2:$AE$363,3,FALSE)</f>
        <v>ALGADI</v>
      </c>
      <c r="AS90" s="11">
        <f t="shared" si="6"/>
        <v>110060</v>
      </c>
      <c r="AT90" s="14">
        <f t="shared" si="7"/>
        <v>19228</v>
      </c>
    </row>
    <row r="91" spans="1:46" hidden="1" x14ac:dyDescent="0.3">
      <c r="A91" s="10">
        <v>19228</v>
      </c>
      <c r="B91" s="11">
        <v>1915</v>
      </c>
      <c r="C91" s="11" t="s">
        <v>981</v>
      </c>
      <c r="D91" s="11">
        <v>1915</v>
      </c>
      <c r="E91" s="11" t="s">
        <v>181</v>
      </c>
      <c r="F91" s="12">
        <v>45618</v>
      </c>
      <c r="G91" s="11"/>
      <c r="H91" s="11" t="s">
        <v>982</v>
      </c>
      <c r="I91" s="11" t="s">
        <v>983</v>
      </c>
      <c r="J91" s="11" t="s">
        <v>184</v>
      </c>
      <c r="K91" s="11" t="s">
        <v>984</v>
      </c>
      <c r="L91" s="11" t="s">
        <v>985</v>
      </c>
      <c r="M91" s="11" t="s">
        <v>986</v>
      </c>
      <c r="N91" s="11" t="s">
        <v>778</v>
      </c>
      <c r="O91" s="11" t="s">
        <v>189</v>
      </c>
      <c r="P91" s="11">
        <v>100</v>
      </c>
      <c r="Q91" s="11" t="s">
        <v>222</v>
      </c>
      <c r="R91" s="11">
        <v>100</v>
      </c>
      <c r="S91" s="11">
        <v>45618</v>
      </c>
      <c r="T91" s="11" t="s">
        <v>894</v>
      </c>
      <c r="U91" s="11" t="s">
        <v>34</v>
      </c>
      <c r="V91" s="11">
        <v>33779</v>
      </c>
      <c r="W91" s="11" t="s">
        <v>895</v>
      </c>
      <c r="X91" s="11" t="s">
        <v>193</v>
      </c>
      <c r="Y91" s="11" t="s">
        <v>210</v>
      </c>
      <c r="Z91" s="11">
        <v>0</v>
      </c>
      <c r="AA91" s="11">
        <v>6</v>
      </c>
      <c r="AB91" s="11" t="s">
        <v>184</v>
      </c>
      <c r="AC91" s="11" t="s">
        <v>195</v>
      </c>
      <c r="AD91" s="11" t="s">
        <v>131</v>
      </c>
      <c r="AE91" s="11" t="s">
        <v>211</v>
      </c>
      <c r="AF91" s="11" t="s">
        <v>529</v>
      </c>
      <c r="AG91" s="11" t="s">
        <v>198</v>
      </c>
      <c r="AH91" s="11">
        <v>2083.33</v>
      </c>
      <c r="AI91" s="11"/>
      <c r="AJ91" s="11">
        <v>668.13</v>
      </c>
      <c r="AK91" s="11"/>
      <c r="AL91" s="11">
        <v>2751.46</v>
      </c>
      <c r="AM91" s="11">
        <v>91.72</v>
      </c>
      <c r="AN91" s="13">
        <f t="shared" si="4"/>
        <v>11.465</v>
      </c>
      <c r="AO91" s="11" t="str">
        <f t="shared" si="5"/>
        <v>19228128</v>
      </c>
      <c r="AP91" s="11">
        <f>VLOOKUP(AO91,[1]Centros!$AA$2:$AB$504,2,FALSE)</f>
        <v>777782</v>
      </c>
      <c r="AQ91" s="11" t="str">
        <f>VLOOKUP(AP91,[1]Centros!$U$2:$V$506,2,FALSE)</f>
        <v>COCINA CENTRAL NAVE SAN FERNANDO</v>
      </c>
      <c r="AR91" s="11" t="str">
        <f>VLOOKUP(A91,[1]Centros!$AC$2:$AE$363,3,FALSE)</f>
        <v>ALGADI</v>
      </c>
      <c r="AS91" s="11">
        <f t="shared" si="6"/>
        <v>777782</v>
      </c>
      <c r="AT91" s="14">
        <f t="shared" si="7"/>
        <v>19228</v>
      </c>
    </row>
    <row r="92" spans="1:46" hidden="1" x14ac:dyDescent="0.3">
      <c r="A92" s="10">
        <v>19208</v>
      </c>
      <c r="B92" s="11">
        <v>74</v>
      </c>
      <c r="C92" s="11" t="s">
        <v>987</v>
      </c>
      <c r="D92" s="11">
        <v>74</v>
      </c>
      <c r="E92" s="11" t="s">
        <v>988</v>
      </c>
      <c r="F92" s="12">
        <v>45627</v>
      </c>
      <c r="G92" s="11"/>
      <c r="H92" s="11" t="s">
        <v>989</v>
      </c>
      <c r="I92" s="11" t="s">
        <v>990</v>
      </c>
      <c r="J92" s="11" t="s">
        <v>184</v>
      </c>
      <c r="K92" s="11" t="s">
        <v>991</v>
      </c>
      <c r="L92" s="11" t="s">
        <v>992</v>
      </c>
      <c r="M92" s="11" t="s">
        <v>993</v>
      </c>
      <c r="N92" s="11" t="s">
        <v>994</v>
      </c>
      <c r="O92" s="11" t="s">
        <v>995</v>
      </c>
      <c r="P92" s="11">
        <v>200</v>
      </c>
      <c r="Q92" s="11" t="s">
        <v>206</v>
      </c>
      <c r="R92" s="11">
        <v>62.5</v>
      </c>
      <c r="S92" s="11">
        <v>45369</v>
      </c>
      <c r="T92" s="11" t="s">
        <v>996</v>
      </c>
      <c r="U92" s="11" t="s">
        <v>997</v>
      </c>
      <c r="V92" s="11">
        <v>27209</v>
      </c>
      <c r="W92" s="11" t="s">
        <v>411</v>
      </c>
      <c r="X92" s="11" t="s">
        <v>209</v>
      </c>
      <c r="Y92" s="11" t="s">
        <v>194</v>
      </c>
      <c r="Z92" s="11">
        <v>0</v>
      </c>
      <c r="AA92" s="11">
        <v>10</v>
      </c>
      <c r="AB92" s="11" t="s">
        <v>184</v>
      </c>
      <c r="AC92" s="11" t="s">
        <v>998</v>
      </c>
      <c r="AD92" s="11" t="s">
        <v>131</v>
      </c>
      <c r="AE92" s="11" t="s">
        <v>211</v>
      </c>
      <c r="AF92" s="11" t="s">
        <v>2</v>
      </c>
      <c r="AG92" s="11" t="s">
        <v>212</v>
      </c>
      <c r="AH92" s="11">
        <v>999.14</v>
      </c>
      <c r="AI92" s="11">
        <v>158.75</v>
      </c>
      <c r="AJ92" s="11">
        <v>371.34</v>
      </c>
      <c r="AK92" s="11"/>
      <c r="AL92" s="11">
        <v>1529.23</v>
      </c>
      <c r="AM92" s="11">
        <v>49.33</v>
      </c>
      <c r="AN92" s="13">
        <f t="shared" si="4"/>
        <v>9.8659999999999997</v>
      </c>
      <c r="AO92" s="11" t="str">
        <f t="shared" si="5"/>
        <v>192083</v>
      </c>
      <c r="AP92" s="11">
        <f>VLOOKUP(AO92,[1]Centros!$AA$2:$AB$504,2,FALSE)</f>
        <v>110025</v>
      </c>
      <c r="AQ92" s="11" t="str">
        <f>VLOOKUP(AP92,[1]Centros!$U$2:$V$506,2,FALSE)</f>
        <v>COLEGIO TERESIANAS GANDUXER</v>
      </c>
      <c r="AR92" s="11" t="str">
        <f>VLOOKUP(A92,[1]Centros!$AC$2:$AE$363,3,FALSE)</f>
        <v>ALGADI</v>
      </c>
      <c r="AS92" s="11">
        <f t="shared" si="6"/>
        <v>110025</v>
      </c>
      <c r="AT92" s="14">
        <f t="shared" si="7"/>
        <v>19208</v>
      </c>
    </row>
    <row r="93" spans="1:46" hidden="1" x14ac:dyDescent="0.3">
      <c r="A93" s="10">
        <v>19228</v>
      </c>
      <c r="B93" s="11">
        <v>1949</v>
      </c>
      <c r="C93" s="11" t="s">
        <v>999</v>
      </c>
      <c r="D93" s="11">
        <v>1949</v>
      </c>
      <c r="E93" s="11" t="s">
        <v>181</v>
      </c>
      <c r="F93" s="12">
        <v>45658</v>
      </c>
      <c r="G93" s="11"/>
      <c r="H93" s="11" t="s">
        <v>1000</v>
      </c>
      <c r="I93" s="11" t="s">
        <v>1001</v>
      </c>
      <c r="J93" s="11" t="s">
        <v>184</v>
      </c>
      <c r="K93" s="11" t="s">
        <v>1002</v>
      </c>
      <c r="L93" s="11" t="s">
        <v>970</v>
      </c>
      <c r="M93" s="11" t="s">
        <v>1003</v>
      </c>
      <c r="N93" s="11" t="s">
        <v>205</v>
      </c>
      <c r="O93" s="11" t="s">
        <v>189</v>
      </c>
      <c r="P93" s="11">
        <v>100</v>
      </c>
      <c r="Q93" s="11" t="s">
        <v>222</v>
      </c>
      <c r="R93" s="11">
        <v>100</v>
      </c>
      <c r="S93" s="11">
        <v>45173</v>
      </c>
      <c r="T93" s="11" t="s">
        <v>1004</v>
      </c>
      <c r="U93" s="11" t="s">
        <v>529</v>
      </c>
      <c r="V93" s="11">
        <v>24639</v>
      </c>
      <c r="W93" s="11" t="s">
        <v>1005</v>
      </c>
      <c r="X93" s="11" t="s">
        <v>209</v>
      </c>
      <c r="Y93" s="11" t="s">
        <v>272</v>
      </c>
      <c r="Z93" s="11">
        <v>0</v>
      </c>
      <c r="AA93" s="11">
        <v>6</v>
      </c>
      <c r="AB93" s="11" t="s">
        <v>184</v>
      </c>
      <c r="AC93" s="11" t="s">
        <v>1006</v>
      </c>
      <c r="AD93" s="11" t="s">
        <v>1007</v>
      </c>
      <c r="AE93" s="11" t="s">
        <v>211</v>
      </c>
      <c r="AF93" s="11" t="s">
        <v>896</v>
      </c>
      <c r="AG93" s="11" t="s">
        <v>212</v>
      </c>
      <c r="AH93" s="11">
        <v>1493.47</v>
      </c>
      <c r="AI93" s="11">
        <v>193.4</v>
      </c>
      <c r="AJ93" s="11">
        <v>540.97</v>
      </c>
      <c r="AK93" s="11"/>
      <c r="AL93" s="11">
        <v>2227.84</v>
      </c>
      <c r="AM93" s="11">
        <v>74.260000000000005</v>
      </c>
      <c r="AN93" s="13">
        <f t="shared" si="4"/>
        <v>9.2825000000000006</v>
      </c>
      <c r="AO93" s="11" t="str">
        <f t="shared" si="5"/>
        <v>19228130</v>
      </c>
      <c r="AP93" s="11">
        <f>VLOOKUP(AO93,[1]Centros!$AA$2:$AB$504,2,FALSE)</f>
        <v>340016</v>
      </c>
      <c r="AQ93" s="11" t="str">
        <f>VLOOKUP(AP93,[1]Centros!$U$2:$V$506,2,FALSE)</f>
        <v>COMUNIDAD AGUSTINOS RESIDENCIA ANDRÉS DE URDANETA</v>
      </c>
      <c r="AR93" s="11" t="str">
        <f>VLOOKUP(A93,[1]Centros!$AC$2:$AE$363,3,FALSE)</f>
        <v>ALGADI</v>
      </c>
      <c r="AS93" s="11">
        <f t="shared" si="6"/>
        <v>340016</v>
      </c>
      <c r="AT93" s="14">
        <f t="shared" si="7"/>
        <v>19228</v>
      </c>
    </row>
    <row r="94" spans="1:46" hidden="1" x14ac:dyDescent="0.3">
      <c r="A94" s="10">
        <v>19241</v>
      </c>
      <c r="B94" s="11">
        <v>47</v>
      </c>
      <c r="C94" s="11" t="s">
        <v>1008</v>
      </c>
      <c r="D94" s="11">
        <v>47</v>
      </c>
      <c r="E94" s="11" t="s">
        <v>878</v>
      </c>
      <c r="F94" s="12">
        <v>45705</v>
      </c>
      <c r="G94" s="11"/>
      <c r="H94" s="11" t="s">
        <v>1009</v>
      </c>
      <c r="I94" s="11" t="s">
        <v>1010</v>
      </c>
      <c r="J94" s="11" t="s">
        <v>184</v>
      </c>
      <c r="K94" s="11" t="s">
        <v>1011</v>
      </c>
      <c r="L94" s="11" t="s">
        <v>1012</v>
      </c>
      <c r="M94" s="11" t="s">
        <v>1013</v>
      </c>
      <c r="N94" s="11" t="s">
        <v>1014</v>
      </c>
      <c r="O94" s="11" t="s">
        <v>885</v>
      </c>
      <c r="P94" s="11">
        <v>300</v>
      </c>
      <c r="Q94" s="11" t="s">
        <v>389</v>
      </c>
      <c r="R94" s="11">
        <v>50</v>
      </c>
      <c r="S94" s="11">
        <v>43739</v>
      </c>
      <c r="T94" s="11" t="s">
        <v>1015</v>
      </c>
      <c r="U94" s="11" t="s">
        <v>1016</v>
      </c>
      <c r="V94" s="11">
        <v>31724</v>
      </c>
      <c r="W94" s="11" t="s">
        <v>254</v>
      </c>
      <c r="X94" s="11" t="s">
        <v>209</v>
      </c>
      <c r="Y94" s="11" t="s">
        <v>194</v>
      </c>
      <c r="Z94" s="11">
        <v>0</v>
      </c>
      <c r="AA94" s="11">
        <v>10</v>
      </c>
      <c r="AB94" s="11" t="s">
        <v>184</v>
      </c>
      <c r="AC94" s="11" t="s">
        <v>888</v>
      </c>
      <c r="AD94" s="11" t="s">
        <v>131</v>
      </c>
      <c r="AE94" s="11" t="s">
        <v>211</v>
      </c>
      <c r="AF94" s="11" t="s">
        <v>1016</v>
      </c>
      <c r="AG94" s="11" t="s">
        <v>212</v>
      </c>
      <c r="AH94" s="11">
        <v>585.04999999999995</v>
      </c>
      <c r="AI94" s="11">
        <v>178.77</v>
      </c>
      <c r="AJ94" s="11">
        <v>244.96</v>
      </c>
      <c r="AK94" s="11"/>
      <c r="AL94" s="11">
        <v>1008.78</v>
      </c>
      <c r="AM94" s="11">
        <v>33.630000000000003</v>
      </c>
      <c r="AN94" s="13">
        <f t="shared" si="4"/>
        <v>8.4075000000000006</v>
      </c>
      <c r="AO94" s="11" t="str">
        <f t="shared" si="5"/>
        <v>192415</v>
      </c>
      <c r="AP94" s="11">
        <f>VLOOKUP(AO94,[1]Centros!$AA$2:$AB$504,2,FALSE)</f>
        <v>110034</v>
      </c>
      <c r="AQ94" s="11" t="str">
        <f>VLOOKUP(AP94,[1]Centros!$U$2:$V$506,2,FALSE)</f>
        <v>COLEGIO  CLARET SEVILLA</v>
      </c>
      <c r="AR94" s="11" t="str">
        <f>VLOOKUP(A94,[1]Centros!$AC$2:$AE$363,3,FALSE)</f>
        <v>ALGADI</v>
      </c>
      <c r="AS94" s="11">
        <f t="shared" si="6"/>
        <v>110034</v>
      </c>
      <c r="AT94" s="14">
        <f t="shared" si="7"/>
        <v>19241</v>
      </c>
    </row>
    <row r="95" spans="1:46" hidden="1" x14ac:dyDescent="0.3">
      <c r="A95" s="10">
        <v>19228</v>
      </c>
      <c r="B95" s="11">
        <v>1800</v>
      </c>
      <c r="C95" s="11" t="s">
        <v>1017</v>
      </c>
      <c r="D95" s="11">
        <v>1800</v>
      </c>
      <c r="E95" s="11" t="s">
        <v>181</v>
      </c>
      <c r="F95" s="12">
        <v>45839</v>
      </c>
      <c r="G95" s="11"/>
      <c r="H95" s="11" t="s">
        <v>1018</v>
      </c>
      <c r="I95" s="11" t="s">
        <v>1019</v>
      </c>
      <c r="J95" s="11" t="s">
        <v>184</v>
      </c>
      <c r="K95" s="11" t="s">
        <v>1020</v>
      </c>
      <c r="L95" s="11" t="s">
        <v>1021</v>
      </c>
      <c r="M95" s="11" t="s">
        <v>1022</v>
      </c>
      <c r="N95" s="11" t="s">
        <v>205</v>
      </c>
      <c r="O95" s="11" t="s">
        <v>189</v>
      </c>
      <c r="P95" s="11">
        <v>502</v>
      </c>
      <c r="Q95" s="11" t="s">
        <v>520</v>
      </c>
      <c r="R95" s="11">
        <v>87.5</v>
      </c>
      <c r="S95" s="11">
        <v>45839</v>
      </c>
      <c r="T95" s="11" t="s">
        <v>270</v>
      </c>
      <c r="U95" s="11" t="s">
        <v>2</v>
      </c>
      <c r="V95" s="11">
        <v>32131</v>
      </c>
      <c r="W95" s="11" t="s">
        <v>271</v>
      </c>
      <c r="X95" s="11" t="s">
        <v>209</v>
      </c>
      <c r="Y95" s="11" t="s">
        <v>210</v>
      </c>
      <c r="Z95" s="11">
        <v>0</v>
      </c>
      <c r="AA95" s="11">
        <v>10</v>
      </c>
      <c r="AB95" s="11" t="s">
        <v>184</v>
      </c>
      <c r="AC95" s="11" t="s">
        <v>195</v>
      </c>
      <c r="AD95" s="11" t="s">
        <v>131</v>
      </c>
      <c r="AE95" s="11" t="s">
        <v>211</v>
      </c>
      <c r="AF95" s="11" t="s">
        <v>2</v>
      </c>
      <c r="AG95" s="11" t="s">
        <v>198</v>
      </c>
      <c r="AH95" s="11">
        <v>1050.03</v>
      </c>
      <c r="AI95" s="11">
        <v>158.63</v>
      </c>
      <c r="AJ95" s="11">
        <v>406.9</v>
      </c>
      <c r="AK95" s="11"/>
      <c r="AL95" s="11">
        <v>1615.56</v>
      </c>
      <c r="AM95" s="11">
        <v>53.85</v>
      </c>
      <c r="AN95" s="13">
        <f t="shared" si="4"/>
        <v>7.6928571428571431</v>
      </c>
      <c r="AO95" s="11" t="str">
        <f t="shared" si="5"/>
        <v>1922876</v>
      </c>
      <c r="AP95" s="11">
        <f>VLOOKUP(AO95,[1]Centros!$AA$2:$AB$504,2,FALSE)</f>
        <v>400001</v>
      </c>
      <c r="AQ95" s="11" t="str">
        <f>VLOOKUP(AP95,[1]Centros!$U$2:$V$506,2,FALSE)</f>
        <v>CASA DE EJERCICIOS SAN JOSE</v>
      </c>
      <c r="AR95" s="11" t="str">
        <f>VLOOKUP(A95,[1]Centros!$AC$2:$AE$363,3,FALSE)</f>
        <v>ALGADI</v>
      </c>
      <c r="AS95" s="11">
        <f t="shared" si="6"/>
        <v>400001</v>
      </c>
      <c r="AT95" s="14">
        <f t="shared" si="7"/>
        <v>19228</v>
      </c>
    </row>
    <row r="96" spans="1:46" hidden="1" x14ac:dyDescent="0.3">
      <c r="A96" s="10">
        <v>19228</v>
      </c>
      <c r="B96" s="11">
        <v>262</v>
      </c>
      <c r="C96" s="11" t="s">
        <v>1023</v>
      </c>
      <c r="D96" s="11">
        <v>262</v>
      </c>
      <c r="E96" s="11" t="s">
        <v>181</v>
      </c>
      <c r="F96" s="12">
        <v>44348</v>
      </c>
      <c r="G96" s="11"/>
      <c r="H96" s="11" t="s">
        <v>1024</v>
      </c>
      <c r="I96" s="11" t="s">
        <v>1025</v>
      </c>
      <c r="J96" s="11" t="s">
        <v>1026</v>
      </c>
      <c r="K96" s="11" t="s">
        <v>1027</v>
      </c>
      <c r="L96" s="11" t="s">
        <v>1028</v>
      </c>
      <c r="M96" s="11" t="s">
        <v>1029</v>
      </c>
      <c r="N96" s="11" t="s">
        <v>388</v>
      </c>
      <c r="O96" s="11" t="s">
        <v>189</v>
      </c>
      <c r="P96" s="11">
        <v>200</v>
      </c>
      <c r="Q96" s="11" t="s">
        <v>206</v>
      </c>
      <c r="R96" s="11">
        <v>87.5</v>
      </c>
      <c r="S96" s="11">
        <v>40455</v>
      </c>
      <c r="T96" s="11" t="s">
        <v>840</v>
      </c>
      <c r="U96" s="11" t="s">
        <v>61</v>
      </c>
      <c r="V96" s="11">
        <v>23321</v>
      </c>
      <c r="W96" s="11" t="s">
        <v>841</v>
      </c>
      <c r="X96" s="11" t="s">
        <v>209</v>
      </c>
      <c r="Y96" s="11" t="s">
        <v>184</v>
      </c>
      <c r="Z96" s="11">
        <v>0</v>
      </c>
      <c r="AA96" s="11">
        <v>10</v>
      </c>
      <c r="AB96" s="11" t="s">
        <v>184</v>
      </c>
      <c r="AC96" s="11" t="s">
        <v>195</v>
      </c>
      <c r="AD96" s="11" t="s">
        <v>131</v>
      </c>
      <c r="AE96" s="11" t="s">
        <v>328</v>
      </c>
      <c r="AF96" s="11" t="s">
        <v>1030</v>
      </c>
      <c r="AG96" s="11" t="s">
        <v>212</v>
      </c>
      <c r="AH96" s="11">
        <v>1177.77</v>
      </c>
      <c r="AI96" s="11">
        <v>158.63</v>
      </c>
      <c r="AJ96" s="11">
        <v>428.57</v>
      </c>
      <c r="AK96" s="11"/>
      <c r="AL96" s="11">
        <v>1764.97</v>
      </c>
      <c r="AM96" s="11">
        <v>58.83</v>
      </c>
      <c r="AN96" s="13">
        <f t="shared" si="4"/>
        <v>8.4042857142857148</v>
      </c>
      <c r="AO96" s="11" t="str">
        <f t="shared" si="5"/>
        <v>1922842</v>
      </c>
      <c r="AP96" s="11">
        <f>VLOOKUP(AO96,[1]Centros!$AA$2:$AB$504,2,FALSE)</f>
        <v>350002</v>
      </c>
      <c r="AQ96" s="11" t="str">
        <f>VLOOKUP(AP96,[1]Centros!$U$2:$V$506,2,FALSE)</f>
        <v>SEMINARIO TAGASTE-PP. AGUSTINOS P.ESPAÑA</v>
      </c>
      <c r="AR96" s="11" t="str">
        <f>VLOOKUP(A96,[1]Centros!$AC$2:$AE$363,3,FALSE)</f>
        <v>ALGADI</v>
      </c>
      <c r="AS96" s="11">
        <f t="shared" si="6"/>
        <v>350002</v>
      </c>
      <c r="AT96" s="14">
        <f t="shared" si="7"/>
        <v>19228</v>
      </c>
    </row>
    <row r="97" spans="1:46" hidden="1" x14ac:dyDescent="0.3">
      <c r="A97" s="10">
        <v>19033</v>
      </c>
      <c r="B97" s="11">
        <v>1</v>
      </c>
      <c r="C97" s="11" t="s">
        <v>1031</v>
      </c>
      <c r="D97" s="11">
        <v>1</v>
      </c>
      <c r="E97" s="11" t="s">
        <v>1032</v>
      </c>
      <c r="F97" s="12">
        <v>32783</v>
      </c>
      <c r="G97" s="11"/>
      <c r="H97" s="11" t="s">
        <v>1033</v>
      </c>
      <c r="I97" s="11" t="s">
        <v>1034</v>
      </c>
      <c r="J97" s="11" t="s">
        <v>1035</v>
      </c>
      <c r="K97" s="11" t="s">
        <v>1036</v>
      </c>
      <c r="L97" s="11" t="s">
        <v>1037</v>
      </c>
      <c r="M97" s="11" t="s">
        <v>1038</v>
      </c>
      <c r="N97" s="11" t="s">
        <v>1039</v>
      </c>
      <c r="O97" s="11" t="s">
        <v>366</v>
      </c>
      <c r="P97" s="11">
        <v>100</v>
      </c>
      <c r="Q97" s="11" t="s">
        <v>222</v>
      </c>
      <c r="R97" s="11">
        <v>100</v>
      </c>
      <c r="S97" s="11">
        <v>32783</v>
      </c>
      <c r="T97" s="11" t="s">
        <v>1040</v>
      </c>
      <c r="U97" s="11" t="s">
        <v>1041</v>
      </c>
      <c r="V97" s="11">
        <v>23368</v>
      </c>
      <c r="W97" s="11" t="s">
        <v>589</v>
      </c>
      <c r="X97" s="11" t="s">
        <v>209</v>
      </c>
      <c r="Y97" s="11" t="s">
        <v>184</v>
      </c>
      <c r="Z97" s="11">
        <v>2</v>
      </c>
      <c r="AA97" s="11">
        <v>6</v>
      </c>
      <c r="AB97" s="11" t="s">
        <v>184</v>
      </c>
      <c r="AC97" s="11" t="s">
        <v>1042</v>
      </c>
      <c r="AD97" s="11" t="s">
        <v>131</v>
      </c>
      <c r="AE97" s="11" t="s">
        <v>211</v>
      </c>
      <c r="AF97" s="11" t="s">
        <v>304</v>
      </c>
      <c r="AG97" s="11" t="s">
        <v>212</v>
      </c>
      <c r="AH97" s="11">
        <v>1999.78</v>
      </c>
      <c r="AI97" s="11">
        <v>384.07</v>
      </c>
      <c r="AJ97" s="11">
        <v>764.5</v>
      </c>
      <c r="AK97" s="11"/>
      <c r="AL97" s="11">
        <v>3148.35</v>
      </c>
      <c r="AM97" s="11">
        <v>104.95</v>
      </c>
      <c r="AN97" s="13">
        <f t="shared" si="4"/>
        <v>13.11875</v>
      </c>
      <c r="AO97" s="11" t="str">
        <f t="shared" si="5"/>
        <v>190332</v>
      </c>
      <c r="AP97" s="11">
        <f>VLOOKUP(AO97,[1]Centros!$AA$2:$AB$504,2,FALSE)</f>
        <v>110501</v>
      </c>
      <c r="AQ97" s="11" t="str">
        <f>VLOOKUP(AP97,[1]Centros!$U$2:$V$506,2,FALSE)</f>
        <v>COL. STA. TERESA DE JESUS-OVIEDO</v>
      </c>
      <c r="AR97" s="11" t="str">
        <f>VLOOKUP(A97,[1]Centros!$AC$2:$AE$363,3,FALSE)</f>
        <v>ALGADI</v>
      </c>
      <c r="AS97" s="11">
        <f t="shared" si="6"/>
        <v>110501</v>
      </c>
      <c r="AT97" s="14">
        <f t="shared" si="7"/>
        <v>19033</v>
      </c>
    </row>
    <row r="98" spans="1:46" hidden="1" x14ac:dyDescent="0.3">
      <c r="A98" s="10">
        <v>19228</v>
      </c>
      <c r="B98" s="11">
        <v>832</v>
      </c>
      <c r="C98" s="11" t="s">
        <v>1043</v>
      </c>
      <c r="D98" s="11">
        <v>832</v>
      </c>
      <c r="E98" s="11" t="s">
        <v>181</v>
      </c>
      <c r="F98" s="12">
        <v>45170</v>
      </c>
      <c r="G98" s="11"/>
      <c r="H98" s="11" t="s">
        <v>1044</v>
      </c>
      <c r="I98" s="11" t="s">
        <v>1045</v>
      </c>
      <c r="J98" s="11" t="s">
        <v>184</v>
      </c>
      <c r="K98" s="11" t="s">
        <v>1046</v>
      </c>
      <c r="L98" s="11" t="s">
        <v>1047</v>
      </c>
      <c r="M98" s="11" t="s">
        <v>1048</v>
      </c>
      <c r="N98" s="11" t="s">
        <v>579</v>
      </c>
      <c r="O98" s="11" t="s">
        <v>189</v>
      </c>
      <c r="P98" s="11">
        <v>100</v>
      </c>
      <c r="Q98" s="11" t="s">
        <v>222</v>
      </c>
      <c r="R98" s="11">
        <v>100</v>
      </c>
      <c r="S98" s="11">
        <v>42676</v>
      </c>
      <c r="T98" s="11" t="s">
        <v>1049</v>
      </c>
      <c r="U98" s="11" t="s">
        <v>34</v>
      </c>
      <c r="V98" s="11">
        <v>24044</v>
      </c>
      <c r="W98" s="11" t="s">
        <v>1050</v>
      </c>
      <c r="X98" s="11" t="s">
        <v>209</v>
      </c>
      <c r="Y98" s="11" t="s">
        <v>284</v>
      </c>
      <c r="Z98" s="11">
        <v>0</v>
      </c>
      <c r="AA98" s="11">
        <v>6</v>
      </c>
      <c r="AB98" s="11" t="s">
        <v>184</v>
      </c>
      <c r="AC98" s="11" t="s">
        <v>195</v>
      </c>
      <c r="AD98" s="11" t="s">
        <v>131</v>
      </c>
      <c r="AE98" s="11" t="s">
        <v>328</v>
      </c>
      <c r="AF98" s="11" t="s">
        <v>529</v>
      </c>
      <c r="AG98" s="11" t="s">
        <v>212</v>
      </c>
      <c r="AH98" s="11">
        <v>1309.53</v>
      </c>
      <c r="AI98" s="11">
        <v>193.14</v>
      </c>
      <c r="AJ98" s="11">
        <v>481.92</v>
      </c>
      <c r="AK98" s="11"/>
      <c r="AL98" s="11">
        <v>1984.59</v>
      </c>
      <c r="AM98" s="11">
        <v>66.150000000000006</v>
      </c>
      <c r="AN98" s="13">
        <f t="shared" si="4"/>
        <v>8.2687500000000007</v>
      </c>
      <c r="AO98" s="11" t="str">
        <f t="shared" si="5"/>
        <v>1922882</v>
      </c>
      <c r="AP98" s="11">
        <f>VLOOKUP(AO98,[1]Centros!$AA$2:$AB$504,2,FALSE)</f>
        <v>340085</v>
      </c>
      <c r="AQ98" s="11" t="str">
        <f>VLOOKUP(AP98,[1]Centros!$U$2:$V$506,2,FALSE)</f>
        <v>CASA MISIONERAS CLARETIANAS</v>
      </c>
      <c r="AR98" s="11" t="str">
        <f>VLOOKUP(A98,[1]Centros!$AC$2:$AE$363,3,FALSE)</f>
        <v>ALGADI</v>
      </c>
      <c r="AS98" s="11">
        <f t="shared" si="6"/>
        <v>340085</v>
      </c>
      <c r="AT98" s="14">
        <f t="shared" si="7"/>
        <v>19228</v>
      </c>
    </row>
    <row r="99" spans="1:46" hidden="1" x14ac:dyDescent="0.3">
      <c r="A99" s="10">
        <v>19228</v>
      </c>
      <c r="B99" s="11">
        <v>687</v>
      </c>
      <c r="C99" s="11" t="s">
        <v>1051</v>
      </c>
      <c r="D99" s="11">
        <v>687</v>
      </c>
      <c r="E99" s="11" t="s">
        <v>181</v>
      </c>
      <c r="F99" s="12">
        <v>44589</v>
      </c>
      <c r="G99" s="11"/>
      <c r="H99" s="11" t="s">
        <v>1052</v>
      </c>
      <c r="I99" s="11" t="s">
        <v>1053</v>
      </c>
      <c r="J99" s="11" t="s">
        <v>184</v>
      </c>
      <c r="K99" s="11" t="s">
        <v>1054</v>
      </c>
      <c r="L99" s="11" t="s">
        <v>970</v>
      </c>
      <c r="M99" s="11" t="s">
        <v>1055</v>
      </c>
      <c r="N99" s="11" t="s">
        <v>205</v>
      </c>
      <c r="O99" s="11" t="s">
        <v>189</v>
      </c>
      <c r="P99" s="11">
        <v>200</v>
      </c>
      <c r="Q99" s="11" t="s">
        <v>206</v>
      </c>
      <c r="R99" s="11">
        <v>27.5</v>
      </c>
      <c r="S99" s="11">
        <v>44589</v>
      </c>
      <c r="T99" s="11" t="s">
        <v>1056</v>
      </c>
      <c r="U99" s="11" t="s">
        <v>34</v>
      </c>
      <c r="V99" s="11">
        <v>22571</v>
      </c>
      <c r="W99" s="11" t="s">
        <v>1057</v>
      </c>
      <c r="X99" s="11" t="s">
        <v>209</v>
      </c>
      <c r="Y99" s="11" t="s">
        <v>505</v>
      </c>
      <c r="Z99" s="11">
        <v>0</v>
      </c>
      <c r="AA99" s="11">
        <v>6</v>
      </c>
      <c r="AB99" s="11" t="s">
        <v>184</v>
      </c>
      <c r="AC99" s="11" t="s">
        <v>195</v>
      </c>
      <c r="AD99" s="11" t="s">
        <v>131</v>
      </c>
      <c r="AE99" s="11" t="s">
        <v>328</v>
      </c>
      <c r="AF99" s="11" t="s">
        <v>128</v>
      </c>
      <c r="AG99" s="11" t="s">
        <v>212</v>
      </c>
      <c r="AH99" s="11">
        <v>326.76</v>
      </c>
      <c r="AI99" s="11">
        <v>53.11</v>
      </c>
      <c r="AJ99" s="11">
        <v>122.74</v>
      </c>
      <c r="AK99" s="11"/>
      <c r="AL99" s="11">
        <v>502.61</v>
      </c>
      <c r="AM99" s="11">
        <v>16.75</v>
      </c>
      <c r="AN99" s="13">
        <f t="shared" si="4"/>
        <v>7.6136363636363633</v>
      </c>
      <c r="AO99" s="11" t="str">
        <f t="shared" si="5"/>
        <v>1922859</v>
      </c>
      <c r="AP99" s="11">
        <f>VLOOKUP(AO99,[1]Centros!$AA$2:$AB$504,2,FALSE)</f>
        <v>340011</v>
      </c>
      <c r="AQ99" s="11" t="str">
        <f>VLOOKUP(AP99,[1]Centros!$U$2:$V$506,2,FALSE)</f>
        <v>CLARETIANOS CORAZON DE MARIA</v>
      </c>
      <c r="AR99" s="11" t="str">
        <f>VLOOKUP(A99,[1]Centros!$AC$2:$AE$363,3,FALSE)</f>
        <v>ALGADI</v>
      </c>
      <c r="AS99" s="11">
        <f t="shared" si="6"/>
        <v>340011</v>
      </c>
      <c r="AT99" s="14">
        <f t="shared" si="7"/>
        <v>19228</v>
      </c>
    </row>
    <row r="100" spans="1:46" hidden="1" x14ac:dyDescent="0.3">
      <c r="A100" s="10">
        <v>19228</v>
      </c>
      <c r="B100" s="11">
        <v>643</v>
      </c>
      <c r="C100" s="11" t="s">
        <v>1058</v>
      </c>
      <c r="D100" s="11">
        <v>643</v>
      </c>
      <c r="E100" s="11" t="s">
        <v>181</v>
      </c>
      <c r="F100" s="12">
        <v>45890</v>
      </c>
      <c r="G100" s="11"/>
      <c r="H100" s="11" t="s">
        <v>1059</v>
      </c>
      <c r="I100" s="11" t="s">
        <v>1060</v>
      </c>
      <c r="J100" s="11" t="s">
        <v>184</v>
      </c>
      <c r="K100" s="11" t="s">
        <v>1061</v>
      </c>
      <c r="L100" s="11" t="s">
        <v>1062</v>
      </c>
      <c r="M100" s="11" t="s">
        <v>1063</v>
      </c>
      <c r="N100" s="11" t="s">
        <v>484</v>
      </c>
      <c r="O100" s="11" t="s">
        <v>189</v>
      </c>
      <c r="P100" s="11">
        <v>300</v>
      </c>
      <c r="Q100" s="11" t="s">
        <v>389</v>
      </c>
      <c r="R100" s="11">
        <v>51.28</v>
      </c>
      <c r="S100" s="11">
        <v>41884</v>
      </c>
      <c r="T100" s="11" t="s">
        <v>390</v>
      </c>
      <c r="U100" s="11" t="s">
        <v>100</v>
      </c>
      <c r="V100" s="11">
        <v>23692</v>
      </c>
      <c r="W100" s="11" t="s">
        <v>391</v>
      </c>
      <c r="X100" s="11" t="s">
        <v>209</v>
      </c>
      <c r="Y100" s="11" t="s">
        <v>284</v>
      </c>
      <c r="Z100" s="11">
        <v>0</v>
      </c>
      <c r="AA100" s="11">
        <v>10</v>
      </c>
      <c r="AB100" s="11" t="s">
        <v>470</v>
      </c>
      <c r="AC100" s="11" t="s">
        <v>337</v>
      </c>
      <c r="AD100" s="11" t="s">
        <v>338</v>
      </c>
      <c r="AE100" s="11" t="s">
        <v>339</v>
      </c>
      <c r="AF100" s="11" t="s">
        <v>645</v>
      </c>
      <c r="AG100" s="11" t="s">
        <v>212</v>
      </c>
      <c r="AH100" s="11">
        <v>261.93</v>
      </c>
      <c r="AI100" s="11">
        <v>39.79</v>
      </c>
      <c r="AJ100" s="11">
        <v>103.1</v>
      </c>
      <c r="AK100" s="11"/>
      <c r="AL100" s="11">
        <v>404.82</v>
      </c>
      <c r="AM100" s="11">
        <v>36.799999999999997</v>
      </c>
      <c r="AN100" s="13">
        <f t="shared" si="4"/>
        <v>8.9703588143525721</v>
      </c>
      <c r="AO100" s="11" t="str">
        <f t="shared" si="5"/>
        <v>1922837</v>
      </c>
      <c r="AP100" s="11">
        <f>VLOOKUP(AO100,[1]Centros!$AA$2:$AB$504,2,FALSE)</f>
        <v>110084</v>
      </c>
      <c r="AQ100" s="11" t="str">
        <f>VLOOKUP(AP100,[1]Centros!$U$2:$V$506,2,FALSE)</f>
        <v>COL. SAN AGUSTIN -LOS NEGRALES</v>
      </c>
      <c r="AR100" s="11" t="str">
        <f>VLOOKUP(A100,[1]Centros!$AC$2:$AE$363,3,FALSE)</f>
        <v>ALGADI</v>
      </c>
      <c r="AS100" s="11">
        <f t="shared" si="6"/>
        <v>110084</v>
      </c>
      <c r="AT100" s="14">
        <f t="shared" si="7"/>
        <v>19228</v>
      </c>
    </row>
    <row r="101" spans="1:46" hidden="1" x14ac:dyDescent="0.3">
      <c r="A101" s="10">
        <v>19228</v>
      </c>
      <c r="B101" s="11">
        <v>358</v>
      </c>
      <c r="C101" s="11" t="s">
        <v>1064</v>
      </c>
      <c r="D101" s="11">
        <v>358</v>
      </c>
      <c r="E101" s="11" t="s">
        <v>181</v>
      </c>
      <c r="F101" s="12">
        <v>45717</v>
      </c>
      <c r="G101" s="11"/>
      <c r="H101" s="11" t="s">
        <v>1065</v>
      </c>
      <c r="I101" s="11" t="s">
        <v>1066</v>
      </c>
      <c r="J101" s="11" t="s">
        <v>184</v>
      </c>
      <c r="K101" s="11" t="s">
        <v>1067</v>
      </c>
      <c r="L101" s="11" t="s">
        <v>1068</v>
      </c>
      <c r="M101" s="11" t="s">
        <v>1069</v>
      </c>
      <c r="N101" s="11" t="s">
        <v>536</v>
      </c>
      <c r="O101" s="11" t="s">
        <v>189</v>
      </c>
      <c r="P101" s="11">
        <v>100</v>
      </c>
      <c r="Q101" s="11" t="s">
        <v>222</v>
      </c>
      <c r="R101" s="11">
        <v>100</v>
      </c>
      <c r="S101" s="11">
        <v>43591</v>
      </c>
      <c r="T101" s="11" t="s">
        <v>312</v>
      </c>
      <c r="U101" s="11" t="s">
        <v>91</v>
      </c>
      <c r="V101" s="11">
        <v>27406</v>
      </c>
      <c r="W101" s="11" t="s">
        <v>314</v>
      </c>
      <c r="X101" s="11" t="s">
        <v>193</v>
      </c>
      <c r="Y101" s="11" t="s">
        <v>184</v>
      </c>
      <c r="Z101" s="11">
        <v>0</v>
      </c>
      <c r="AA101" s="11">
        <v>3</v>
      </c>
      <c r="AB101" s="11" t="s">
        <v>184</v>
      </c>
      <c r="AC101" s="11" t="s">
        <v>195</v>
      </c>
      <c r="AD101" s="11" t="s">
        <v>131</v>
      </c>
      <c r="AE101" s="11" t="s">
        <v>328</v>
      </c>
      <c r="AF101" s="11" t="s">
        <v>304</v>
      </c>
      <c r="AG101" s="11" t="s">
        <v>212</v>
      </c>
      <c r="AH101" s="11">
        <v>1640.04</v>
      </c>
      <c r="AI101" s="11">
        <v>273.33999999999997</v>
      </c>
      <c r="AJ101" s="11">
        <v>613.63</v>
      </c>
      <c r="AK101" s="11"/>
      <c r="AL101" s="11">
        <v>2527.0100000000002</v>
      </c>
      <c r="AM101" s="11">
        <v>84.23</v>
      </c>
      <c r="AN101" s="13">
        <f t="shared" si="4"/>
        <v>10.52875</v>
      </c>
      <c r="AO101" s="11" t="str">
        <f t="shared" si="5"/>
        <v>192287</v>
      </c>
      <c r="AP101" s="11">
        <f>VLOOKUP(AO101,[1]Centros!$AA$2:$AB$504,2,FALSE)</f>
        <v>120028</v>
      </c>
      <c r="AQ101" s="11" t="str">
        <f>VLOOKUP(AP101,[1]Centros!$U$2:$V$506,2,FALSE)</f>
        <v>C.M.STA.MARIA DEL PINO</v>
      </c>
      <c r="AR101" s="11" t="str">
        <f>VLOOKUP(A101,[1]Centros!$AC$2:$AE$363,3,FALSE)</f>
        <v>ALGADI</v>
      </c>
      <c r="AS101" s="11">
        <f t="shared" si="6"/>
        <v>120028</v>
      </c>
      <c r="AT101" s="14">
        <f t="shared" si="7"/>
        <v>19228</v>
      </c>
    </row>
    <row r="102" spans="1:46" hidden="1" x14ac:dyDescent="0.3">
      <c r="A102" s="10">
        <v>19225</v>
      </c>
      <c r="B102" s="11">
        <v>8</v>
      </c>
      <c r="C102" s="11" t="s">
        <v>1070</v>
      </c>
      <c r="D102" s="11">
        <v>8</v>
      </c>
      <c r="E102" s="11" t="s">
        <v>714</v>
      </c>
      <c r="F102" s="12">
        <v>45748</v>
      </c>
      <c r="G102" s="11"/>
      <c r="H102" s="11" t="s">
        <v>1071</v>
      </c>
      <c r="I102" s="11" t="s">
        <v>1072</v>
      </c>
      <c r="J102" s="11" t="s">
        <v>184</v>
      </c>
      <c r="K102" s="11" t="s">
        <v>1073</v>
      </c>
      <c r="L102" s="11" t="s">
        <v>970</v>
      </c>
      <c r="M102" s="11" t="s">
        <v>1074</v>
      </c>
      <c r="N102" s="11" t="s">
        <v>1075</v>
      </c>
      <c r="O102" s="11" t="s">
        <v>721</v>
      </c>
      <c r="P102" s="11">
        <v>200</v>
      </c>
      <c r="Q102" s="11" t="s">
        <v>206</v>
      </c>
      <c r="R102" s="11">
        <v>37.5</v>
      </c>
      <c r="S102" s="11">
        <v>41153</v>
      </c>
      <c r="T102" s="11" t="s">
        <v>722</v>
      </c>
      <c r="U102" s="11" t="s">
        <v>100</v>
      </c>
      <c r="V102" s="11">
        <v>26434</v>
      </c>
      <c r="W102" s="11" t="s">
        <v>589</v>
      </c>
      <c r="X102" s="11" t="s">
        <v>209</v>
      </c>
      <c r="Y102" s="11" t="s">
        <v>194</v>
      </c>
      <c r="Z102" s="11">
        <v>0</v>
      </c>
      <c r="AA102" s="11">
        <v>10</v>
      </c>
      <c r="AB102" s="11" t="s">
        <v>184</v>
      </c>
      <c r="AC102" s="11" t="s">
        <v>723</v>
      </c>
      <c r="AD102" s="11" t="s">
        <v>724</v>
      </c>
      <c r="AE102" s="11" t="s">
        <v>211</v>
      </c>
      <c r="AF102" s="11" t="s">
        <v>703</v>
      </c>
      <c r="AG102" s="11" t="s">
        <v>198</v>
      </c>
      <c r="AH102" s="11">
        <v>500.44</v>
      </c>
      <c r="AI102" s="11">
        <v>75.069999999999993</v>
      </c>
      <c r="AJ102" s="11">
        <v>184.56</v>
      </c>
      <c r="AK102" s="11"/>
      <c r="AL102" s="11">
        <v>760.07</v>
      </c>
      <c r="AM102" s="11">
        <v>24.52</v>
      </c>
      <c r="AN102" s="13">
        <f t="shared" si="4"/>
        <v>8.1733333333333338</v>
      </c>
      <c r="AO102" s="11" t="str">
        <f t="shared" si="5"/>
        <v>192252</v>
      </c>
      <c r="AP102" s="11">
        <v>110220</v>
      </c>
      <c r="AQ102" s="11" t="str">
        <f>VLOOKUP(AP102,[1]Centros!$U$2:$V$506,2,FALSE)</f>
        <v>COL. LEG. Mª INMACULADA DE TREMP</v>
      </c>
      <c r="AR102" s="11" t="str">
        <f>VLOOKUP(A102,[1]Centros!$AC$2:$AE$363,3,FALSE)</f>
        <v>ALGADI</v>
      </c>
      <c r="AS102" s="11">
        <f t="shared" si="6"/>
        <v>110220</v>
      </c>
      <c r="AT102" s="14">
        <f t="shared" si="7"/>
        <v>19225</v>
      </c>
    </row>
    <row r="103" spans="1:46" hidden="1" x14ac:dyDescent="0.3">
      <c r="A103" s="10">
        <v>5027</v>
      </c>
      <c r="B103" s="11">
        <v>217</v>
      </c>
      <c r="C103" s="11" t="s">
        <v>1076</v>
      </c>
      <c r="D103" s="11">
        <v>217</v>
      </c>
      <c r="E103" s="11" t="s">
        <v>497</v>
      </c>
      <c r="F103" s="12">
        <v>45856</v>
      </c>
      <c r="G103" s="11"/>
      <c r="H103" s="11" t="s">
        <v>1077</v>
      </c>
      <c r="I103" s="11" t="s">
        <v>1078</v>
      </c>
      <c r="J103" s="11" t="s">
        <v>184</v>
      </c>
      <c r="K103" s="11" t="s">
        <v>1079</v>
      </c>
      <c r="L103" s="11" t="s">
        <v>1080</v>
      </c>
      <c r="M103" s="11" t="s">
        <v>1081</v>
      </c>
      <c r="N103" s="11" t="s">
        <v>484</v>
      </c>
      <c r="O103" s="11" t="s">
        <v>189</v>
      </c>
      <c r="P103" s="11">
        <v>502</v>
      </c>
      <c r="Q103" s="11" t="s">
        <v>520</v>
      </c>
      <c r="R103" s="11">
        <v>37.5</v>
      </c>
      <c r="S103" s="11">
        <v>45856</v>
      </c>
      <c r="T103" s="11" t="s">
        <v>1082</v>
      </c>
      <c r="U103" s="11" t="s">
        <v>1083</v>
      </c>
      <c r="V103" s="11">
        <v>39156</v>
      </c>
      <c r="W103" s="11" t="s">
        <v>1084</v>
      </c>
      <c r="X103" s="11" t="s">
        <v>193</v>
      </c>
      <c r="Y103" s="11" t="s">
        <v>194</v>
      </c>
      <c r="Z103" s="11">
        <v>0</v>
      </c>
      <c r="AA103" s="11">
        <v>10</v>
      </c>
      <c r="AB103" s="11" t="s">
        <v>184</v>
      </c>
      <c r="AC103" s="11" t="s">
        <v>506</v>
      </c>
      <c r="AD103" s="11" t="s">
        <v>131</v>
      </c>
      <c r="AE103" s="11" t="s">
        <v>211</v>
      </c>
      <c r="AF103" s="11" t="s">
        <v>1083</v>
      </c>
      <c r="AG103" s="11" t="s">
        <v>212</v>
      </c>
      <c r="AH103" s="11">
        <v>450.02</v>
      </c>
      <c r="AI103" s="11">
        <v>67.98</v>
      </c>
      <c r="AJ103" s="11">
        <v>174.38</v>
      </c>
      <c r="AK103" s="11"/>
      <c r="AL103" s="11">
        <v>692.38</v>
      </c>
      <c r="AM103" s="11">
        <v>23.08</v>
      </c>
      <c r="AN103" s="13">
        <f t="shared" si="4"/>
        <v>7.6933333333333325</v>
      </c>
      <c r="AO103" s="11" t="str">
        <f t="shared" si="5"/>
        <v>502714</v>
      </c>
      <c r="AP103" s="11">
        <f>VLOOKUP(AO103,[1]Centros!$AA$2:$AB$504,2,FALSE)</f>
        <v>140047</v>
      </c>
      <c r="AQ103" s="11" t="str">
        <f>VLOOKUP(AP103,[1]Centros!$U$2:$V$506,2,FALSE)</f>
        <v>CAMPAMENTO COL.LOS NEGRALES</v>
      </c>
      <c r="AR103" s="11" t="str">
        <f>VLOOKUP(A103,[1]Centros!$AC$2:$AE$363,3,FALSE)</f>
        <v>DISTEGSA</v>
      </c>
      <c r="AS103" s="11">
        <f t="shared" si="6"/>
        <v>140047</v>
      </c>
      <c r="AT103" s="14">
        <f t="shared" si="7"/>
        <v>5027</v>
      </c>
    </row>
    <row r="104" spans="1:46" hidden="1" x14ac:dyDescent="0.3">
      <c r="A104" s="10">
        <v>19228</v>
      </c>
      <c r="B104" s="11">
        <v>132</v>
      </c>
      <c r="C104" s="11" t="s">
        <v>1085</v>
      </c>
      <c r="D104" s="11">
        <v>132</v>
      </c>
      <c r="E104" s="11" t="s">
        <v>181</v>
      </c>
      <c r="F104" s="12">
        <v>45597</v>
      </c>
      <c r="G104" s="11"/>
      <c r="H104" s="11" t="s">
        <v>1086</v>
      </c>
      <c r="I104" s="11" t="s">
        <v>1087</v>
      </c>
      <c r="J104" s="11" t="s">
        <v>1088</v>
      </c>
      <c r="K104" s="11" t="s">
        <v>1089</v>
      </c>
      <c r="L104" s="11" t="s">
        <v>1090</v>
      </c>
      <c r="M104" s="11" t="s">
        <v>1091</v>
      </c>
      <c r="N104" s="11" t="s">
        <v>434</v>
      </c>
      <c r="O104" s="11" t="s">
        <v>189</v>
      </c>
      <c r="P104" s="11">
        <v>100</v>
      </c>
      <c r="Q104" s="11" t="s">
        <v>222</v>
      </c>
      <c r="R104" s="11">
        <v>100</v>
      </c>
      <c r="S104" s="11">
        <v>28795</v>
      </c>
      <c r="T104" s="11" t="s">
        <v>928</v>
      </c>
      <c r="U104" s="11" t="s">
        <v>529</v>
      </c>
      <c r="V104" s="11">
        <v>22845</v>
      </c>
      <c r="W104" s="11" t="s">
        <v>929</v>
      </c>
      <c r="X104" s="11" t="s">
        <v>209</v>
      </c>
      <c r="Y104" s="11" t="s">
        <v>184</v>
      </c>
      <c r="Z104" s="11">
        <v>0</v>
      </c>
      <c r="AA104" s="11">
        <v>6</v>
      </c>
      <c r="AB104" s="11" t="s">
        <v>184</v>
      </c>
      <c r="AC104" s="11" t="s">
        <v>285</v>
      </c>
      <c r="AD104" s="11" t="s">
        <v>286</v>
      </c>
      <c r="AE104" s="11" t="s">
        <v>328</v>
      </c>
      <c r="AF104" s="11" t="s">
        <v>1092</v>
      </c>
      <c r="AG104" s="11" t="s">
        <v>212</v>
      </c>
      <c r="AH104" s="11">
        <v>1974.4</v>
      </c>
      <c r="AI104" s="11">
        <v>259.56</v>
      </c>
      <c r="AJ104" s="11">
        <v>716.43</v>
      </c>
      <c r="AK104" s="11"/>
      <c r="AL104" s="11">
        <v>2950.39</v>
      </c>
      <c r="AM104" s="11">
        <v>98.35</v>
      </c>
      <c r="AN104" s="13">
        <f t="shared" si="4"/>
        <v>12.293749999999999</v>
      </c>
      <c r="AO104" s="11" t="str">
        <f t="shared" si="5"/>
        <v>1922815</v>
      </c>
      <c r="AP104" s="11">
        <f>VLOOKUP(AO104,[1]Centros!$AA$2:$AB$504,2,FALSE)</f>
        <v>110026</v>
      </c>
      <c r="AQ104" s="11" t="str">
        <f>VLOOKUP(AP104,[1]Centros!$U$2:$V$506,2,FALSE)</f>
        <v>ESCUELA INFANTIL CUNA DE JESUS</v>
      </c>
      <c r="AR104" s="11" t="str">
        <f>VLOOKUP(A104,[1]Centros!$AC$2:$AE$363,3,FALSE)</f>
        <v>ALGADI</v>
      </c>
      <c r="AS104" s="11">
        <f t="shared" si="6"/>
        <v>110026</v>
      </c>
      <c r="AT104" s="14">
        <f t="shared" si="7"/>
        <v>19228</v>
      </c>
    </row>
    <row r="105" spans="1:46" hidden="1" x14ac:dyDescent="0.3">
      <c r="A105" s="10">
        <v>19228</v>
      </c>
      <c r="B105" s="11">
        <v>2162</v>
      </c>
      <c r="C105" s="11" t="s">
        <v>1093</v>
      </c>
      <c r="D105" s="11">
        <v>2162</v>
      </c>
      <c r="E105" s="11" t="s">
        <v>181</v>
      </c>
      <c r="F105" s="12">
        <v>45839</v>
      </c>
      <c r="G105" s="11"/>
      <c r="H105" s="11" t="s">
        <v>1094</v>
      </c>
      <c r="I105" s="11" t="s">
        <v>1095</v>
      </c>
      <c r="J105" s="11" t="s">
        <v>184</v>
      </c>
      <c r="K105" s="11" t="s">
        <v>184</v>
      </c>
      <c r="L105" s="11" t="s">
        <v>1096</v>
      </c>
      <c r="M105" s="11" t="s">
        <v>184</v>
      </c>
      <c r="N105" s="11" t="s">
        <v>269</v>
      </c>
      <c r="O105" s="11" t="s">
        <v>189</v>
      </c>
      <c r="P105" s="11">
        <v>200</v>
      </c>
      <c r="Q105" s="11" t="s">
        <v>206</v>
      </c>
      <c r="R105" s="11">
        <v>63.16</v>
      </c>
      <c r="S105" s="11">
        <v>43354</v>
      </c>
      <c r="T105" s="11" t="s">
        <v>570</v>
      </c>
      <c r="U105" s="11" t="s">
        <v>24</v>
      </c>
      <c r="V105" s="11">
        <v>21811</v>
      </c>
      <c r="W105" s="11" t="s">
        <v>571</v>
      </c>
      <c r="X105" s="11" t="s">
        <v>209</v>
      </c>
      <c r="Y105" s="11" t="s">
        <v>194</v>
      </c>
      <c r="Z105" s="11">
        <v>0</v>
      </c>
      <c r="AA105" s="11">
        <v>8</v>
      </c>
      <c r="AB105" s="11" t="s">
        <v>184</v>
      </c>
      <c r="AC105" s="11" t="s">
        <v>285</v>
      </c>
      <c r="AD105" s="11" t="s">
        <v>286</v>
      </c>
      <c r="AE105" s="11" t="s">
        <v>211</v>
      </c>
      <c r="AF105" s="11" t="s">
        <v>673</v>
      </c>
      <c r="AG105" s="11" t="s">
        <v>212</v>
      </c>
      <c r="AH105" s="11">
        <v>817.14</v>
      </c>
      <c r="AI105" s="11">
        <v>135.69999999999999</v>
      </c>
      <c r="AJ105" s="11">
        <v>305.58</v>
      </c>
      <c r="AK105" s="11"/>
      <c r="AL105" s="11">
        <v>1258.42</v>
      </c>
      <c r="AM105" s="11">
        <v>41.95</v>
      </c>
      <c r="AN105" s="13">
        <f t="shared" si="4"/>
        <v>8.3023274224192534</v>
      </c>
      <c r="AO105" s="11" t="str">
        <f t="shared" si="5"/>
        <v>19228133</v>
      </c>
      <c r="AP105" s="11">
        <v>340017</v>
      </c>
      <c r="AQ105" s="11" t="str">
        <f>VLOOKUP(AP105,[1]Centros!$U$2:$V$506,2,FALSE)</f>
        <v>ESCOLANIA ESCORIAL</v>
      </c>
      <c r="AR105" s="11" t="str">
        <f>VLOOKUP(A105,[1]Centros!$AC$2:$AE$363,3,FALSE)</f>
        <v>ALGADI</v>
      </c>
      <c r="AS105" s="11">
        <f t="shared" si="6"/>
        <v>340017</v>
      </c>
      <c r="AT105" s="14">
        <f t="shared" si="7"/>
        <v>19228</v>
      </c>
    </row>
    <row r="106" spans="1:46" hidden="1" x14ac:dyDescent="0.3">
      <c r="A106" s="10">
        <v>19228</v>
      </c>
      <c r="B106" s="11">
        <v>1718</v>
      </c>
      <c r="C106" s="11" t="s">
        <v>1097</v>
      </c>
      <c r="D106" s="11">
        <v>1718</v>
      </c>
      <c r="E106" s="11" t="s">
        <v>181</v>
      </c>
      <c r="F106" s="12">
        <v>45896</v>
      </c>
      <c r="G106" s="11"/>
      <c r="H106" s="11" t="s">
        <v>1098</v>
      </c>
      <c r="I106" s="11" t="s">
        <v>1099</v>
      </c>
      <c r="J106" s="11" t="s">
        <v>1100</v>
      </c>
      <c r="K106" s="11" t="s">
        <v>1100</v>
      </c>
      <c r="L106" s="11" t="s">
        <v>1101</v>
      </c>
      <c r="M106" s="11" t="s">
        <v>1102</v>
      </c>
      <c r="N106" s="11" t="s">
        <v>1103</v>
      </c>
      <c r="O106" s="11" t="s">
        <v>189</v>
      </c>
      <c r="P106" s="11">
        <v>300</v>
      </c>
      <c r="Q106" s="11" t="s">
        <v>389</v>
      </c>
      <c r="R106" s="11">
        <v>100</v>
      </c>
      <c r="S106" s="11">
        <v>43348</v>
      </c>
      <c r="T106" s="11" t="s">
        <v>390</v>
      </c>
      <c r="U106" s="11" t="s">
        <v>2</v>
      </c>
      <c r="V106" s="11">
        <v>27900</v>
      </c>
      <c r="W106" s="11" t="s">
        <v>391</v>
      </c>
      <c r="X106" s="11" t="s">
        <v>209</v>
      </c>
      <c r="Y106" s="11" t="s">
        <v>1104</v>
      </c>
      <c r="Z106" s="11">
        <v>3</v>
      </c>
      <c r="AA106" s="11">
        <v>10</v>
      </c>
      <c r="AB106" s="11" t="s">
        <v>184</v>
      </c>
      <c r="AC106" s="11" t="s">
        <v>195</v>
      </c>
      <c r="AD106" s="11" t="s">
        <v>131</v>
      </c>
      <c r="AE106" s="11" t="s">
        <v>211</v>
      </c>
      <c r="AF106" s="11" t="s">
        <v>2</v>
      </c>
      <c r="AG106" s="11" t="s">
        <v>212</v>
      </c>
      <c r="AH106" s="11">
        <v>208.59</v>
      </c>
      <c r="AI106" s="11">
        <v>30.21</v>
      </c>
      <c r="AJ106" s="11">
        <v>77.38</v>
      </c>
      <c r="AK106" s="11"/>
      <c r="AL106" s="11">
        <v>316.18</v>
      </c>
      <c r="AM106" s="11">
        <v>63.24</v>
      </c>
      <c r="AN106" s="13">
        <f t="shared" si="4"/>
        <v>7.9050000000000002</v>
      </c>
      <c r="AO106" s="11" t="str">
        <f t="shared" si="5"/>
        <v>1922837</v>
      </c>
      <c r="AP106" s="11">
        <f>VLOOKUP(AO106,[1]Centros!$AA$2:$AB$504,2,FALSE)</f>
        <v>110084</v>
      </c>
      <c r="AQ106" s="11" t="str">
        <f>VLOOKUP(AP106,[1]Centros!$U$2:$V$506,2,FALSE)</f>
        <v>COL. SAN AGUSTIN -LOS NEGRALES</v>
      </c>
      <c r="AR106" s="11" t="str">
        <f>VLOOKUP(A106,[1]Centros!$AC$2:$AE$363,3,FALSE)</f>
        <v>ALGADI</v>
      </c>
      <c r="AS106" s="11">
        <f t="shared" si="6"/>
        <v>110084</v>
      </c>
      <c r="AT106" s="14">
        <f t="shared" si="7"/>
        <v>19228</v>
      </c>
    </row>
    <row r="107" spans="1:46" hidden="1" x14ac:dyDescent="0.3">
      <c r="A107" s="10">
        <v>19228</v>
      </c>
      <c r="B107" s="11">
        <v>55</v>
      </c>
      <c r="C107" s="11" t="s">
        <v>1105</v>
      </c>
      <c r="D107" s="11">
        <v>55</v>
      </c>
      <c r="E107" s="11" t="s">
        <v>181</v>
      </c>
      <c r="F107" s="12">
        <v>45717</v>
      </c>
      <c r="G107" s="11"/>
      <c r="H107" s="11" t="s">
        <v>1106</v>
      </c>
      <c r="I107" s="11" t="s">
        <v>1107</v>
      </c>
      <c r="J107" s="11" t="s">
        <v>1108</v>
      </c>
      <c r="K107" s="11" t="s">
        <v>1108</v>
      </c>
      <c r="L107" s="11" t="s">
        <v>1109</v>
      </c>
      <c r="M107" s="11" t="s">
        <v>1110</v>
      </c>
      <c r="N107" s="11" t="s">
        <v>1111</v>
      </c>
      <c r="O107" s="11" t="s">
        <v>189</v>
      </c>
      <c r="P107" s="11">
        <v>100</v>
      </c>
      <c r="Q107" s="11" t="s">
        <v>222</v>
      </c>
      <c r="R107" s="11">
        <v>100</v>
      </c>
      <c r="S107" s="11">
        <v>37634</v>
      </c>
      <c r="T107" s="11" t="s">
        <v>312</v>
      </c>
      <c r="U107" s="11" t="s">
        <v>124</v>
      </c>
      <c r="V107" s="11">
        <v>23887</v>
      </c>
      <c r="W107" s="11" t="s">
        <v>314</v>
      </c>
      <c r="X107" s="11" t="s">
        <v>209</v>
      </c>
      <c r="Y107" s="11" t="s">
        <v>184</v>
      </c>
      <c r="Z107" s="11">
        <v>0</v>
      </c>
      <c r="AA107" s="11">
        <v>6</v>
      </c>
      <c r="AB107" s="11" t="s">
        <v>184</v>
      </c>
      <c r="AC107" s="11" t="s">
        <v>315</v>
      </c>
      <c r="AD107" s="11" t="s">
        <v>316</v>
      </c>
      <c r="AE107" s="11" t="s">
        <v>196</v>
      </c>
      <c r="AF107" s="11" t="s">
        <v>317</v>
      </c>
      <c r="AG107" s="11" t="s">
        <v>212</v>
      </c>
      <c r="AH107" s="11">
        <v>1780.96</v>
      </c>
      <c r="AI107" s="11">
        <v>288.18</v>
      </c>
      <c r="AJ107" s="11">
        <v>663.56</v>
      </c>
      <c r="AK107" s="11"/>
      <c r="AL107" s="11">
        <v>2732.7</v>
      </c>
      <c r="AM107" s="11">
        <v>91.09</v>
      </c>
      <c r="AN107" s="13">
        <f t="shared" si="4"/>
        <v>11.38625</v>
      </c>
      <c r="AO107" s="11" t="str">
        <f t="shared" si="5"/>
        <v>192287</v>
      </c>
      <c r="AP107" s="11">
        <f>VLOOKUP(AO107,[1]Centros!$AA$2:$AB$504,2,FALSE)</f>
        <v>120028</v>
      </c>
      <c r="AQ107" s="11" t="str">
        <f>VLOOKUP(AP107,[1]Centros!$U$2:$V$506,2,FALSE)</f>
        <v>C.M.STA.MARIA DEL PINO</v>
      </c>
      <c r="AR107" s="11" t="str">
        <f>VLOOKUP(A107,[1]Centros!$AC$2:$AE$363,3,FALSE)</f>
        <v>ALGADI</v>
      </c>
      <c r="AS107" s="11">
        <f t="shared" si="6"/>
        <v>120028</v>
      </c>
      <c r="AT107" s="14">
        <f t="shared" si="7"/>
        <v>19228</v>
      </c>
    </row>
    <row r="108" spans="1:46" hidden="1" x14ac:dyDescent="0.3">
      <c r="A108" s="10">
        <v>5027</v>
      </c>
      <c r="B108" s="11">
        <v>216</v>
      </c>
      <c r="C108" s="11" t="s">
        <v>1112</v>
      </c>
      <c r="D108" s="11">
        <v>216</v>
      </c>
      <c r="E108" s="11" t="s">
        <v>497</v>
      </c>
      <c r="F108" s="12">
        <v>45859</v>
      </c>
      <c r="G108" s="11"/>
      <c r="H108" s="11" t="s">
        <v>1113</v>
      </c>
      <c r="I108" s="11" t="s">
        <v>1114</v>
      </c>
      <c r="J108" s="11" t="s">
        <v>184</v>
      </c>
      <c r="K108" s="11" t="s">
        <v>1115</v>
      </c>
      <c r="L108" s="11" t="s">
        <v>1116</v>
      </c>
      <c r="M108" s="11" t="s">
        <v>1117</v>
      </c>
      <c r="N108" s="11" t="s">
        <v>1118</v>
      </c>
      <c r="O108" s="11" t="s">
        <v>189</v>
      </c>
      <c r="P108" s="11">
        <v>402</v>
      </c>
      <c r="Q108" s="11" t="s">
        <v>503</v>
      </c>
      <c r="R108" s="11">
        <v>100</v>
      </c>
      <c r="S108" s="11">
        <v>45859</v>
      </c>
      <c r="T108" s="11" t="s">
        <v>504</v>
      </c>
      <c r="U108" s="11" t="s">
        <v>56</v>
      </c>
      <c r="V108" s="11">
        <v>29880</v>
      </c>
      <c r="W108" s="11" t="s">
        <v>411</v>
      </c>
      <c r="X108" s="11" t="s">
        <v>209</v>
      </c>
      <c r="Y108" s="11" t="s">
        <v>184</v>
      </c>
      <c r="Z108" s="11">
        <v>0</v>
      </c>
      <c r="AA108" s="11">
        <v>4</v>
      </c>
      <c r="AB108" s="11" t="s">
        <v>184</v>
      </c>
      <c r="AC108" s="11" t="s">
        <v>506</v>
      </c>
      <c r="AD108" s="11" t="s">
        <v>131</v>
      </c>
      <c r="AE108" s="11" t="s">
        <v>211</v>
      </c>
      <c r="AF108" s="11" t="s">
        <v>56</v>
      </c>
      <c r="AG108" s="11" t="s">
        <v>212</v>
      </c>
      <c r="AH108" s="11">
        <v>1194.31</v>
      </c>
      <c r="AI108" s="11">
        <v>199.05</v>
      </c>
      <c r="AJ108" s="11">
        <v>463.58</v>
      </c>
      <c r="AK108" s="11"/>
      <c r="AL108" s="11">
        <v>1856.94</v>
      </c>
      <c r="AM108" s="11">
        <v>61.9</v>
      </c>
      <c r="AN108" s="13">
        <f t="shared" si="4"/>
        <v>7.7374999999999998</v>
      </c>
      <c r="AO108" s="11" t="str">
        <f t="shared" si="5"/>
        <v>50273</v>
      </c>
      <c r="AP108" s="11">
        <f>VLOOKUP(AO108,[1]Centros!$AA$2:$AB$504,2,FALSE)</f>
        <v>140010</v>
      </c>
      <c r="AQ108" s="11" t="str">
        <f>VLOOKUP(AP108,[1]Centros!$U$2:$V$506,2,FALSE)</f>
        <v>CAMPAMENTO R.C. ALFONSO XII</v>
      </c>
      <c r="AR108" s="11" t="str">
        <f>VLOOKUP(A108,[1]Centros!$AC$2:$AE$363,3,FALSE)</f>
        <v>DISTEGSA</v>
      </c>
      <c r="AS108" s="11">
        <f t="shared" si="6"/>
        <v>140010</v>
      </c>
      <c r="AT108" s="14">
        <f t="shared" si="7"/>
        <v>5027</v>
      </c>
    </row>
    <row r="109" spans="1:46" hidden="1" x14ac:dyDescent="0.3">
      <c r="A109" s="10">
        <v>19045</v>
      </c>
      <c r="B109" s="11">
        <v>25</v>
      </c>
      <c r="C109" s="11" t="s">
        <v>1119</v>
      </c>
      <c r="D109" s="11">
        <v>25</v>
      </c>
      <c r="E109" s="11" t="s">
        <v>214</v>
      </c>
      <c r="F109" s="12">
        <v>45828</v>
      </c>
      <c r="G109" s="11"/>
      <c r="H109" s="11" t="s">
        <v>1120</v>
      </c>
      <c r="I109" s="11" t="s">
        <v>1121</v>
      </c>
      <c r="J109" s="11" t="s">
        <v>184</v>
      </c>
      <c r="K109" s="11" t="s">
        <v>1122</v>
      </c>
      <c r="L109" s="11" t="s">
        <v>1123</v>
      </c>
      <c r="M109" s="11" t="s">
        <v>1124</v>
      </c>
      <c r="N109" s="11" t="s">
        <v>1125</v>
      </c>
      <c r="O109" s="11" t="s">
        <v>1126</v>
      </c>
      <c r="P109" s="11">
        <v>510</v>
      </c>
      <c r="Q109" s="11" t="s">
        <v>399</v>
      </c>
      <c r="R109" s="11">
        <v>75</v>
      </c>
      <c r="S109" s="11">
        <v>45810</v>
      </c>
      <c r="T109" s="11" t="s">
        <v>223</v>
      </c>
      <c r="U109" s="11" t="s">
        <v>1016</v>
      </c>
      <c r="V109" s="11">
        <v>25762</v>
      </c>
      <c r="W109" s="11" t="s">
        <v>224</v>
      </c>
      <c r="X109" s="11" t="s">
        <v>209</v>
      </c>
      <c r="Y109" s="11" t="s">
        <v>194</v>
      </c>
      <c r="Z109" s="11">
        <v>0</v>
      </c>
      <c r="AA109" s="11">
        <v>10</v>
      </c>
      <c r="AB109" s="11" t="s">
        <v>184</v>
      </c>
      <c r="AC109" s="11" t="s">
        <v>225</v>
      </c>
      <c r="AD109" s="11" t="s">
        <v>131</v>
      </c>
      <c r="AE109" s="11" t="s">
        <v>211</v>
      </c>
      <c r="AF109" s="11" t="s">
        <v>2</v>
      </c>
      <c r="AG109" s="11" t="s">
        <v>212</v>
      </c>
      <c r="AH109" s="11">
        <v>887.62</v>
      </c>
      <c r="AI109" s="11">
        <v>145.69999999999999</v>
      </c>
      <c r="AJ109" s="11">
        <v>336.2</v>
      </c>
      <c r="AK109" s="11"/>
      <c r="AL109" s="11">
        <v>1369.52</v>
      </c>
      <c r="AM109" s="11">
        <v>45.65</v>
      </c>
      <c r="AN109" s="13">
        <f t="shared" si="4"/>
        <v>7.6083333333333334</v>
      </c>
      <c r="AO109" s="11" t="str">
        <f t="shared" si="5"/>
        <v>190451</v>
      </c>
      <c r="AP109" s="11">
        <f>VLOOKUP(AO109,[1]Centros!$AA$2:$AB$504,2,FALSE)</f>
        <v>110803</v>
      </c>
      <c r="AQ109" s="11" t="str">
        <f>VLOOKUP(AP109,[1]Centros!$U$2:$V$506,2,FALSE)</f>
        <v>C.VIRGEN DEL CARMEN</v>
      </c>
      <c r="AR109" s="11" t="str">
        <f>VLOOKUP(A109,[1]Centros!$AC$2:$AE$363,3,FALSE)</f>
        <v>ALGADI</v>
      </c>
      <c r="AS109" s="11">
        <f t="shared" si="6"/>
        <v>110803</v>
      </c>
      <c r="AT109" s="14">
        <f t="shared" si="7"/>
        <v>19045</v>
      </c>
    </row>
    <row r="110" spans="1:46" hidden="1" x14ac:dyDescent="0.3">
      <c r="A110" s="10">
        <v>19228</v>
      </c>
      <c r="B110" s="11">
        <v>2034</v>
      </c>
      <c r="C110" s="11" t="s">
        <v>1127</v>
      </c>
      <c r="D110" s="11">
        <v>2034</v>
      </c>
      <c r="E110" s="11" t="s">
        <v>181</v>
      </c>
      <c r="F110" s="12">
        <v>45756</v>
      </c>
      <c r="G110" s="11"/>
      <c r="H110" s="11" t="s">
        <v>1128</v>
      </c>
      <c r="I110" s="11" t="s">
        <v>1129</v>
      </c>
      <c r="J110" s="11" t="s">
        <v>184</v>
      </c>
      <c r="K110" s="11" t="s">
        <v>1130</v>
      </c>
      <c r="L110" s="11" t="s">
        <v>1131</v>
      </c>
      <c r="M110" s="11" t="s">
        <v>1132</v>
      </c>
      <c r="N110" s="11" t="s">
        <v>205</v>
      </c>
      <c r="O110" s="11" t="s">
        <v>189</v>
      </c>
      <c r="P110" s="11">
        <v>100</v>
      </c>
      <c r="Q110" s="11" t="s">
        <v>222</v>
      </c>
      <c r="R110" s="11">
        <v>100</v>
      </c>
      <c r="S110" s="11">
        <v>45713</v>
      </c>
      <c r="T110" s="11" t="s">
        <v>894</v>
      </c>
      <c r="U110" s="11" t="s">
        <v>34</v>
      </c>
      <c r="V110" s="11">
        <v>34323</v>
      </c>
      <c r="W110" s="11" t="s">
        <v>895</v>
      </c>
      <c r="X110" s="11" t="s">
        <v>193</v>
      </c>
      <c r="Y110" s="11" t="s">
        <v>194</v>
      </c>
      <c r="Z110" s="11">
        <v>0</v>
      </c>
      <c r="AA110" s="11">
        <v>6</v>
      </c>
      <c r="AB110" s="11" t="s">
        <v>184</v>
      </c>
      <c r="AC110" s="11" t="s">
        <v>195</v>
      </c>
      <c r="AD110" s="11" t="s">
        <v>131</v>
      </c>
      <c r="AE110" s="11" t="s">
        <v>211</v>
      </c>
      <c r="AF110" s="11" t="s">
        <v>34</v>
      </c>
      <c r="AG110" s="11" t="s">
        <v>212</v>
      </c>
      <c r="AH110" s="11">
        <v>2250</v>
      </c>
      <c r="AI110" s="11"/>
      <c r="AJ110" s="11">
        <v>721.58</v>
      </c>
      <c r="AK110" s="11"/>
      <c r="AL110" s="11">
        <v>2971.58</v>
      </c>
      <c r="AM110" s="11">
        <v>99.05</v>
      </c>
      <c r="AN110" s="13">
        <f t="shared" si="4"/>
        <v>12.38125</v>
      </c>
      <c r="AO110" s="11" t="str">
        <f t="shared" si="5"/>
        <v>19228128</v>
      </c>
      <c r="AP110" s="11">
        <f>VLOOKUP(AO110,[1]Centros!$AA$2:$AB$504,2,FALSE)</f>
        <v>777782</v>
      </c>
      <c r="AQ110" s="11" t="str">
        <f>VLOOKUP(AP110,[1]Centros!$U$2:$V$506,2,FALSE)</f>
        <v>COCINA CENTRAL NAVE SAN FERNANDO</v>
      </c>
      <c r="AR110" s="11" t="str">
        <f>VLOOKUP(A110,[1]Centros!$AC$2:$AE$363,3,FALSE)</f>
        <v>ALGADI</v>
      </c>
      <c r="AS110" s="11">
        <f t="shared" si="6"/>
        <v>777782</v>
      </c>
      <c r="AT110" s="14">
        <f t="shared" si="7"/>
        <v>19228</v>
      </c>
    </row>
    <row r="111" spans="1:46" hidden="1" x14ac:dyDescent="0.3">
      <c r="A111" s="10">
        <v>19228</v>
      </c>
      <c r="B111" s="11">
        <v>2106</v>
      </c>
      <c r="C111" s="11" t="s">
        <v>1133</v>
      </c>
      <c r="D111" s="11">
        <v>2106</v>
      </c>
      <c r="E111" s="11" t="s">
        <v>181</v>
      </c>
      <c r="F111" s="12">
        <v>45783</v>
      </c>
      <c r="G111" s="11"/>
      <c r="H111" s="11" t="s">
        <v>1134</v>
      </c>
      <c r="I111" s="11" t="s">
        <v>1135</v>
      </c>
      <c r="J111" s="11" t="s">
        <v>184</v>
      </c>
      <c r="K111" s="11" t="s">
        <v>1136</v>
      </c>
      <c r="L111" s="11" t="s">
        <v>1137</v>
      </c>
      <c r="M111" s="11" t="s">
        <v>1138</v>
      </c>
      <c r="N111" s="11" t="s">
        <v>1139</v>
      </c>
      <c r="O111" s="11" t="s">
        <v>189</v>
      </c>
      <c r="P111" s="11">
        <v>300</v>
      </c>
      <c r="Q111" s="11" t="s">
        <v>1140</v>
      </c>
      <c r="R111" s="11">
        <v>100</v>
      </c>
      <c r="S111" s="11">
        <v>45783</v>
      </c>
      <c r="T111" s="11" t="s">
        <v>894</v>
      </c>
      <c r="U111" s="11" t="s">
        <v>34</v>
      </c>
      <c r="V111" s="11">
        <v>38085</v>
      </c>
      <c r="W111" s="11" t="s">
        <v>895</v>
      </c>
      <c r="X111" s="11" t="s">
        <v>193</v>
      </c>
      <c r="Y111" s="11" t="s">
        <v>210</v>
      </c>
      <c r="Z111" s="11">
        <v>0</v>
      </c>
      <c r="AA111" s="11">
        <v>6</v>
      </c>
      <c r="AB111" s="11" t="s">
        <v>184</v>
      </c>
      <c r="AC111" s="11" t="s">
        <v>195</v>
      </c>
      <c r="AD111" s="11" t="s">
        <v>131</v>
      </c>
      <c r="AE111" s="11" t="s">
        <v>211</v>
      </c>
      <c r="AF111" s="11" t="s">
        <v>529</v>
      </c>
      <c r="AG111" s="11" t="s">
        <v>212</v>
      </c>
      <c r="AH111" s="11">
        <v>1188.19</v>
      </c>
      <c r="AI111" s="11">
        <v>193.14</v>
      </c>
      <c r="AJ111" s="11">
        <v>456.27</v>
      </c>
      <c r="AK111" s="11"/>
      <c r="AL111" s="11">
        <v>1837.6</v>
      </c>
      <c r="AM111" s="11">
        <v>61.25</v>
      </c>
      <c r="AN111" s="13">
        <f t="shared" si="4"/>
        <v>7.65625</v>
      </c>
      <c r="AO111" s="11" t="str">
        <f t="shared" si="5"/>
        <v>19228128</v>
      </c>
      <c r="AP111" s="11">
        <f>VLOOKUP(AO111,[1]Centros!$AA$2:$AB$504,2,FALSE)</f>
        <v>777782</v>
      </c>
      <c r="AQ111" s="11" t="str">
        <f>VLOOKUP(AP111,[1]Centros!$U$2:$V$506,2,FALSE)</f>
        <v>COCINA CENTRAL NAVE SAN FERNANDO</v>
      </c>
      <c r="AR111" s="11" t="str">
        <f>VLOOKUP(A111,[1]Centros!$AC$2:$AE$363,3,FALSE)</f>
        <v>ALGADI</v>
      </c>
      <c r="AS111" s="11">
        <f t="shared" si="6"/>
        <v>777782</v>
      </c>
      <c r="AT111" s="14">
        <f t="shared" si="7"/>
        <v>19228</v>
      </c>
    </row>
    <row r="112" spans="1:46" hidden="1" x14ac:dyDescent="0.3">
      <c r="A112" s="10">
        <v>19228</v>
      </c>
      <c r="B112" s="11">
        <v>778</v>
      </c>
      <c r="C112" s="11" t="s">
        <v>1141</v>
      </c>
      <c r="D112" s="11">
        <v>778</v>
      </c>
      <c r="E112" s="11" t="s">
        <v>181</v>
      </c>
      <c r="F112" s="12">
        <v>44562</v>
      </c>
      <c r="G112" s="11"/>
      <c r="H112" s="11" t="s">
        <v>1142</v>
      </c>
      <c r="I112" s="11" t="s">
        <v>1143</v>
      </c>
      <c r="J112" s="11" t="s">
        <v>184</v>
      </c>
      <c r="K112" s="11" t="s">
        <v>1144</v>
      </c>
      <c r="L112" s="11" t="s">
        <v>1145</v>
      </c>
      <c r="M112" s="11" t="s">
        <v>1146</v>
      </c>
      <c r="N112" s="11" t="s">
        <v>269</v>
      </c>
      <c r="O112" s="11" t="s">
        <v>189</v>
      </c>
      <c r="P112" s="11">
        <v>100</v>
      </c>
      <c r="Q112" s="11" t="s">
        <v>222</v>
      </c>
      <c r="R112" s="11">
        <v>100</v>
      </c>
      <c r="S112" s="11">
        <v>33890</v>
      </c>
      <c r="T112" s="11" t="s">
        <v>270</v>
      </c>
      <c r="U112" s="11" t="s">
        <v>26</v>
      </c>
      <c r="V112" s="11">
        <v>23215</v>
      </c>
      <c r="W112" s="11" t="s">
        <v>271</v>
      </c>
      <c r="X112" s="11" t="s">
        <v>209</v>
      </c>
      <c r="Y112" s="11" t="s">
        <v>272</v>
      </c>
      <c r="Z112" s="11">
        <v>0</v>
      </c>
      <c r="AA112" s="11">
        <v>10</v>
      </c>
      <c r="AB112" s="11" t="s">
        <v>184</v>
      </c>
      <c r="AC112" s="11" t="s">
        <v>273</v>
      </c>
      <c r="AD112" s="11" t="s">
        <v>132</v>
      </c>
      <c r="AE112" s="11" t="s">
        <v>211</v>
      </c>
      <c r="AF112" s="11" t="s">
        <v>304</v>
      </c>
      <c r="AG112" s="11" t="s">
        <v>212</v>
      </c>
      <c r="AH112" s="11">
        <v>1831.46</v>
      </c>
      <c r="AI112" s="11">
        <v>267.08999999999997</v>
      </c>
      <c r="AJ112" s="11">
        <v>673.01</v>
      </c>
      <c r="AK112" s="11"/>
      <c r="AL112" s="11">
        <v>2771.56</v>
      </c>
      <c r="AM112" s="11">
        <v>92.39</v>
      </c>
      <c r="AN112" s="13">
        <f t="shared" si="4"/>
        <v>11.54875</v>
      </c>
      <c r="AO112" s="11" t="str">
        <f t="shared" si="5"/>
        <v>1922876</v>
      </c>
      <c r="AP112" s="11">
        <f>VLOOKUP(AO112,[1]Centros!$AA$2:$AB$504,2,FALSE)</f>
        <v>400001</v>
      </c>
      <c r="AQ112" s="11" t="str">
        <f>VLOOKUP(AP112,[1]Centros!$U$2:$V$506,2,FALSE)</f>
        <v>CASA DE EJERCICIOS SAN JOSE</v>
      </c>
      <c r="AR112" s="11" t="str">
        <f>VLOOKUP(A112,[1]Centros!$AC$2:$AE$363,3,FALSE)</f>
        <v>ALGADI</v>
      </c>
      <c r="AS112" s="11">
        <f t="shared" si="6"/>
        <v>400001</v>
      </c>
      <c r="AT112" s="14">
        <f t="shared" si="7"/>
        <v>19228</v>
      </c>
    </row>
    <row r="113" spans="1:46" hidden="1" x14ac:dyDescent="0.3">
      <c r="A113" s="10">
        <v>19228</v>
      </c>
      <c r="B113" s="11">
        <v>2078</v>
      </c>
      <c r="C113" s="11" t="s">
        <v>1147</v>
      </c>
      <c r="D113" s="11">
        <v>2078</v>
      </c>
      <c r="E113" s="11" t="s">
        <v>181</v>
      </c>
      <c r="F113" s="12">
        <v>45752</v>
      </c>
      <c r="G113" s="11"/>
      <c r="H113" s="11" t="s">
        <v>1148</v>
      </c>
      <c r="I113" s="11" t="s">
        <v>1149</v>
      </c>
      <c r="J113" s="11" t="s">
        <v>184</v>
      </c>
      <c r="K113" s="11" t="s">
        <v>1150</v>
      </c>
      <c r="L113" s="11" t="s">
        <v>1151</v>
      </c>
      <c r="M113" s="11" t="s">
        <v>1152</v>
      </c>
      <c r="N113" s="11" t="s">
        <v>205</v>
      </c>
      <c r="O113" s="11" t="s">
        <v>189</v>
      </c>
      <c r="P113" s="11">
        <v>410</v>
      </c>
      <c r="Q113" s="11" t="s">
        <v>561</v>
      </c>
      <c r="R113" s="11">
        <v>100</v>
      </c>
      <c r="S113" s="11">
        <v>45752</v>
      </c>
      <c r="T113" s="11" t="s">
        <v>270</v>
      </c>
      <c r="U113" s="11" t="s">
        <v>107</v>
      </c>
      <c r="V113" s="11">
        <v>25662</v>
      </c>
      <c r="W113" s="11" t="s">
        <v>271</v>
      </c>
      <c r="X113" s="11" t="s">
        <v>209</v>
      </c>
      <c r="Y113" s="11" t="s">
        <v>194</v>
      </c>
      <c r="Z113" s="11">
        <v>0</v>
      </c>
      <c r="AA113" s="11">
        <v>10</v>
      </c>
      <c r="AB113" s="11" t="s">
        <v>184</v>
      </c>
      <c r="AC113" s="11" t="s">
        <v>195</v>
      </c>
      <c r="AD113" s="11" t="s">
        <v>131</v>
      </c>
      <c r="AE113" s="11" t="s">
        <v>211</v>
      </c>
      <c r="AF113" s="11" t="s">
        <v>107</v>
      </c>
      <c r="AG113" s="11" t="s">
        <v>212</v>
      </c>
      <c r="AH113" s="11">
        <v>1300</v>
      </c>
      <c r="AI113" s="11">
        <v>216.67</v>
      </c>
      <c r="AJ113" s="11">
        <v>486.39</v>
      </c>
      <c r="AK113" s="11"/>
      <c r="AL113" s="11">
        <v>2003.06</v>
      </c>
      <c r="AM113" s="11">
        <v>66.77</v>
      </c>
      <c r="AN113" s="13">
        <f t="shared" si="4"/>
        <v>8.3462499999999995</v>
      </c>
      <c r="AO113" s="11" t="str">
        <f t="shared" si="5"/>
        <v>1922876</v>
      </c>
      <c r="AP113" s="11">
        <f>VLOOKUP(AO113,[1]Centros!$AA$2:$AB$504,2,FALSE)</f>
        <v>400001</v>
      </c>
      <c r="AQ113" s="11" t="str">
        <f>VLOOKUP(AP113,[1]Centros!$U$2:$V$506,2,FALSE)</f>
        <v>CASA DE EJERCICIOS SAN JOSE</v>
      </c>
      <c r="AR113" s="11" t="str">
        <f>VLOOKUP(A113,[1]Centros!$AC$2:$AE$363,3,FALSE)</f>
        <v>ALGADI</v>
      </c>
      <c r="AS113" s="11">
        <f t="shared" si="6"/>
        <v>400001</v>
      </c>
      <c r="AT113" s="14">
        <f t="shared" si="7"/>
        <v>19228</v>
      </c>
    </row>
    <row r="114" spans="1:46" hidden="1" x14ac:dyDescent="0.3">
      <c r="A114" s="10">
        <v>19228</v>
      </c>
      <c r="B114" s="11">
        <v>1025</v>
      </c>
      <c r="C114" s="11" t="s">
        <v>1153</v>
      </c>
      <c r="D114" s="11">
        <v>1025</v>
      </c>
      <c r="E114" s="11" t="s">
        <v>181</v>
      </c>
      <c r="F114" s="12">
        <v>45244</v>
      </c>
      <c r="G114" s="11"/>
      <c r="H114" s="11" t="s">
        <v>1154</v>
      </c>
      <c r="I114" s="11" t="s">
        <v>1155</v>
      </c>
      <c r="J114" s="11" t="s">
        <v>184</v>
      </c>
      <c r="K114" s="11" t="s">
        <v>1156</v>
      </c>
      <c r="L114" s="11" t="s">
        <v>1157</v>
      </c>
      <c r="M114" s="11" t="s">
        <v>1158</v>
      </c>
      <c r="N114" s="11" t="s">
        <v>792</v>
      </c>
      <c r="O114" s="11" t="s">
        <v>189</v>
      </c>
      <c r="P114" s="11">
        <v>200</v>
      </c>
      <c r="Q114" s="11" t="s">
        <v>206</v>
      </c>
      <c r="R114" s="11">
        <v>56.41</v>
      </c>
      <c r="S114" s="11">
        <v>44038</v>
      </c>
      <c r="T114" s="11" t="s">
        <v>1159</v>
      </c>
      <c r="U114" s="11" t="s">
        <v>100</v>
      </c>
      <c r="V114" s="11">
        <v>27605</v>
      </c>
      <c r="W114" s="11" t="s">
        <v>1160</v>
      </c>
      <c r="X114" s="11" t="s">
        <v>209</v>
      </c>
      <c r="Y114" s="11" t="s">
        <v>284</v>
      </c>
      <c r="Z114" s="11">
        <v>0</v>
      </c>
      <c r="AA114" s="11">
        <v>10</v>
      </c>
      <c r="AB114" s="11" t="s">
        <v>470</v>
      </c>
      <c r="AC114" s="11" t="s">
        <v>337</v>
      </c>
      <c r="AD114" s="11" t="s">
        <v>338</v>
      </c>
      <c r="AE114" s="11" t="s">
        <v>339</v>
      </c>
      <c r="AF114" s="11" t="s">
        <v>1161</v>
      </c>
      <c r="AG114" s="11" t="s">
        <v>198</v>
      </c>
      <c r="AH114" s="11">
        <v>763.84</v>
      </c>
      <c r="AI114" s="11">
        <v>116.03</v>
      </c>
      <c r="AJ114" s="11">
        <v>300.66000000000003</v>
      </c>
      <c r="AK114" s="11"/>
      <c r="AL114" s="11">
        <v>1180.53</v>
      </c>
      <c r="AM114" s="11">
        <v>38.08</v>
      </c>
      <c r="AN114" s="13">
        <f t="shared" si="4"/>
        <v>8.4382201737280624</v>
      </c>
      <c r="AO114" s="11" t="str">
        <f t="shared" si="5"/>
        <v>1922895</v>
      </c>
      <c r="AP114" s="11">
        <f>VLOOKUP(AO114,[1]Centros!$AA$2:$AB$504,2,FALSE)</f>
        <v>110164</v>
      </c>
      <c r="AQ114" s="11" t="str">
        <f>VLOOKUP(AP114,[1]Centros!$U$2:$V$506,2,FALSE)</f>
        <v>COLEGIO CRISTO REY - MADRID</v>
      </c>
      <c r="AR114" s="11" t="str">
        <f>VLOOKUP(A114,[1]Centros!$AC$2:$AE$363,3,FALSE)</f>
        <v>ALGADI</v>
      </c>
      <c r="AS114" s="11">
        <f t="shared" si="6"/>
        <v>110164</v>
      </c>
      <c r="AT114" s="14">
        <f t="shared" si="7"/>
        <v>19228</v>
      </c>
    </row>
    <row r="115" spans="1:46" hidden="1" x14ac:dyDescent="0.3">
      <c r="A115" s="10">
        <v>19028</v>
      </c>
      <c r="B115" s="11">
        <v>127</v>
      </c>
      <c r="C115" s="11" t="s">
        <v>1162</v>
      </c>
      <c r="D115" s="11">
        <v>127</v>
      </c>
      <c r="E115" s="11" t="s">
        <v>1163</v>
      </c>
      <c r="F115" s="12">
        <v>45176</v>
      </c>
      <c r="G115" s="11"/>
      <c r="H115" s="11" t="s">
        <v>1164</v>
      </c>
      <c r="I115" s="11" t="s">
        <v>1165</v>
      </c>
      <c r="J115" s="11" t="s">
        <v>184</v>
      </c>
      <c r="K115" s="11" t="s">
        <v>1166</v>
      </c>
      <c r="L115" s="11" t="s">
        <v>970</v>
      </c>
      <c r="M115" s="11" t="s">
        <v>1167</v>
      </c>
      <c r="N115" s="11" t="s">
        <v>205</v>
      </c>
      <c r="O115" s="11" t="s">
        <v>189</v>
      </c>
      <c r="P115" s="11">
        <v>100</v>
      </c>
      <c r="Q115" s="11" t="s">
        <v>222</v>
      </c>
      <c r="R115" s="11">
        <v>100</v>
      </c>
      <c r="S115" s="11">
        <v>45176</v>
      </c>
      <c r="T115" s="11" t="s">
        <v>1168</v>
      </c>
      <c r="U115" s="11" t="s">
        <v>42</v>
      </c>
      <c r="V115" s="11">
        <v>24970</v>
      </c>
      <c r="W115" s="11" t="s">
        <v>495</v>
      </c>
      <c r="X115" s="11" t="s">
        <v>193</v>
      </c>
      <c r="Y115" s="11" t="s">
        <v>184</v>
      </c>
      <c r="Z115" s="11">
        <v>0</v>
      </c>
      <c r="AA115" s="11">
        <v>7</v>
      </c>
      <c r="AB115" s="11" t="s">
        <v>1169</v>
      </c>
      <c r="AC115" s="11" t="s">
        <v>506</v>
      </c>
      <c r="AD115" s="11" t="s">
        <v>131</v>
      </c>
      <c r="AE115" s="11" t="s">
        <v>211</v>
      </c>
      <c r="AF115" s="11" t="s">
        <v>42</v>
      </c>
      <c r="AG115" s="11" t="s">
        <v>212</v>
      </c>
      <c r="AH115" s="11">
        <v>1550</v>
      </c>
      <c r="AI115" s="11">
        <v>258.33</v>
      </c>
      <c r="AJ115" s="11">
        <v>673.98</v>
      </c>
      <c r="AK115" s="11"/>
      <c r="AL115" s="11">
        <v>2482.31</v>
      </c>
      <c r="AM115" s="11">
        <v>82.74</v>
      </c>
      <c r="AN115" s="13">
        <f t="shared" si="4"/>
        <v>10.342499999999999</v>
      </c>
      <c r="AO115" s="11" t="str">
        <f t="shared" si="5"/>
        <v>1902820</v>
      </c>
      <c r="AP115" s="11">
        <f>VLOOKUP(AO115,[1]Centros!$AA$2:$AB$504,2,FALSE)</f>
        <v>999999</v>
      </c>
      <c r="AQ115" s="11" t="str">
        <f>VLOOKUP(AP115,[1]Centros!$U$2:$V$506,2,FALSE)</f>
        <v>ALMACEN ALCORCON</v>
      </c>
      <c r="AR115" s="11" t="str">
        <f>VLOOKUP(A115,[1]Centros!$AC$2:$AE$363,3,FALSE)</f>
        <v>ALGADI</v>
      </c>
      <c r="AS115" s="11">
        <f t="shared" si="6"/>
        <v>999999</v>
      </c>
      <c r="AT115" s="14">
        <f t="shared" si="7"/>
        <v>19028</v>
      </c>
    </row>
    <row r="116" spans="1:46" hidden="1" x14ac:dyDescent="0.3">
      <c r="A116" s="10">
        <v>19218</v>
      </c>
      <c r="B116" s="11">
        <v>16</v>
      </c>
      <c r="C116" s="11" t="s">
        <v>1170</v>
      </c>
      <c r="D116" s="11">
        <v>16</v>
      </c>
      <c r="E116" s="11" t="s">
        <v>662</v>
      </c>
      <c r="F116" s="12">
        <v>45536</v>
      </c>
      <c r="G116" s="11"/>
      <c r="H116" s="11" t="s">
        <v>1171</v>
      </c>
      <c r="I116" s="11" t="s">
        <v>1172</v>
      </c>
      <c r="J116" s="11" t="s">
        <v>184</v>
      </c>
      <c r="K116" s="11" t="s">
        <v>1173</v>
      </c>
      <c r="L116" s="11" t="s">
        <v>1174</v>
      </c>
      <c r="M116" s="11" t="s">
        <v>1175</v>
      </c>
      <c r="N116" s="11" t="s">
        <v>855</v>
      </c>
      <c r="O116" s="11" t="s">
        <v>669</v>
      </c>
      <c r="P116" s="11">
        <v>200</v>
      </c>
      <c r="Q116" s="11" t="s">
        <v>206</v>
      </c>
      <c r="R116" s="11">
        <v>75</v>
      </c>
      <c r="S116" s="11">
        <v>44285</v>
      </c>
      <c r="T116" s="11" t="s">
        <v>670</v>
      </c>
      <c r="U116" s="11" t="s">
        <v>127</v>
      </c>
      <c r="V116" s="11">
        <v>29526</v>
      </c>
      <c r="W116" s="11" t="s">
        <v>401</v>
      </c>
      <c r="X116" s="11" t="s">
        <v>209</v>
      </c>
      <c r="Y116" s="11" t="s">
        <v>272</v>
      </c>
      <c r="Z116" s="11">
        <v>0</v>
      </c>
      <c r="AA116" s="11">
        <v>10</v>
      </c>
      <c r="AB116" s="11" t="s">
        <v>470</v>
      </c>
      <c r="AC116" s="11" t="s">
        <v>368</v>
      </c>
      <c r="AD116" s="11" t="s">
        <v>369</v>
      </c>
      <c r="AE116" s="11" t="s">
        <v>211</v>
      </c>
      <c r="AF116" s="11" t="s">
        <v>703</v>
      </c>
      <c r="AG116" s="11" t="s">
        <v>212</v>
      </c>
      <c r="AH116" s="11">
        <v>901.8</v>
      </c>
      <c r="AI116" s="11">
        <v>134.19999999999999</v>
      </c>
      <c r="AJ116" s="11">
        <v>358.2</v>
      </c>
      <c r="AK116" s="11"/>
      <c r="AL116" s="11">
        <v>1394.2</v>
      </c>
      <c r="AM116" s="11">
        <v>46.47</v>
      </c>
      <c r="AN116" s="13">
        <f t="shared" si="4"/>
        <v>7.7450000000000001</v>
      </c>
      <c r="AO116" s="11" t="str">
        <f t="shared" si="5"/>
        <v>192184</v>
      </c>
      <c r="AP116" s="11">
        <f>VLOOKUP(AO116,[1]Centros!$AA$2:$AB$504,2,FALSE)</f>
        <v>330004</v>
      </c>
      <c r="AQ116" s="11" t="str">
        <f>VLOOKUP(AP116,[1]Centros!$U$2:$V$506,2,FALSE)</f>
        <v>RESIDENCIA  CLARET GRANADA</v>
      </c>
      <c r="AR116" s="11" t="str">
        <f>VLOOKUP(A116,[1]Centros!$AC$2:$AE$363,3,FALSE)</f>
        <v>ALGADI</v>
      </c>
      <c r="AS116" s="11">
        <f t="shared" si="6"/>
        <v>330004</v>
      </c>
      <c r="AT116" s="14">
        <f t="shared" si="7"/>
        <v>19218</v>
      </c>
    </row>
    <row r="117" spans="1:46" hidden="1" x14ac:dyDescent="0.3">
      <c r="A117" s="10">
        <v>5027</v>
      </c>
      <c r="B117" s="11">
        <v>155</v>
      </c>
      <c r="C117" s="11" t="s">
        <v>1176</v>
      </c>
      <c r="D117" s="11">
        <v>155</v>
      </c>
      <c r="E117" s="11" t="s">
        <v>497</v>
      </c>
      <c r="F117" s="12">
        <v>45835</v>
      </c>
      <c r="G117" s="11"/>
      <c r="H117" s="11" t="s">
        <v>1177</v>
      </c>
      <c r="I117" s="11" t="s">
        <v>1178</v>
      </c>
      <c r="J117" s="11" t="s">
        <v>184</v>
      </c>
      <c r="K117" s="11" t="s">
        <v>1179</v>
      </c>
      <c r="L117" s="11" t="s">
        <v>1180</v>
      </c>
      <c r="M117" s="11" t="s">
        <v>1181</v>
      </c>
      <c r="N117" s="11" t="s">
        <v>1182</v>
      </c>
      <c r="O117" s="11" t="s">
        <v>962</v>
      </c>
      <c r="P117" s="11">
        <v>402</v>
      </c>
      <c r="Q117" s="11" t="s">
        <v>503</v>
      </c>
      <c r="R117" s="11">
        <v>100</v>
      </c>
      <c r="S117" s="11">
        <v>45835</v>
      </c>
      <c r="T117" s="11" t="s">
        <v>1183</v>
      </c>
      <c r="U117" s="11" t="s">
        <v>11</v>
      </c>
      <c r="V117" s="11">
        <v>33336</v>
      </c>
      <c r="W117" s="11" t="s">
        <v>1184</v>
      </c>
      <c r="X117" s="11" t="s">
        <v>193</v>
      </c>
      <c r="Y117" s="11" t="s">
        <v>1185</v>
      </c>
      <c r="Z117" s="11">
        <v>0</v>
      </c>
      <c r="AA117" s="11">
        <v>10</v>
      </c>
      <c r="AB117" s="11" t="s">
        <v>184</v>
      </c>
      <c r="AC117" s="11" t="s">
        <v>506</v>
      </c>
      <c r="AD117" s="11" t="s">
        <v>131</v>
      </c>
      <c r="AE117" s="11" t="s">
        <v>211</v>
      </c>
      <c r="AF117" s="11" t="s">
        <v>2</v>
      </c>
      <c r="AG117" s="11" t="s">
        <v>212</v>
      </c>
      <c r="AH117" s="11">
        <v>1200.04</v>
      </c>
      <c r="AI117" s="11">
        <v>181.29</v>
      </c>
      <c r="AJ117" s="11">
        <v>459.56</v>
      </c>
      <c r="AK117" s="11"/>
      <c r="AL117" s="11">
        <v>1840.89</v>
      </c>
      <c r="AM117" s="11">
        <v>61.36</v>
      </c>
      <c r="AN117" s="13">
        <f t="shared" si="4"/>
        <v>7.67</v>
      </c>
      <c r="AO117" s="11" t="str">
        <f t="shared" si="5"/>
        <v>502711</v>
      </c>
      <c r="AP117" s="11">
        <f>VLOOKUP(AO117,[1]Centros!$AA$2:$AB$504,2,FALSE)</f>
        <v>140012</v>
      </c>
      <c r="AQ117" s="11" t="str">
        <f>VLOOKUP(AP117,[1]Centros!$U$2:$V$506,2,FALSE)</f>
        <v>CAMPAMENTO LA VID</v>
      </c>
      <c r="AR117" s="11" t="str">
        <f>VLOOKUP(A117,[1]Centros!$AC$2:$AE$363,3,FALSE)</f>
        <v>DISTEGSA</v>
      </c>
      <c r="AS117" s="11">
        <f t="shared" si="6"/>
        <v>140012</v>
      </c>
      <c r="AT117" s="14">
        <f t="shared" si="7"/>
        <v>5027</v>
      </c>
    </row>
    <row r="118" spans="1:46" hidden="1" x14ac:dyDescent="0.3">
      <c r="A118" s="10">
        <v>19228</v>
      </c>
      <c r="B118" s="11">
        <v>2125</v>
      </c>
      <c r="C118" s="11" t="s">
        <v>1186</v>
      </c>
      <c r="D118" s="11">
        <v>2125</v>
      </c>
      <c r="E118" s="11" t="s">
        <v>181</v>
      </c>
      <c r="F118" s="12">
        <v>45820</v>
      </c>
      <c r="G118" s="11"/>
      <c r="H118" s="11" t="s">
        <v>1187</v>
      </c>
      <c r="I118" s="11" t="s">
        <v>1188</v>
      </c>
      <c r="J118" s="11" t="s">
        <v>184</v>
      </c>
      <c r="K118" s="11" t="s">
        <v>1189</v>
      </c>
      <c r="L118" s="11" t="s">
        <v>1190</v>
      </c>
      <c r="M118" s="11" t="s">
        <v>1191</v>
      </c>
      <c r="N118" s="11" t="s">
        <v>205</v>
      </c>
      <c r="O118" s="11" t="s">
        <v>189</v>
      </c>
      <c r="P118" s="11">
        <v>402</v>
      </c>
      <c r="Q118" s="11" t="s">
        <v>503</v>
      </c>
      <c r="R118" s="11">
        <v>100</v>
      </c>
      <c r="S118" s="11">
        <v>45820</v>
      </c>
      <c r="T118" s="11" t="s">
        <v>980</v>
      </c>
      <c r="U118" s="11" t="s">
        <v>2</v>
      </c>
      <c r="V118" s="11">
        <v>27806</v>
      </c>
      <c r="W118" s="11" t="s">
        <v>304</v>
      </c>
      <c r="X118" s="11" t="s">
        <v>209</v>
      </c>
      <c r="Y118" s="11" t="s">
        <v>194</v>
      </c>
      <c r="Z118" s="11">
        <v>0</v>
      </c>
      <c r="AA118" s="11">
        <v>10</v>
      </c>
      <c r="AB118" s="11" t="s">
        <v>184</v>
      </c>
      <c r="AC118" s="11" t="s">
        <v>195</v>
      </c>
      <c r="AD118" s="11" t="s">
        <v>131</v>
      </c>
      <c r="AE118" s="11" t="s">
        <v>211</v>
      </c>
      <c r="AF118" s="11" t="s">
        <v>2</v>
      </c>
      <c r="AG118" s="11" t="s">
        <v>198</v>
      </c>
      <c r="AH118" s="11">
        <v>1200.05</v>
      </c>
      <c r="AI118" s="11">
        <v>181.29</v>
      </c>
      <c r="AJ118" s="11">
        <v>459.57</v>
      </c>
      <c r="AK118" s="11"/>
      <c r="AL118" s="11">
        <v>1840.91</v>
      </c>
      <c r="AM118" s="11">
        <v>61.36</v>
      </c>
      <c r="AN118" s="13">
        <f t="shared" si="4"/>
        <v>7.67</v>
      </c>
      <c r="AO118" s="11" t="str">
        <f t="shared" si="5"/>
        <v>1922840</v>
      </c>
      <c r="AP118" s="11">
        <f>VLOOKUP(AO118,[1]Centros!$AA$2:$AB$504,2,FALSE)</f>
        <v>110060</v>
      </c>
      <c r="AQ118" s="11" t="str">
        <f>VLOOKUP(AP118,[1]Centros!$U$2:$V$506,2,FALSE)</f>
        <v>COL. SAN BUENAVENTURA</v>
      </c>
      <c r="AR118" s="11" t="str">
        <f>VLOOKUP(A118,[1]Centros!$AC$2:$AE$363,3,FALSE)</f>
        <v>ALGADI</v>
      </c>
      <c r="AS118" s="11">
        <f t="shared" si="6"/>
        <v>110060</v>
      </c>
      <c r="AT118" s="14">
        <f t="shared" si="7"/>
        <v>19228</v>
      </c>
    </row>
    <row r="119" spans="1:46" hidden="1" x14ac:dyDescent="0.3">
      <c r="A119" s="10">
        <v>19233</v>
      </c>
      <c r="B119" s="11">
        <v>87</v>
      </c>
      <c r="C119" s="11" t="s">
        <v>1192</v>
      </c>
      <c r="D119" s="11">
        <v>87</v>
      </c>
      <c r="E119" s="11" t="s">
        <v>359</v>
      </c>
      <c r="F119" s="12">
        <v>45840</v>
      </c>
      <c r="G119" s="11"/>
      <c r="H119" s="11" t="s">
        <v>1193</v>
      </c>
      <c r="I119" s="11" t="s">
        <v>1194</v>
      </c>
      <c r="J119" s="11" t="s">
        <v>184</v>
      </c>
      <c r="K119" s="11" t="s">
        <v>1195</v>
      </c>
      <c r="L119" s="11" t="s">
        <v>1196</v>
      </c>
      <c r="M119" s="11" t="s">
        <v>1197</v>
      </c>
      <c r="N119" s="11" t="s">
        <v>1198</v>
      </c>
      <c r="O119" s="11" t="s">
        <v>366</v>
      </c>
      <c r="P119" s="11">
        <v>402</v>
      </c>
      <c r="Q119" s="11" t="s">
        <v>503</v>
      </c>
      <c r="R119" s="11">
        <v>100</v>
      </c>
      <c r="S119" s="11">
        <v>45840</v>
      </c>
      <c r="T119" s="11" t="s">
        <v>1199</v>
      </c>
      <c r="U119" s="11" t="s">
        <v>35</v>
      </c>
      <c r="V119" s="11">
        <v>36395</v>
      </c>
      <c r="W119" s="11" t="s">
        <v>964</v>
      </c>
      <c r="X119" s="11" t="s">
        <v>193</v>
      </c>
      <c r="Y119" s="11" t="s">
        <v>210</v>
      </c>
      <c r="Z119" s="11">
        <v>0</v>
      </c>
      <c r="AA119" s="11">
        <v>8</v>
      </c>
      <c r="AB119" s="11" t="s">
        <v>184</v>
      </c>
      <c r="AC119" s="11" t="s">
        <v>1042</v>
      </c>
      <c r="AD119" s="11" t="s">
        <v>131</v>
      </c>
      <c r="AE119" s="11" t="s">
        <v>211</v>
      </c>
      <c r="AF119" s="11" t="s">
        <v>35</v>
      </c>
      <c r="AG119" s="11" t="s">
        <v>212</v>
      </c>
      <c r="AH119" s="11">
        <v>1374.14</v>
      </c>
      <c r="AI119" s="11">
        <v>325.07</v>
      </c>
      <c r="AJ119" s="11">
        <v>565.32000000000005</v>
      </c>
      <c r="AK119" s="11"/>
      <c r="AL119" s="11">
        <v>2264.5300000000002</v>
      </c>
      <c r="AM119" s="11">
        <v>75.48</v>
      </c>
      <c r="AN119" s="13">
        <f t="shared" si="4"/>
        <v>9.4350000000000005</v>
      </c>
      <c r="AO119" s="11" t="str">
        <f t="shared" si="5"/>
        <v>192336</v>
      </c>
      <c r="AP119" s="11">
        <f>VLOOKUP(AO119,[1]Centros!$AA$2:$AB$504,2,FALSE)</f>
        <v>110501</v>
      </c>
      <c r="AQ119" s="11" t="str">
        <f>VLOOKUP(AP119,[1]Centros!$U$2:$V$506,2,FALSE)</f>
        <v>COL. STA. TERESA DE JESUS-OVIEDO</v>
      </c>
      <c r="AR119" s="11" t="str">
        <f>VLOOKUP(A119,[1]Centros!$AC$2:$AE$363,3,FALSE)</f>
        <v>ALGADI</v>
      </c>
      <c r="AS119" s="11">
        <f t="shared" si="6"/>
        <v>110501</v>
      </c>
      <c r="AT119" s="14">
        <f t="shared" si="7"/>
        <v>19233</v>
      </c>
    </row>
    <row r="120" spans="1:46" hidden="1" x14ac:dyDescent="0.3">
      <c r="A120" s="10">
        <v>19228</v>
      </c>
      <c r="B120" s="11">
        <v>656</v>
      </c>
      <c r="C120" s="11" t="s">
        <v>1200</v>
      </c>
      <c r="D120" s="11">
        <v>656</v>
      </c>
      <c r="E120" s="11" t="s">
        <v>181</v>
      </c>
      <c r="F120" s="12">
        <v>44580</v>
      </c>
      <c r="G120" s="11"/>
      <c r="H120" s="11" t="s">
        <v>1201</v>
      </c>
      <c r="I120" s="11" t="s">
        <v>1202</v>
      </c>
      <c r="J120" s="11" t="s">
        <v>184</v>
      </c>
      <c r="K120" s="11" t="s">
        <v>1203</v>
      </c>
      <c r="L120" s="11" t="s">
        <v>1204</v>
      </c>
      <c r="M120" s="11" t="s">
        <v>1205</v>
      </c>
      <c r="N120" s="11" t="s">
        <v>1206</v>
      </c>
      <c r="O120" s="11" t="s">
        <v>189</v>
      </c>
      <c r="P120" s="11">
        <v>200</v>
      </c>
      <c r="Q120" s="11" t="s">
        <v>206</v>
      </c>
      <c r="R120" s="11">
        <v>50</v>
      </c>
      <c r="S120" s="11">
        <v>38991</v>
      </c>
      <c r="T120" s="11" t="s">
        <v>1207</v>
      </c>
      <c r="U120" s="11" t="s">
        <v>61</v>
      </c>
      <c r="V120" s="11">
        <v>29427</v>
      </c>
      <c r="W120" s="11" t="s">
        <v>1208</v>
      </c>
      <c r="X120" s="11" t="s">
        <v>209</v>
      </c>
      <c r="Y120" s="11" t="s">
        <v>284</v>
      </c>
      <c r="Z120" s="11">
        <v>0</v>
      </c>
      <c r="AA120" s="11">
        <v>10</v>
      </c>
      <c r="AB120" s="11" t="s">
        <v>184</v>
      </c>
      <c r="AC120" s="11" t="s">
        <v>195</v>
      </c>
      <c r="AD120" s="11" t="s">
        <v>131</v>
      </c>
      <c r="AE120" s="11" t="s">
        <v>328</v>
      </c>
      <c r="AF120" s="11" t="s">
        <v>645</v>
      </c>
      <c r="AG120" s="11" t="s">
        <v>212</v>
      </c>
      <c r="AH120" s="11">
        <v>769.87</v>
      </c>
      <c r="AI120" s="11">
        <v>90.64</v>
      </c>
      <c r="AJ120" s="11">
        <v>275.95999999999998</v>
      </c>
      <c r="AK120" s="11"/>
      <c r="AL120" s="11">
        <v>1136.47</v>
      </c>
      <c r="AM120" s="11">
        <v>37.880000000000003</v>
      </c>
      <c r="AN120" s="13">
        <f t="shared" si="4"/>
        <v>9.4700000000000006</v>
      </c>
      <c r="AO120" s="11" t="str">
        <f t="shared" si="5"/>
        <v>1922860</v>
      </c>
      <c r="AP120" s="11">
        <f>VLOOKUP(AO120,[1]Centros!$AA$2:$AB$504,2,FALSE)</f>
        <v>350001</v>
      </c>
      <c r="AQ120" s="11" t="str">
        <f>VLOOKUP(AP120,[1]Centros!$U$2:$V$506,2,FALSE)</f>
        <v>CLARETIANOS COLMENAR SEMINARIO</v>
      </c>
      <c r="AR120" s="11" t="str">
        <f>VLOOKUP(A120,[1]Centros!$AC$2:$AE$363,3,FALSE)</f>
        <v>ALGADI</v>
      </c>
      <c r="AS120" s="11">
        <f t="shared" si="6"/>
        <v>350001</v>
      </c>
      <c r="AT120" s="14">
        <f t="shared" si="7"/>
        <v>19228</v>
      </c>
    </row>
    <row r="121" spans="1:46" hidden="1" x14ac:dyDescent="0.3">
      <c r="A121" s="10">
        <v>19228</v>
      </c>
      <c r="B121" s="11">
        <v>1</v>
      </c>
      <c r="C121" s="11" t="s">
        <v>1209</v>
      </c>
      <c r="D121" s="11">
        <v>1</v>
      </c>
      <c r="E121" s="11" t="s">
        <v>181</v>
      </c>
      <c r="F121" s="12">
        <v>44441</v>
      </c>
      <c r="G121" s="11"/>
      <c r="H121" s="11" t="s">
        <v>1210</v>
      </c>
      <c r="I121" s="11" t="s">
        <v>1211</v>
      </c>
      <c r="J121" s="11" t="s">
        <v>1212</v>
      </c>
      <c r="K121" s="11" t="s">
        <v>1213</v>
      </c>
      <c r="L121" s="11" t="s">
        <v>1214</v>
      </c>
      <c r="M121" s="11" t="s">
        <v>1215</v>
      </c>
      <c r="N121" s="11" t="s">
        <v>468</v>
      </c>
      <c r="O121" s="11" t="s">
        <v>189</v>
      </c>
      <c r="P121" s="11">
        <v>200</v>
      </c>
      <c r="Q121" s="11" t="s">
        <v>206</v>
      </c>
      <c r="R121" s="11">
        <v>75</v>
      </c>
      <c r="S121" s="11">
        <v>38412</v>
      </c>
      <c r="T121" s="11" t="s">
        <v>1216</v>
      </c>
      <c r="U121" s="11" t="s">
        <v>72</v>
      </c>
      <c r="V121" s="11">
        <v>26252</v>
      </c>
      <c r="W121" s="11" t="s">
        <v>224</v>
      </c>
      <c r="X121" s="11" t="s">
        <v>209</v>
      </c>
      <c r="Y121" s="11" t="s">
        <v>272</v>
      </c>
      <c r="Z121" s="11">
        <v>0</v>
      </c>
      <c r="AA121" s="11">
        <v>6</v>
      </c>
      <c r="AB121" s="11" t="s">
        <v>184</v>
      </c>
      <c r="AC121" s="11" t="s">
        <v>195</v>
      </c>
      <c r="AD121" s="11" t="s">
        <v>131</v>
      </c>
      <c r="AE121" s="11" t="s">
        <v>328</v>
      </c>
      <c r="AF121" s="11" t="s">
        <v>1092</v>
      </c>
      <c r="AG121" s="11" t="s">
        <v>212</v>
      </c>
      <c r="AH121" s="11">
        <v>994.46</v>
      </c>
      <c r="AI121" s="11">
        <v>144.85</v>
      </c>
      <c r="AJ121" s="11">
        <v>365.38</v>
      </c>
      <c r="AK121" s="11"/>
      <c r="AL121" s="11">
        <v>1504.69</v>
      </c>
      <c r="AM121" s="11">
        <v>50.16</v>
      </c>
      <c r="AN121" s="13">
        <f t="shared" si="4"/>
        <v>8.36</v>
      </c>
      <c r="AO121" s="11" t="str">
        <f t="shared" si="5"/>
        <v>192281</v>
      </c>
      <c r="AP121" s="11">
        <f>VLOOKUP(AO121,[1]Centros!$AA$2:$AB$504,2,FALSE)</f>
        <v>110001</v>
      </c>
      <c r="AQ121" s="11" t="str">
        <f>VLOOKUP(AP121,[1]Centros!$U$2:$V$506,2,FALSE)</f>
        <v>COLEGIO AGUSTINIANO</v>
      </c>
      <c r="AR121" s="11" t="str">
        <f>VLOOKUP(A121,[1]Centros!$AC$2:$AE$363,3,FALSE)</f>
        <v>ALGADI</v>
      </c>
      <c r="AS121" s="11">
        <f t="shared" si="6"/>
        <v>110001</v>
      </c>
      <c r="AT121" s="14">
        <f t="shared" si="7"/>
        <v>19228</v>
      </c>
    </row>
    <row r="122" spans="1:46" hidden="1" x14ac:dyDescent="0.3">
      <c r="A122" s="10">
        <v>19234</v>
      </c>
      <c r="B122" s="11">
        <v>23</v>
      </c>
      <c r="C122" s="11" t="s">
        <v>1217</v>
      </c>
      <c r="D122" s="11">
        <v>23</v>
      </c>
      <c r="E122" s="11" t="s">
        <v>1218</v>
      </c>
      <c r="F122" s="12">
        <v>45857</v>
      </c>
      <c r="G122" s="11"/>
      <c r="H122" s="11" t="s">
        <v>1219</v>
      </c>
      <c r="I122" s="11" t="s">
        <v>1220</v>
      </c>
      <c r="J122" s="11" t="s">
        <v>184</v>
      </c>
      <c r="K122" s="11" t="s">
        <v>1221</v>
      </c>
      <c r="L122" s="11" t="s">
        <v>1222</v>
      </c>
      <c r="M122" s="11" t="s">
        <v>1223</v>
      </c>
      <c r="N122" s="11" t="s">
        <v>1224</v>
      </c>
      <c r="O122" s="11" t="s">
        <v>1225</v>
      </c>
      <c r="P122" s="11">
        <v>502</v>
      </c>
      <c r="Q122" s="11" t="s">
        <v>520</v>
      </c>
      <c r="R122" s="11">
        <v>75</v>
      </c>
      <c r="S122" s="11">
        <v>45857</v>
      </c>
      <c r="T122" s="11" t="s">
        <v>1226</v>
      </c>
      <c r="U122" s="11" t="s">
        <v>34</v>
      </c>
      <c r="V122" s="11">
        <v>28061</v>
      </c>
      <c r="W122" s="11" t="s">
        <v>224</v>
      </c>
      <c r="X122" s="11" t="s">
        <v>209</v>
      </c>
      <c r="Y122" s="11" t="s">
        <v>194</v>
      </c>
      <c r="Z122" s="11">
        <v>0</v>
      </c>
      <c r="AA122" s="11">
        <v>8</v>
      </c>
      <c r="AB122" s="11" t="s">
        <v>184</v>
      </c>
      <c r="AC122" s="11" t="s">
        <v>1227</v>
      </c>
      <c r="AD122" s="11" t="s">
        <v>131</v>
      </c>
      <c r="AE122" s="11" t="s">
        <v>211</v>
      </c>
      <c r="AF122" s="11" t="s">
        <v>896</v>
      </c>
      <c r="AG122" s="11" t="s">
        <v>212</v>
      </c>
      <c r="AH122" s="11">
        <v>1017.92</v>
      </c>
      <c r="AI122" s="11">
        <v>169.65</v>
      </c>
      <c r="AJ122" s="11">
        <v>395.12</v>
      </c>
      <c r="AK122" s="11"/>
      <c r="AL122" s="11">
        <v>1582.69</v>
      </c>
      <c r="AM122" s="11">
        <v>52.76</v>
      </c>
      <c r="AN122" s="13">
        <f t="shared" si="4"/>
        <v>8.793333333333333</v>
      </c>
      <c r="AO122" s="11" t="str">
        <f t="shared" si="5"/>
        <v>192341</v>
      </c>
      <c r="AP122" s="11">
        <f>VLOOKUP(AO122,[1]Centros!$AA$2:$AB$504,2,FALSE)</f>
        <v>340030</v>
      </c>
      <c r="AQ122" s="11" t="str">
        <f>VLOOKUP(AP122,[1]Centros!$U$2:$V$506,2,FALSE)</f>
        <v>COMUNIDAD REPARADORES VENTA DE BAÑOS</v>
      </c>
      <c r="AR122" s="11" t="str">
        <f>VLOOKUP(A122,[1]Centros!$AC$2:$AE$363,3,FALSE)</f>
        <v>ALGADI</v>
      </c>
      <c r="AS122" s="11">
        <f t="shared" si="6"/>
        <v>340030</v>
      </c>
      <c r="AT122" s="14">
        <f t="shared" si="7"/>
        <v>19234</v>
      </c>
    </row>
    <row r="123" spans="1:46" hidden="1" x14ac:dyDescent="0.3">
      <c r="A123" s="10">
        <v>19228</v>
      </c>
      <c r="B123" s="11">
        <v>240</v>
      </c>
      <c r="C123" s="11" t="s">
        <v>1228</v>
      </c>
      <c r="D123" s="11">
        <v>240</v>
      </c>
      <c r="E123" s="11" t="s">
        <v>181</v>
      </c>
      <c r="F123" s="12">
        <v>44348</v>
      </c>
      <c r="G123" s="11"/>
      <c r="H123" s="11" t="s">
        <v>1229</v>
      </c>
      <c r="I123" s="11" t="s">
        <v>1230</v>
      </c>
      <c r="J123" s="11" t="s">
        <v>1231</v>
      </c>
      <c r="K123" s="11" t="s">
        <v>1232</v>
      </c>
      <c r="L123" s="11" t="s">
        <v>1233</v>
      </c>
      <c r="M123" s="11" t="s">
        <v>1234</v>
      </c>
      <c r="N123" s="11" t="s">
        <v>1235</v>
      </c>
      <c r="O123" s="11" t="s">
        <v>189</v>
      </c>
      <c r="P123" s="11">
        <v>100</v>
      </c>
      <c r="Q123" s="11" t="s">
        <v>222</v>
      </c>
      <c r="R123" s="11">
        <v>100</v>
      </c>
      <c r="S123" s="11">
        <v>43280</v>
      </c>
      <c r="T123" s="11" t="s">
        <v>1236</v>
      </c>
      <c r="U123" s="11" t="s">
        <v>34</v>
      </c>
      <c r="V123" s="11">
        <v>22859</v>
      </c>
      <c r="W123" s="11" t="s">
        <v>1237</v>
      </c>
      <c r="X123" s="11" t="s">
        <v>193</v>
      </c>
      <c r="Y123" s="11" t="s">
        <v>184</v>
      </c>
      <c r="Z123" s="11">
        <v>0</v>
      </c>
      <c r="AA123" s="11">
        <v>6</v>
      </c>
      <c r="AB123" s="11" t="s">
        <v>184</v>
      </c>
      <c r="AC123" s="11" t="s">
        <v>195</v>
      </c>
      <c r="AD123" s="11" t="s">
        <v>131</v>
      </c>
      <c r="AE123" s="11" t="s">
        <v>328</v>
      </c>
      <c r="AF123" s="11" t="s">
        <v>304</v>
      </c>
      <c r="AG123" s="11" t="s">
        <v>212</v>
      </c>
      <c r="AH123" s="11">
        <v>1327.53</v>
      </c>
      <c r="AI123" s="11">
        <v>221.26</v>
      </c>
      <c r="AJ123" s="11">
        <v>496.69</v>
      </c>
      <c r="AK123" s="11"/>
      <c r="AL123" s="11">
        <v>2045.48</v>
      </c>
      <c r="AM123" s="11">
        <v>68.180000000000007</v>
      </c>
      <c r="AN123" s="13">
        <f t="shared" si="4"/>
        <v>8.5225000000000009</v>
      </c>
      <c r="AO123" s="11" t="str">
        <f t="shared" si="5"/>
        <v xml:space="preserve">19228104 </v>
      </c>
      <c r="AP123" s="11">
        <f>VLOOKUP(AO123,[1]Centros!$AA$2:$AB$504,2,FALSE)</f>
        <v>340034</v>
      </c>
      <c r="AQ123" s="11" t="str">
        <f>VLOOKUP(AP123,[1]Centros!$U$2:$V$506,2,FALSE)</f>
        <v>COMUNIDAD C. SAN AGUSTIN P. DAMIAN</v>
      </c>
      <c r="AR123" s="11" t="str">
        <f>VLOOKUP(A123,[1]Centros!$AC$2:$AE$363,3,FALSE)</f>
        <v>ALGADI</v>
      </c>
      <c r="AS123" s="11">
        <f t="shared" si="6"/>
        <v>340034</v>
      </c>
      <c r="AT123" s="14">
        <f t="shared" si="7"/>
        <v>19228</v>
      </c>
    </row>
    <row r="124" spans="1:46" hidden="1" x14ac:dyDescent="0.3">
      <c r="A124" s="10">
        <v>19228</v>
      </c>
      <c r="B124" s="11">
        <v>749</v>
      </c>
      <c r="C124" s="11" t="s">
        <v>1238</v>
      </c>
      <c r="D124" s="11">
        <v>749</v>
      </c>
      <c r="E124" s="11" t="s">
        <v>181</v>
      </c>
      <c r="F124" s="12">
        <v>44565</v>
      </c>
      <c r="G124" s="11"/>
      <c r="H124" s="11" t="s">
        <v>1239</v>
      </c>
      <c r="I124" s="11" t="s">
        <v>1240</v>
      </c>
      <c r="J124" s="11" t="s">
        <v>184</v>
      </c>
      <c r="K124" s="11" t="s">
        <v>1241</v>
      </c>
      <c r="L124" s="11" t="s">
        <v>1242</v>
      </c>
      <c r="M124" s="11" t="s">
        <v>1243</v>
      </c>
      <c r="N124" s="11" t="s">
        <v>627</v>
      </c>
      <c r="O124" s="11" t="s">
        <v>189</v>
      </c>
      <c r="P124" s="11">
        <v>200</v>
      </c>
      <c r="Q124" s="11" t="s">
        <v>206</v>
      </c>
      <c r="R124" s="11">
        <v>79.489999999999995</v>
      </c>
      <c r="S124" s="11">
        <v>36893</v>
      </c>
      <c r="T124" s="11" t="s">
        <v>937</v>
      </c>
      <c r="U124" s="11" t="s">
        <v>1244</v>
      </c>
      <c r="V124" s="11">
        <v>23556</v>
      </c>
      <c r="W124" s="11" t="s">
        <v>495</v>
      </c>
      <c r="X124" s="11" t="s">
        <v>209</v>
      </c>
      <c r="Y124" s="11" t="s">
        <v>272</v>
      </c>
      <c r="Z124" s="11">
        <v>0</v>
      </c>
      <c r="AA124" s="11">
        <v>4</v>
      </c>
      <c r="AB124" s="11" t="s">
        <v>470</v>
      </c>
      <c r="AC124" s="11" t="s">
        <v>337</v>
      </c>
      <c r="AD124" s="11" t="s">
        <v>338</v>
      </c>
      <c r="AE124" s="11" t="s">
        <v>339</v>
      </c>
      <c r="AF124" s="11" t="s">
        <v>1245</v>
      </c>
      <c r="AG124" s="11" t="s">
        <v>212</v>
      </c>
      <c r="AH124" s="11">
        <v>1358.37</v>
      </c>
      <c r="AI124" s="11">
        <v>201.74</v>
      </c>
      <c r="AJ124" s="11">
        <v>533.09</v>
      </c>
      <c r="AK124" s="11"/>
      <c r="AL124" s="11">
        <v>2093.1999999999998</v>
      </c>
      <c r="AM124" s="11">
        <v>67.52</v>
      </c>
      <c r="AN124" s="13">
        <f t="shared" si="4"/>
        <v>10.6176877594666</v>
      </c>
      <c r="AO124" s="11" t="str">
        <f t="shared" si="5"/>
        <v>1922820</v>
      </c>
      <c r="AP124" s="11">
        <f>VLOOKUP(AO124,[1]Centros!$AA$2:$AB$504,2,FALSE)</f>
        <v>110021</v>
      </c>
      <c r="AQ124" s="11" t="str">
        <f>VLOOKUP(AP124,[1]Centros!$U$2:$V$506,2,FALSE)</f>
        <v>COLEGIO FUNDACION CALDEIRO</v>
      </c>
      <c r="AR124" s="11" t="str">
        <f>VLOOKUP(A124,[1]Centros!$AC$2:$AE$363,3,FALSE)</f>
        <v>ALGADI</v>
      </c>
      <c r="AS124" s="11">
        <f t="shared" si="6"/>
        <v>110021</v>
      </c>
      <c r="AT124" s="14">
        <f t="shared" si="7"/>
        <v>19228</v>
      </c>
    </row>
    <row r="125" spans="1:46" hidden="1" x14ac:dyDescent="0.3">
      <c r="A125" s="10">
        <v>19228</v>
      </c>
      <c r="B125" s="11">
        <v>24</v>
      </c>
      <c r="C125" s="11" t="s">
        <v>1246</v>
      </c>
      <c r="D125" s="11">
        <v>24</v>
      </c>
      <c r="E125" s="11" t="s">
        <v>181</v>
      </c>
      <c r="F125" s="12">
        <v>45384</v>
      </c>
      <c r="G125" s="11"/>
      <c r="H125" s="11" t="s">
        <v>1247</v>
      </c>
      <c r="I125" s="11" t="s">
        <v>1248</v>
      </c>
      <c r="J125" s="11" t="s">
        <v>184</v>
      </c>
      <c r="K125" s="11" t="s">
        <v>1249</v>
      </c>
      <c r="L125" s="11" t="s">
        <v>1250</v>
      </c>
      <c r="M125" s="11" t="s">
        <v>1251</v>
      </c>
      <c r="N125" s="11" t="s">
        <v>1252</v>
      </c>
      <c r="O125" s="11" t="s">
        <v>189</v>
      </c>
      <c r="P125" s="11">
        <v>189</v>
      </c>
      <c r="Q125" s="11" t="s">
        <v>761</v>
      </c>
      <c r="R125" s="11">
        <v>100</v>
      </c>
      <c r="S125" s="11">
        <v>44011</v>
      </c>
      <c r="T125" s="11" t="s">
        <v>253</v>
      </c>
      <c r="U125" s="11" t="s">
        <v>34</v>
      </c>
      <c r="V125" s="11">
        <v>29700</v>
      </c>
      <c r="W125" s="11" t="s">
        <v>254</v>
      </c>
      <c r="X125" s="11" t="s">
        <v>209</v>
      </c>
      <c r="Y125" s="11" t="s">
        <v>184</v>
      </c>
      <c r="Z125" s="11">
        <v>0</v>
      </c>
      <c r="AA125" s="11">
        <v>8</v>
      </c>
      <c r="AB125" s="11" t="s">
        <v>184</v>
      </c>
      <c r="AC125" s="11" t="s">
        <v>195</v>
      </c>
      <c r="AD125" s="11" t="s">
        <v>131</v>
      </c>
      <c r="AE125" s="11" t="s">
        <v>328</v>
      </c>
      <c r="AF125" s="11" t="s">
        <v>304</v>
      </c>
      <c r="AG125" s="11" t="s">
        <v>212</v>
      </c>
      <c r="AH125" s="11">
        <v>1268.19</v>
      </c>
      <c r="AI125" s="11">
        <v>206.47</v>
      </c>
      <c r="AJ125" s="11">
        <v>472.93</v>
      </c>
      <c r="AK125" s="11"/>
      <c r="AL125" s="11">
        <v>1947.59</v>
      </c>
      <c r="AM125" s="11">
        <v>64.92</v>
      </c>
      <c r="AN125" s="13">
        <f t="shared" si="4"/>
        <v>8.1150000000000002</v>
      </c>
      <c r="AO125" s="11" t="str">
        <f t="shared" si="5"/>
        <v>192285</v>
      </c>
      <c r="AP125" s="11">
        <f>VLOOKUP(AO125,[1]Centros!$AA$2:$AB$504,2,FALSE)</f>
        <v>120001</v>
      </c>
      <c r="AQ125" s="11" t="str">
        <f>VLOOKUP(AP125,[1]Centros!$U$2:$V$506,2,FALSE)</f>
        <v>C.M.U. SAN AGUSTIN</v>
      </c>
      <c r="AR125" s="11" t="str">
        <f>VLOOKUP(A125,[1]Centros!$AC$2:$AE$363,3,FALSE)</f>
        <v>ALGADI</v>
      </c>
      <c r="AS125" s="11">
        <f t="shared" si="6"/>
        <v>120001</v>
      </c>
      <c r="AT125" s="14">
        <f t="shared" si="7"/>
        <v>19228</v>
      </c>
    </row>
    <row r="126" spans="1:46" hidden="1" x14ac:dyDescent="0.3">
      <c r="A126" s="10">
        <v>19228</v>
      </c>
      <c r="B126" s="11">
        <v>676</v>
      </c>
      <c r="C126" s="11" t="s">
        <v>1253</v>
      </c>
      <c r="D126" s="11">
        <v>676</v>
      </c>
      <c r="E126" s="11" t="s">
        <v>181</v>
      </c>
      <c r="F126" s="12">
        <v>44582</v>
      </c>
      <c r="G126" s="11"/>
      <c r="H126" s="11" t="s">
        <v>1254</v>
      </c>
      <c r="I126" s="11" t="s">
        <v>1255</v>
      </c>
      <c r="J126" s="11" t="s">
        <v>1256</v>
      </c>
      <c r="K126" s="11" t="s">
        <v>184</v>
      </c>
      <c r="L126" s="11" t="s">
        <v>1257</v>
      </c>
      <c r="M126" s="11" t="s">
        <v>1258</v>
      </c>
      <c r="N126" s="11" t="s">
        <v>1259</v>
      </c>
      <c r="O126" s="11" t="s">
        <v>189</v>
      </c>
      <c r="P126" s="11">
        <v>200</v>
      </c>
      <c r="Q126" s="11" t="s">
        <v>206</v>
      </c>
      <c r="R126" s="11">
        <v>20</v>
      </c>
      <c r="S126" s="11">
        <v>44582</v>
      </c>
      <c r="T126" s="11" t="s">
        <v>1207</v>
      </c>
      <c r="U126" s="11" t="s">
        <v>2</v>
      </c>
      <c r="V126" s="11">
        <v>23480</v>
      </c>
      <c r="W126" s="11" t="s">
        <v>1208</v>
      </c>
      <c r="X126" s="11" t="s">
        <v>209</v>
      </c>
      <c r="Y126" s="11" t="s">
        <v>272</v>
      </c>
      <c r="Z126" s="11">
        <v>0</v>
      </c>
      <c r="AA126" s="11">
        <v>10</v>
      </c>
      <c r="AB126" s="11" t="s">
        <v>184</v>
      </c>
      <c r="AC126" s="11" t="s">
        <v>195</v>
      </c>
      <c r="AD126" s="11" t="s">
        <v>131</v>
      </c>
      <c r="AE126" s="11" t="s">
        <v>339</v>
      </c>
      <c r="AF126" s="11" t="s">
        <v>184</v>
      </c>
      <c r="AG126" s="11" t="s">
        <v>212</v>
      </c>
      <c r="AH126" s="11">
        <v>309.64</v>
      </c>
      <c r="AI126" s="11">
        <v>36.26</v>
      </c>
      <c r="AJ126" s="11">
        <v>110.93</v>
      </c>
      <c r="AK126" s="11"/>
      <c r="AL126" s="11">
        <v>456.83</v>
      </c>
      <c r="AM126" s="11">
        <v>15.23</v>
      </c>
      <c r="AN126" s="13">
        <f t="shared" si="4"/>
        <v>9.5187499999999989</v>
      </c>
      <c r="AO126" s="11" t="str">
        <f t="shared" si="5"/>
        <v>1922860</v>
      </c>
      <c r="AP126" s="11">
        <f>VLOOKUP(AO126,[1]Centros!$AA$2:$AB$504,2,FALSE)</f>
        <v>350001</v>
      </c>
      <c r="AQ126" s="11" t="str">
        <f>VLOOKUP(AP126,[1]Centros!$U$2:$V$506,2,FALSE)</f>
        <v>CLARETIANOS COLMENAR SEMINARIO</v>
      </c>
      <c r="AR126" s="11" t="str">
        <f>VLOOKUP(A126,[1]Centros!$AC$2:$AE$363,3,FALSE)</f>
        <v>ALGADI</v>
      </c>
      <c r="AS126" s="11">
        <f t="shared" si="6"/>
        <v>350001</v>
      </c>
      <c r="AT126" s="14">
        <f t="shared" si="7"/>
        <v>19228</v>
      </c>
    </row>
    <row r="127" spans="1:46" hidden="1" x14ac:dyDescent="0.3">
      <c r="A127" s="10">
        <v>19228</v>
      </c>
      <c r="B127" s="11">
        <v>2156</v>
      </c>
      <c r="C127" s="11" t="s">
        <v>1260</v>
      </c>
      <c r="D127" s="11">
        <v>2156</v>
      </c>
      <c r="E127" s="11" t="s">
        <v>181</v>
      </c>
      <c r="F127" s="12">
        <v>45818</v>
      </c>
      <c r="G127" s="11"/>
      <c r="H127" s="11" t="s">
        <v>1261</v>
      </c>
      <c r="I127" s="11" t="s">
        <v>1262</v>
      </c>
      <c r="J127" s="11" t="s">
        <v>184</v>
      </c>
      <c r="K127" s="11" t="s">
        <v>1263</v>
      </c>
      <c r="L127" s="11" t="s">
        <v>1264</v>
      </c>
      <c r="M127" s="11" t="s">
        <v>1265</v>
      </c>
      <c r="N127" s="11" t="s">
        <v>205</v>
      </c>
      <c r="O127" s="11" t="s">
        <v>189</v>
      </c>
      <c r="P127" s="11">
        <v>410</v>
      </c>
      <c r="Q127" s="11" t="s">
        <v>561</v>
      </c>
      <c r="R127" s="11">
        <v>100</v>
      </c>
      <c r="S127" s="11">
        <v>45818</v>
      </c>
      <c r="T127" s="11" t="s">
        <v>410</v>
      </c>
      <c r="U127" s="11" t="s">
        <v>2</v>
      </c>
      <c r="V127" s="11">
        <v>33246</v>
      </c>
      <c r="W127" s="11" t="s">
        <v>411</v>
      </c>
      <c r="X127" s="11" t="s">
        <v>209</v>
      </c>
      <c r="Y127" s="11" t="s">
        <v>194</v>
      </c>
      <c r="Z127" s="11">
        <v>0</v>
      </c>
      <c r="AA127" s="11">
        <v>10</v>
      </c>
      <c r="AB127" s="11" t="s">
        <v>184</v>
      </c>
      <c r="AC127" s="11" t="s">
        <v>195</v>
      </c>
      <c r="AD127" s="11" t="s">
        <v>131</v>
      </c>
      <c r="AE127" s="11" t="s">
        <v>211</v>
      </c>
      <c r="AF127" s="11" t="s">
        <v>2</v>
      </c>
      <c r="AG127" s="11" t="s">
        <v>212</v>
      </c>
      <c r="AH127" s="11">
        <v>1200.05</v>
      </c>
      <c r="AI127" s="11">
        <v>181.29</v>
      </c>
      <c r="AJ127" s="11">
        <v>442.99</v>
      </c>
      <c r="AK127" s="11"/>
      <c r="AL127" s="11">
        <v>1824.33</v>
      </c>
      <c r="AM127" s="11">
        <v>60.81</v>
      </c>
      <c r="AN127" s="13">
        <f t="shared" si="4"/>
        <v>7.6012500000000003</v>
      </c>
      <c r="AO127" s="11" t="str">
        <f t="shared" si="5"/>
        <v>192283</v>
      </c>
      <c r="AP127" s="11">
        <f>VLOOKUP(AO127,[1]Centros!$AA$2:$AB$504,2,FALSE)</f>
        <v>120008</v>
      </c>
      <c r="AQ127" s="11" t="str">
        <f>VLOOKUP(AP127,[1]Centros!$U$2:$V$506,2,FALSE)</f>
        <v>C.M.U.  JAIME DEL AMO</v>
      </c>
      <c r="AR127" s="11" t="str">
        <f>VLOOKUP(A127,[1]Centros!$AC$2:$AE$363,3,FALSE)</f>
        <v>ALGADI</v>
      </c>
      <c r="AS127" s="11">
        <f t="shared" si="6"/>
        <v>120008</v>
      </c>
      <c r="AT127" s="14">
        <f t="shared" si="7"/>
        <v>19228</v>
      </c>
    </row>
    <row r="128" spans="1:46" hidden="1" x14ac:dyDescent="0.3">
      <c r="A128" s="10">
        <v>19203</v>
      </c>
      <c r="B128" s="11">
        <v>49</v>
      </c>
      <c r="C128" s="11" t="s">
        <v>1266</v>
      </c>
      <c r="D128" s="11">
        <v>49</v>
      </c>
      <c r="E128" s="11" t="s">
        <v>413</v>
      </c>
      <c r="F128" s="12">
        <v>45566</v>
      </c>
      <c r="G128" s="11"/>
      <c r="H128" s="11" t="s">
        <v>1267</v>
      </c>
      <c r="I128" s="11" t="s">
        <v>1268</v>
      </c>
      <c r="J128" s="11" t="s">
        <v>184</v>
      </c>
      <c r="K128" s="11" t="s">
        <v>1269</v>
      </c>
      <c r="L128" s="11" t="s">
        <v>1270</v>
      </c>
      <c r="M128" s="11" t="s">
        <v>1271</v>
      </c>
      <c r="N128" s="11" t="s">
        <v>1272</v>
      </c>
      <c r="O128" s="11" t="s">
        <v>421</v>
      </c>
      <c r="P128" s="11">
        <v>200</v>
      </c>
      <c r="Q128" s="11" t="s">
        <v>206</v>
      </c>
      <c r="R128" s="11">
        <v>37.5</v>
      </c>
      <c r="S128" s="11">
        <v>45342</v>
      </c>
      <c r="T128" s="11" t="s">
        <v>588</v>
      </c>
      <c r="U128" s="11" t="s">
        <v>2</v>
      </c>
      <c r="V128" s="11">
        <v>36466</v>
      </c>
      <c r="W128" s="11" t="s">
        <v>589</v>
      </c>
      <c r="X128" s="11" t="s">
        <v>193</v>
      </c>
      <c r="Y128" s="11" t="s">
        <v>194</v>
      </c>
      <c r="Z128" s="11">
        <v>0</v>
      </c>
      <c r="AA128" s="11">
        <v>10</v>
      </c>
      <c r="AB128" s="11" t="s">
        <v>184</v>
      </c>
      <c r="AC128" s="11" t="s">
        <v>424</v>
      </c>
      <c r="AD128" s="11" t="s">
        <v>131</v>
      </c>
      <c r="AE128" s="11" t="s">
        <v>211</v>
      </c>
      <c r="AF128" s="11" t="s">
        <v>2</v>
      </c>
      <c r="AG128" s="11" t="s">
        <v>212</v>
      </c>
      <c r="AH128" s="11">
        <v>588.79</v>
      </c>
      <c r="AI128" s="11"/>
      <c r="AJ128" s="11">
        <v>188.81</v>
      </c>
      <c r="AK128" s="11"/>
      <c r="AL128" s="11">
        <v>777.6</v>
      </c>
      <c r="AM128" s="11">
        <v>25.92</v>
      </c>
      <c r="AN128" s="13">
        <f t="shared" si="4"/>
        <v>8.64</v>
      </c>
      <c r="AO128" s="11" t="str">
        <f t="shared" si="5"/>
        <v>192032</v>
      </c>
      <c r="AP128" s="11">
        <f>VLOOKUP(AO128,[1]Centros!$AA$2:$AB$504,2,FALSE)</f>
        <v>160006</v>
      </c>
      <c r="AQ128" s="11" t="str">
        <f>VLOOKUP(AP128,[1]Centros!$U$2:$V$506,2,FALSE)</f>
        <v>ASOC. DOBLE AMOR</v>
      </c>
      <c r="AR128" s="11" t="str">
        <f>VLOOKUP(A128,[1]Centros!$AC$2:$AE$363,3,FALSE)</f>
        <v>ALGADI</v>
      </c>
      <c r="AS128" s="11">
        <f t="shared" si="6"/>
        <v>160006</v>
      </c>
      <c r="AT128" s="14">
        <f t="shared" si="7"/>
        <v>19203</v>
      </c>
    </row>
    <row r="129" spans="1:46" hidden="1" x14ac:dyDescent="0.3">
      <c r="A129" s="10">
        <v>19228</v>
      </c>
      <c r="B129" s="11">
        <v>21</v>
      </c>
      <c r="C129" s="11" t="s">
        <v>1273</v>
      </c>
      <c r="D129" s="11">
        <v>21</v>
      </c>
      <c r="E129" s="11" t="s">
        <v>181</v>
      </c>
      <c r="F129" s="12">
        <v>45807</v>
      </c>
      <c r="G129" s="11"/>
      <c r="H129" s="11" t="s">
        <v>1274</v>
      </c>
      <c r="I129" s="11" t="s">
        <v>1275</v>
      </c>
      <c r="J129" s="11" t="s">
        <v>1276</v>
      </c>
      <c r="K129" s="11" t="s">
        <v>1277</v>
      </c>
      <c r="L129" s="11" t="s">
        <v>1278</v>
      </c>
      <c r="M129" s="11" t="s">
        <v>1279</v>
      </c>
      <c r="N129" s="11" t="s">
        <v>434</v>
      </c>
      <c r="O129" s="11" t="s">
        <v>189</v>
      </c>
      <c r="P129" s="11">
        <v>200</v>
      </c>
      <c r="Q129" s="11" t="s">
        <v>206</v>
      </c>
      <c r="R129" s="11">
        <v>81.25</v>
      </c>
      <c r="S129" s="11">
        <v>39539</v>
      </c>
      <c r="T129" s="11" t="s">
        <v>400</v>
      </c>
      <c r="U129" s="11" t="s">
        <v>72</v>
      </c>
      <c r="V129" s="11">
        <v>23798</v>
      </c>
      <c r="W129" s="11" t="s">
        <v>401</v>
      </c>
      <c r="X129" s="11" t="s">
        <v>209</v>
      </c>
      <c r="Y129" s="11" t="s">
        <v>184</v>
      </c>
      <c r="Z129" s="11">
        <v>0</v>
      </c>
      <c r="AA129" s="11">
        <v>6</v>
      </c>
      <c r="AB129" s="11" t="s">
        <v>184</v>
      </c>
      <c r="AC129" s="11" t="s">
        <v>195</v>
      </c>
      <c r="AD129" s="11" t="s">
        <v>131</v>
      </c>
      <c r="AE129" s="11" t="s">
        <v>196</v>
      </c>
      <c r="AF129" s="11" t="s">
        <v>128</v>
      </c>
      <c r="AG129" s="11" t="s">
        <v>212</v>
      </c>
      <c r="AH129" s="11">
        <v>1167.56</v>
      </c>
      <c r="AI129" s="11">
        <v>156.93</v>
      </c>
      <c r="AJ129" s="11">
        <v>424.77</v>
      </c>
      <c r="AK129" s="11"/>
      <c r="AL129" s="11">
        <v>1749.26</v>
      </c>
      <c r="AM129" s="11">
        <v>58.31</v>
      </c>
      <c r="AN129" s="13">
        <f t="shared" si="4"/>
        <v>8.9707692307692319</v>
      </c>
      <c r="AO129" s="11" t="str">
        <f t="shared" si="5"/>
        <v>192284</v>
      </c>
      <c r="AP129" s="11">
        <f>VLOOKUP(AO129,[1]Centros!$AA$2:$AB$504,2,FALSE)</f>
        <v>110082</v>
      </c>
      <c r="AQ129" s="11" t="str">
        <f>VLOOKUP(AP129,[1]Centros!$U$2:$V$506,2,FALSE)</f>
        <v>COL. SAN MIGUEL ARCANGEL</v>
      </c>
      <c r="AR129" s="11" t="str">
        <f>VLOOKUP(A129,[1]Centros!$AC$2:$AE$363,3,FALSE)</f>
        <v>ALGADI</v>
      </c>
      <c r="AS129" s="11">
        <f t="shared" si="6"/>
        <v>110082</v>
      </c>
      <c r="AT129" s="14">
        <f t="shared" si="7"/>
        <v>19228</v>
      </c>
    </row>
    <row r="130" spans="1:46" hidden="1" x14ac:dyDescent="0.3">
      <c r="A130" s="10">
        <v>19228</v>
      </c>
      <c r="B130" s="11">
        <v>1939</v>
      </c>
      <c r="C130" s="11" t="s">
        <v>1280</v>
      </c>
      <c r="D130" s="11">
        <v>1939</v>
      </c>
      <c r="E130" s="11" t="s">
        <v>181</v>
      </c>
      <c r="F130" s="12">
        <v>45632</v>
      </c>
      <c r="G130" s="11"/>
      <c r="H130" s="11" t="s">
        <v>1281</v>
      </c>
      <c r="I130" s="11" t="s">
        <v>1282</v>
      </c>
      <c r="J130" s="11" t="s">
        <v>184</v>
      </c>
      <c r="K130" s="11" t="s">
        <v>1283</v>
      </c>
      <c r="L130" s="11" t="s">
        <v>1284</v>
      </c>
      <c r="M130" s="11" t="s">
        <v>1285</v>
      </c>
      <c r="N130" s="11" t="s">
        <v>205</v>
      </c>
      <c r="O130" s="11" t="s">
        <v>189</v>
      </c>
      <c r="P130" s="11">
        <v>200</v>
      </c>
      <c r="Q130" s="11" t="s">
        <v>206</v>
      </c>
      <c r="R130" s="11">
        <v>30</v>
      </c>
      <c r="S130" s="11">
        <v>45632</v>
      </c>
      <c r="T130" s="11" t="s">
        <v>937</v>
      </c>
      <c r="U130" s="11" t="s">
        <v>34</v>
      </c>
      <c r="V130" s="11">
        <v>25449</v>
      </c>
      <c r="W130" s="11" t="s">
        <v>495</v>
      </c>
      <c r="X130" s="11" t="s">
        <v>209</v>
      </c>
      <c r="Y130" s="11" t="s">
        <v>194</v>
      </c>
      <c r="Z130" s="11">
        <v>0</v>
      </c>
      <c r="AA130" s="11">
        <v>6</v>
      </c>
      <c r="AB130" s="11" t="s">
        <v>184</v>
      </c>
      <c r="AC130" s="11" t="s">
        <v>195</v>
      </c>
      <c r="AD130" s="11" t="s">
        <v>131</v>
      </c>
      <c r="AE130" s="11" t="s">
        <v>211</v>
      </c>
      <c r="AF130" s="11" t="s">
        <v>34</v>
      </c>
      <c r="AG130" s="11" t="s">
        <v>212</v>
      </c>
      <c r="AH130" s="11">
        <v>582.85</v>
      </c>
      <c r="AI130" s="11">
        <v>97.14</v>
      </c>
      <c r="AJ130" s="11">
        <v>218.08</v>
      </c>
      <c r="AK130" s="11"/>
      <c r="AL130" s="11">
        <v>898.07</v>
      </c>
      <c r="AM130" s="11">
        <v>29.94</v>
      </c>
      <c r="AN130" s="13">
        <f t="shared" ref="AN130:AN193" si="8">AM130/(+(+R130*8)/100)</f>
        <v>12.475000000000001</v>
      </c>
      <c r="AO130" s="11" t="str">
        <f t="shared" ref="AO130:AO193" si="9">CONCATENATE(A130,W130)</f>
        <v>1922820</v>
      </c>
      <c r="AP130" s="11">
        <f>VLOOKUP(AO130,[1]Centros!$AA$2:$AB$504,2,FALSE)</f>
        <v>110021</v>
      </c>
      <c r="AQ130" s="11" t="str">
        <f>VLOOKUP(AP130,[1]Centros!$U$2:$V$506,2,FALSE)</f>
        <v>COLEGIO FUNDACION CALDEIRO</v>
      </c>
      <c r="AR130" s="11" t="str">
        <f>VLOOKUP(A130,[1]Centros!$AC$2:$AE$363,3,FALSE)</f>
        <v>ALGADI</v>
      </c>
      <c r="AS130" s="11">
        <f t="shared" ref="AS130:AS193" si="10">+AP130</f>
        <v>110021</v>
      </c>
      <c r="AT130" s="14">
        <f t="shared" ref="AT130:AT193" si="11">+A130</f>
        <v>19228</v>
      </c>
    </row>
    <row r="131" spans="1:46" hidden="1" x14ac:dyDescent="0.3">
      <c r="A131" s="10">
        <v>19247</v>
      </c>
      <c r="B131" s="11">
        <v>1</v>
      </c>
      <c r="C131" s="11" t="s">
        <v>1286</v>
      </c>
      <c r="D131" s="11">
        <v>1</v>
      </c>
      <c r="E131" s="11" t="s">
        <v>553</v>
      </c>
      <c r="F131" s="12">
        <v>45627</v>
      </c>
      <c r="G131" s="11"/>
      <c r="H131" s="11" t="s">
        <v>1287</v>
      </c>
      <c r="I131" s="11" t="s">
        <v>1288</v>
      </c>
      <c r="J131" s="11" t="s">
        <v>184</v>
      </c>
      <c r="K131" s="11" t="s">
        <v>1289</v>
      </c>
      <c r="L131" s="11" t="s">
        <v>1290</v>
      </c>
      <c r="M131" s="11" t="s">
        <v>1291</v>
      </c>
      <c r="N131" s="11" t="s">
        <v>1292</v>
      </c>
      <c r="O131" s="11" t="s">
        <v>560</v>
      </c>
      <c r="P131" s="11">
        <v>100</v>
      </c>
      <c r="Q131" s="11" t="s">
        <v>222</v>
      </c>
      <c r="R131" s="11">
        <v>100</v>
      </c>
      <c r="S131" s="11">
        <v>37915</v>
      </c>
      <c r="T131" s="11" t="s">
        <v>562</v>
      </c>
      <c r="U131" s="11" t="s">
        <v>1293</v>
      </c>
      <c r="V131" s="11">
        <v>27961</v>
      </c>
      <c r="W131" s="11" t="s">
        <v>224</v>
      </c>
      <c r="X131" s="11" t="s">
        <v>209</v>
      </c>
      <c r="Y131" s="11" t="s">
        <v>272</v>
      </c>
      <c r="Z131" s="11">
        <v>0</v>
      </c>
      <c r="AA131" s="11">
        <v>6</v>
      </c>
      <c r="AB131" s="11" t="s">
        <v>184</v>
      </c>
      <c r="AC131" s="11" t="s">
        <v>1294</v>
      </c>
      <c r="AD131" s="11" t="s">
        <v>1295</v>
      </c>
      <c r="AE131" s="11" t="s">
        <v>211</v>
      </c>
      <c r="AF131" s="11" t="s">
        <v>1293</v>
      </c>
      <c r="AG131" s="11" t="s">
        <v>212</v>
      </c>
      <c r="AH131" s="11">
        <v>1242.72</v>
      </c>
      <c r="AI131" s="11">
        <v>199.45</v>
      </c>
      <c r="AJ131" s="11">
        <v>462.5</v>
      </c>
      <c r="AK131" s="11"/>
      <c r="AL131" s="11">
        <v>1904.67</v>
      </c>
      <c r="AM131" s="11">
        <v>63.49</v>
      </c>
      <c r="AN131" s="13">
        <f t="shared" si="8"/>
        <v>7.9362500000000002</v>
      </c>
      <c r="AO131" s="11" t="str">
        <f t="shared" si="9"/>
        <v>192471</v>
      </c>
      <c r="AP131" s="11">
        <f>VLOOKUP(AO131,[1]Centros!$AA$2:$AB$504,2,FALSE)</f>
        <v>350005</v>
      </c>
      <c r="AQ131" s="11" t="str">
        <f>VLOOKUP(AP131,[1]Centros!$U$2:$V$506,2,FALSE)</f>
        <v xml:space="preserve">CONVENTO DE LOS AGUSTINOS FILIPINOS </v>
      </c>
      <c r="AR131" s="11" t="str">
        <f>VLOOKUP(A131,[1]Centros!$AC$2:$AE$363,3,FALSE)</f>
        <v>ALGADI</v>
      </c>
      <c r="AS131" s="11">
        <f t="shared" si="10"/>
        <v>350005</v>
      </c>
      <c r="AT131" s="14">
        <f t="shared" si="11"/>
        <v>19247</v>
      </c>
    </row>
    <row r="132" spans="1:46" hidden="1" x14ac:dyDescent="0.3">
      <c r="A132" s="10">
        <v>19028</v>
      </c>
      <c r="B132" s="11">
        <v>533</v>
      </c>
      <c r="C132" s="11" t="s">
        <v>1296</v>
      </c>
      <c r="D132" s="11">
        <v>533</v>
      </c>
      <c r="E132" s="11" t="s">
        <v>1163</v>
      </c>
      <c r="F132" s="12">
        <v>45597</v>
      </c>
      <c r="G132" s="11"/>
      <c r="H132" s="11" t="s">
        <v>1297</v>
      </c>
      <c r="I132" s="11" t="s">
        <v>1298</v>
      </c>
      <c r="J132" s="11" t="s">
        <v>184</v>
      </c>
      <c r="K132" s="11" t="s">
        <v>1299</v>
      </c>
      <c r="L132" s="11" t="s">
        <v>1300</v>
      </c>
      <c r="M132" s="11" t="s">
        <v>1301</v>
      </c>
      <c r="N132" s="11" t="s">
        <v>205</v>
      </c>
      <c r="O132" s="11" t="s">
        <v>189</v>
      </c>
      <c r="P132" s="11">
        <v>100</v>
      </c>
      <c r="Q132" s="11" t="s">
        <v>222</v>
      </c>
      <c r="R132" s="11">
        <v>100</v>
      </c>
      <c r="S132" s="11">
        <v>45428</v>
      </c>
      <c r="T132" s="11" t="s">
        <v>1302</v>
      </c>
      <c r="U132" s="11" t="s">
        <v>11</v>
      </c>
      <c r="V132" s="11">
        <v>33161</v>
      </c>
      <c r="W132" s="11" t="s">
        <v>1303</v>
      </c>
      <c r="X132" s="11" t="s">
        <v>209</v>
      </c>
      <c r="Y132" s="11" t="s">
        <v>194</v>
      </c>
      <c r="Z132" s="11">
        <v>0</v>
      </c>
      <c r="AA132" s="11">
        <v>10</v>
      </c>
      <c r="AB132" s="11" t="s">
        <v>184</v>
      </c>
      <c r="AC132" s="11" t="s">
        <v>506</v>
      </c>
      <c r="AD132" s="11" t="s">
        <v>131</v>
      </c>
      <c r="AE132" s="11" t="s">
        <v>211</v>
      </c>
      <c r="AF132" s="11" t="s">
        <v>2</v>
      </c>
      <c r="AG132" s="11" t="s">
        <v>198</v>
      </c>
      <c r="AH132" s="11">
        <v>1200.04</v>
      </c>
      <c r="AI132" s="11">
        <v>181.29</v>
      </c>
      <c r="AJ132" s="11">
        <v>442.98</v>
      </c>
      <c r="AK132" s="11"/>
      <c r="AL132" s="11">
        <v>1824.31</v>
      </c>
      <c r="AM132" s="11">
        <v>60.81</v>
      </c>
      <c r="AN132" s="13">
        <f t="shared" si="8"/>
        <v>7.6012500000000003</v>
      </c>
      <c r="AO132" s="11" t="str">
        <f t="shared" si="9"/>
        <v>1902818</v>
      </c>
      <c r="AP132" s="11">
        <f>VLOOKUP(AO132,[1]Centros!$AA$2:$AB$504,2,FALSE)</f>
        <v>160002</v>
      </c>
      <c r="AQ132" s="11" t="str">
        <f>VLOOKUP(AP132,[1]Centros!$U$2:$V$506,2,FALSE)</f>
        <v>FUNDACION PRODIS</v>
      </c>
      <c r="AR132" s="11" t="str">
        <f>VLOOKUP(A132,[1]Centros!$AC$2:$AE$363,3,FALSE)</f>
        <v>ALGADI</v>
      </c>
      <c r="AS132" s="11">
        <f t="shared" si="10"/>
        <v>160002</v>
      </c>
      <c r="AT132" s="14">
        <f t="shared" si="11"/>
        <v>19028</v>
      </c>
    </row>
    <row r="133" spans="1:46" hidden="1" x14ac:dyDescent="0.3">
      <c r="A133" s="10">
        <v>19228</v>
      </c>
      <c r="B133" s="11">
        <v>85</v>
      </c>
      <c r="C133" s="11" t="s">
        <v>1304</v>
      </c>
      <c r="D133" s="11">
        <v>85</v>
      </c>
      <c r="E133" s="11" t="s">
        <v>181</v>
      </c>
      <c r="F133" s="12">
        <v>44927</v>
      </c>
      <c r="G133" s="11"/>
      <c r="H133" s="11" t="s">
        <v>1305</v>
      </c>
      <c r="I133" s="11" t="s">
        <v>1306</v>
      </c>
      <c r="J133" s="11" t="s">
        <v>1307</v>
      </c>
      <c r="K133" s="11" t="s">
        <v>1308</v>
      </c>
      <c r="L133" s="11" t="s">
        <v>1309</v>
      </c>
      <c r="M133" s="11" t="s">
        <v>1310</v>
      </c>
      <c r="N133" s="11" t="s">
        <v>1311</v>
      </c>
      <c r="O133" s="11" t="s">
        <v>189</v>
      </c>
      <c r="P133" s="11">
        <v>100</v>
      </c>
      <c r="Q133" s="11" t="s">
        <v>222</v>
      </c>
      <c r="R133" s="11">
        <v>100</v>
      </c>
      <c r="S133" s="11">
        <v>39630</v>
      </c>
      <c r="T133" s="11" t="s">
        <v>295</v>
      </c>
      <c r="U133" s="11" t="s">
        <v>82</v>
      </c>
      <c r="V133" s="11">
        <v>31376</v>
      </c>
      <c r="W133" s="11" t="s">
        <v>297</v>
      </c>
      <c r="X133" s="11" t="s">
        <v>193</v>
      </c>
      <c r="Y133" s="11" t="s">
        <v>184</v>
      </c>
      <c r="Z133" s="11">
        <v>0</v>
      </c>
      <c r="AA133" s="11">
        <v>1</v>
      </c>
      <c r="AB133" s="11" t="s">
        <v>184</v>
      </c>
      <c r="AC133" s="11" t="s">
        <v>195</v>
      </c>
      <c r="AD133" s="11" t="s">
        <v>131</v>
      </c>
      <c r="AE133" s="11" t="s">
        <v>328</v>
      </c>
      <c r="AF133" s="11" t="s">
        <v>304</v>
      </c>
      <c r="AG133" s="11" t="s">
        <v>212</v>
      </c>
      <c r="AH133" s="11">
        <v>2399.87</v>
      </c>
      <c r="AI133" s="11">
        <v>298.23</v>
      </c>
      <c r="AJ133" s="11">
        <v>865.29</v>
      </c>
      <c r="AK133" s="11"/>
      <c r="AL133" s="11">
        <v>3563.39</v>
      </c>
      <c r="AM133" s="11">
        <v>118.78</v>
      </c>
      <c r="AN133" s="13">
        <f t="shared" si="8"/>
        <v>14.8475</v>
      </c>
      <c r="AO133" s="11" t="str">
        <f t="shared" si="9"/>
        <v>1922812</v>
      </c>
      <c r="AP133" s="11">
        <f>VLOOKUP(AO133,[1]Centros!$AA$2:$AB$504,2,FALSE)</f>
        <v>110064</v>
      </c>
      <c r="AQ133" s="11" t="str">
        <f>VLOOKUP(AP133,[1]Centros!$U$2:$V$506,2,FALSE)</f>
        <v>COLEGIO SAGRADA FAMILIA</v>
      </c>
      <c r="AR133" s="11" t="str">
        <f>VLOOKUP(A133,[1]Centros!$AC$2:$AE$363,3,FALSE)</f>
        <v>ALGADI</v>
      </c>
      <c r="AS133" s="11">
        <f t="shared" si="10"/>
        <v>110064</v>
      </c>
      <c r="AT133" s="14">
        <f t="shared" si="11"/>
        <v>19228</v>
      </c>
    </row>
    <row r="134" spans="1:46" hidden="1" x14ac:dyDescent="0.3">
      <c r="A134" s="10">
        <v>19228</v>
      </c>
      <c r="B134" s="11">
        <v>169</v>
      </c>
      <c r="C134" s="11" t="s">
        <v>1312</v>
      </c>
      <c r="D134" s="11">
        <v>169</v>
      </c>
      <c r="E134" s="11" t="s">
        <v>181</v>
      </c>
      <c r="F134" s="12">
        <v>44348</v>
      </c>
      <c r="G134" s="11"/>
      <c r="H134" s="11" t="s">
        <v>1313</v>
      </c>
      <c r="I134" s="11" t="s">
        <v>1314</v>
      </c>
      <c r="J134" s="11" t="s">
        <v>1315</v>
      </c>
      <c r="K134" s="11" t="s">
        <v>1316</v>
      </c>
      <c r="L134" s="11" t="s">
        <v>1317</v>
      </c>
      <c r="M134" s="11" t="s">
        <v>1318</v>
      </c>
      <c r="N134" s="11" t="s">
        <v>409</v>
      </c>
      <c r="O134" s="11" t="s">
        <v>189</v>
      </c>
      <c r="P134" s="11">
        <v>200</v>
      </c>
      <c r="Q134" s="11" t="s">
        <v>206</v>
      </c>
      <c r="R134" s="11">
        <v>75</v>
      </c>
      <c r="S134" s="11">
        <v>42688</v>
      </c>
      <c r="T134" s="11" t="s">
        <v>1319</v>
      </c>
      <c r="U134" s="11" t="s">
        <v>34</v>
      </c>
      <c r="V134" s="11">
        <v>23094</v>
      </c>
      <c r="W134" s="11" t="s">
        <v>1320</v>
      </c>
      <c r="X134" s="11" t="s">
        <v>209</v>
      </c>
      <c r="Y134" s="11" t="s">
        <v>184</v>
      </c>
      <c r="Z134" s="11">
        <v>0</v>
      </c>
      <c r="AA134" s="11">
        <v>6</v>
      </c>
      <c r="AB134" s="11" t="s">
        <v>184</v>
      </c>
      <c r="AC134" s="11" t="s">
        <v>195</v>
      </c>
      <c r="AD134" s="11" t="s">
        <v>131</v>
      </c>
      <c r="AE134" s="11" t="s">
        <v>328</v>
      </c>
      <c r="AF134" s="11" t="s">
        <v>1321</v>
      </c>
      <c r="AG134" s="11" t="s">
        <v>212</v>
      </c>
      <c r="AH134" s="11">
        <v>1015.26</v>
      </c>
      <c r="AI134" s="11">
        <v>144.85</v>
      </c>
      <c r="AJ134" s="11">
        <v>372.05</v>
      </c>
      <c r="AK134" s="11"/>
      <c r="AL134" s="11">
        <v>1532.16</v>
      </c>
      <c r="AM134" s="11">
        <v>51.07</v>
      </c>
      <c r="AN134" s="13">
        <f t="shared" si="8"/>
        <v>8.5116666666666667</v>
      </c>
      <c r="AO134" s="11" t="str">
        <f t="shared" si="9"/>
        <v>1922834</v>
      </c>
      <c r="AP134" s="11">
        <f>VLOOKUP(AO134,[1]Centros!$AA$2:$AB$504,2,FALSE)</f>
        <v>510009</v>
      </c>
      <c r="AQ134" s="11" t="str">
        <f>VLOOKUP(AP134,[1]Centros!$U$2:$V$506,2,FALSE)</f>
        <v>HH. TERCIARIAS CAPUCHINAS - EL OLIVO</v>
      </c>
      <c r="AR134" s="11" t="str">
        <f>VLOOKUP(A134,[1]Centros!$AC$2:$AE$363,3,FALSE)</f>
        <v>ALGADI</v>
      </c>
      <c r="AS134" s="11">
        <f t="shared" si="10"/>
        <v>510009</v>
      </c>
      <c r="AT134" s="14">
        <f t="shared" si="11"/>
        <v>19228</v>
      </c>
    </row>
    <row r="135" spans="1:46" hidden="1" x14ac:dyDescent="0.3">
      <c r="A135" s="10">
        <v>19228</v>
      </c>
      <c r="B135" s="11">
        <v>325</v>
      </c>
      <c r="C135" s="11" t="s">
        <v>1322</v>
      </c>
      <c r="D135" s="11">
        <v>325</v>
      </c>
      <c r="E135" s="11" t="s">
        <v>181</v>
      </c>
      <c r="F135" s="12">
        <v>44348</v>
      </c>
      <c r="G135" s="11"/>
      <c r="H135" s="11" t="s">
        <v>1323</v>
      </c>
      <c r="I135" s="11" t="s">
        <v>1324</v>
      </c>
      <c r="J135" s="11" t="s">
        <v>1325</v>
      </c>
      <c r="K135" s="11" t="s">
        <v>1325</v>
      </c>
      <c r="L135" s="11" t="s">
        <v>1326</v>
      </c>
      <c r="M135" s="11" t="s">
        <v>1327</v>
      </c>
      <c r="N135" s="11" t="s">
        <v>1328</v>
      </c>
      <c r="O135" s="11" t="s">
        <v>189</v>
      </c>
      <c r="P135" s="11">
        <v>100</v>
      </c>
      <c r="Q135" s="11" t="s">
        <v>222</v>
      </c>
      <c r="R135" s="11">
        <v>100</v>
      </c>
      <c r="S135" s="11">
        <v>41548</v>
      </c>
      <c r="T135" s="11" t="s">
        <v>972</v>
      </c>
      <c r="U135" s="11" t="s">
        <v>72</v>
      </c>
      <c r="V135" s="11">
        <v>28601</v>
      </c>
      <c r="W135" s="11" t="s">
        <v>973</v>
      </c>
      <c r="X135" s="11" t="s">
        <v>193</v>
      </c>
      <c r="Y135" s="11" t="s">
        <v>184</v>
      </c>
      <c r="Z135" s="11">
        <v>0</v>
      </c>
      <c r="AA135" s="11">
        <v>6</v>
      </c>
      <c r="AB135" s="11" t="s">
        <v>184</v>
      </c>
      <c r="AC135" s="11" t="s">
        <v>195</v>
      </c>
      <c r="AD135" s="11" t="s">
        <v>131</v>
      </c>
      <c r="AE135" s="11" t="s">
        <v>328</v>
      </c>
      <c r="AF135" s="11" t="s">
        <v>304</v>
      </c>
      <c r="AG135" s="11" t="s">
        <v>212</v>
      </c>
      <c r="AH135" s="11">
        <v>1620.13</v>
      </c>
      <c r="AI135" s="11">
        <v>232.35</v>
      </c>
      <c r="AJ135" s="11">
        <v>594.09</v>
      </c>
      <c r="AK135" s="11"/>
      <c r="AL135" s="11">
        <v>2446.5700000000002</v>
      </c>
      <c r="AM135" s="11">
        <v>81.55</v>
      </c>
      <c r="AN135" s="13">
        <f t="shared" si="8"/>
        <v>10.19375</v>
      </c>
      <c r="AO135" s="11" t="str">
        <f t="shared" si="9"/>
        <v>1922853</v>
      </c>
      <c r="AP135" s="11">
        <f>VLOOKUP(AO135,[1]Centros!$AA$2:$AB$504,2,FALSE)</f>
        <v>120009</v>
      </c>
      <c r="AQ135" s="11" t="str">
        <f>VLOOKUP(AP135,[1]Centros!$U$2:$V$506,2,FALSE)</f>
        <v>COLEGIO MAYOR ALCALA</v>
      </c>
      <c r="AR135" s="11" t="str">
        <f>VLOOKUP(A135,[1]Centros!$AC$2:$AE$363,3,FALSE)</f>
        <v>ALGADI</v>
      </c>
      <c r="AS135" s="11">
        <f t="shared" si="10"/>
        <v>120009</v>
      </c>
      <c r="AT135" s="14">
        <f t="shared" si="11"/>
        <v>19228</v>
      </c>
    </row>
    <row r="136" spans="1:46" hidden="1" x14ac:dyDescent="0.3">
      <c r="A136" s="10">
        <v>19228</v>
      </c>
      <c r="B136" s="11">
        <v>379</v>
      </c>
      <c r="C136" s="11" t="s">
        <v>1329</v>
      </c>
      <c r="D136" s="11">
        <v>379</v>
      </c>
      <c r="E136" s="11" t="s">
        <v>181</v>
      </c>
      <c r="F136" s="12">
        <v>44501</v>
      </c>
      <c r="G136" s="11"/>
      <c r="H136" s="11" t="s">
        <v>1330</v>
      </c>
      <c r="I136" s="11" t="s">
        <v>1331</v>
      </c>
      <c r="J136" s="11" t="s">
        <v>184</v>
      </c>
      <c r="K136" s="11" t="s">
        <v>184</v>
      </c>
      <c r="L136" s="11" t="s">
        <v>397</v>
      </c>
      <c r="M136" s="11" t="s">
        <v>1332</v>
      </c>
      <c r="N136" s="11" t="s">
        <v>205</v>
      </c>
      <c r="O136" s="11" t="s">
        <v>189</v>
      </c>
      <c r="P136" s="11">
        <v>200</v>
      </c>
      <c r="Q136" s="11" t="s">
        <v>206</v>
      </c>
      <c r="R136" s="11">
        <v>62.5</v>
      </c>
      <c r="S136" s="11">
        <v>36923</v>
      </c>
      <c r="T136" s="11" t="s">
        <v>1333</v>
      </c>
      <c r="U136" s="11" t="s">
        <v>61</v>
      </c>
      <c r="V136" s="11">
        <v>22146</v>
      </c>
      <c r="W136" s="11" t="s">
        <v>964</v>
      </c>
      <c r="X136" s="11" t="s">
        <v>209</v>
      </c>
      <c r="Y136" s="11" t="s">
        <v>184</v>
      </c>
      <c r="Z136" s="11">
        <v>0</v>
      </c>
      <c r="AA136" s="11">
        <v>10</v>
      </c>
      <c r="AB136" s="11" t="s">
        <v>184</v>
      </c>
      <c r="AC136" s="11" t="s">
        <v>195</v>
      </c>
      <c r="AD136" s="11" t="s">
        <v>131</v>
      </c>
      <c r="AE136" s="11" t="s">
        <v>236</v>
      </c>
      <c r="AF136" s="11" t="s">
        <v>184</v>
      </c>
      <c r="AG136" s="11" t="s">
        <v>212</v>
      </c>
      <c r="AH136" s="11">
        <v>905.83</v>
      </c>
      <c r="AI136" s="11">
        <v>113.3</v>
      </c>
      <c r="AJ136" s="11">
        <v>326.82</v>
      </c>
      <c r="AK136" s="11"/>
      <c r="AL136" s="11">
        <v>1345.95</v>
      </c>
      <c r="AM136" s="11">
        <v>44.87</v>
      </c>
      <c r="AN136" s="13">
        <f t="shared" si="8"/>
        <v>8.9740000000000002</v>
      </c>
      <c r="AO136" s="11">
        <v>192252</v>
      </c>
      <c r="AP136" s="11">
        <f>VLOOKUP(AO136,[1]Centros!$AA$2:$AB$504,2,FALSE)</f>
        <v>110225</v>
      </c>
      <c r="AQ136" s="11" t="str">
        <f>VLOOKUP(AP136,[1]Centros!$U$2:$V$506,2,FALSE)</f>
        <v>COLEGIO INMA TREMP L</v>
      </c>
      <c r="AR136" s="11" t="str">
        <f>VLOOKUP(A136,[1]Centros!$AC$2:$AE$363,3,FALSE)</f>
        <v>ALGADI</v>
      </c>
      <c r="AS136" s="11">
        <f t="shared" si="10"/>
        <v>110225</v>
      </c>
      <c r="AT136" s="14">
        <f t="shared" si="11"/>
        <v>19228</v>
      </c>
    </row>
    <row r="137" spans="1:46" hidden="1" x14ac:dyDescent="0.3">
      <c r="A137" s="10">
        <v>19228</v>
      </c>
      <c r="B137" s="11">
        <v>172</v>
      </c>
      <c r="C137" s="11" t="s">
        <v>1334</v>
      </c>
      <c r="D137" s="11">
        <v>172</v>
      </c>
      <c r="E137" s="11" t="s">
        <v>181</v>
      </c>
      <c r="F137" s="12">
        <v>44348</v>
      </c>
      <c r="G137" s="11"/>
      <c r="H137" s="11" t="s">
        <v>1335</v>
      </c>
      <c r="I137" s="11" t="s">
        <v>1336</v>
      </c>
      <c r="J137" s="11" t="s">
        <v>1337</v>
      </c>
      <c r="K137" s="11" t="s">
        <v>1338</v>
      </c>
      <c r="L137" s="11" t="s">
        <v>1339</v>
      </c>
      <c r="M137" s="11" t="s">
        <v>1340</v>
      </c>
      <c r="N137" s="11" t="s">
        <v>468</v>
      </c>
      <c r="O137" s="11" t="s">
        <v>189</v>
      </c>
      <c r="P137" s="11">
        <v>200</v>
      </c>
      <c r="Q137" s="11" t="s">
        <v>206</v>
      </c>
      <c r="R137" s="11">
        <v>75</v>
      </c>
      <c r="S137" s="11">
        <v>42509</v>
      </c>
      <c r="T137" s="11" t="s">
        <v>1319</v>
      </c>
      <c r="U137" s="11" t="s">
        <v>61</v>
      </c>
      <c r="V137" s="11">
        <v>24929</v>
      </c>
      <c r="W137" s="11" t="s">
        <v>1320</v>
      </c>
      <c r="X137" s="11" t="s">
        <v>209</v>
      </c>
      <c r="Y137" s="11" t="s">
        <v>184</v>
      </c>
      <c r="Z137" s="11">
        <v>0</v>
      </c>
      <c r="AA137" s="11">
        <v>10</v>
      </c>
      <c r="AB137" s="11" t="s">
        <v>184</v>
      </c>
      <c r="AC137" s="11" t="s">
        <v>195</v>
      </c>
      <c r="AD137" s="11" t="s">
        <v>131</v>
      </c>
      <c r="AE137" s="11" t="s">
        <v>328</v>
      </c>
      <c r="AF137" s="11" t="s">
        <v>1321</v>
      </c>
      <c r="AG137" s="11" t="s">
        <v>212</v>
      </c>
      <c r="AH137" s="11">
        <v>988.36</v>
      </c>
      <c r="AI137" s="11">
        <v>135.97</v>
      </c>
      <c r="AJ137" s="11">
        <v>360.57</v>
      </c>
      <c r="AK137" s="11"/>
      <c r="AL137" s="11">
        <v>1484.9</v>
      </c>
      <c r="AM137" s="11">
        <v>49.5</v>
      </c>
      <c r="AN137" s="13">
        <f t="shared" si="8"/>
        <v>8.25</v>
      </c>
      <c r="AO137" s="11">
        <v>192252</v>
      </c>
      <c r="AP137" s="11">
        <f>VLOOKUP(AO137,[1]Centros!$AA$2:$AB$504,2,FALSE)</f>
        <v>110225</v>
      </c>
      <c r="AQ137" s="11" t="str">
        <f>VLOOKUP(AP137,[1]Centros!$U$2:$V$506,2,FALSE)</f>
        <v>COLEGIO INMA TREMP L</v>
      </c>
      <c r="AR137" s="11" t="str">
        <f>VLOOKUP(A137,[1]Centros!$AC$2:$AE$363,3,FALSE)</f>
        <v>ALGADI</v>
      </c>
      <c r="AS137" s="11">
        <f t="shared" si="10"/>
        <v>110225</v>
      </c>
      <c r="AT137" s="14">
        <f t="shared" si="11"/>
        <v>19228</v>
      </c>
    </row>
    <row r="138" spans="1:46" hidden="1" x14ac:dyDescent="0.3">
      <c r="A138" s="10">
        <v>19228</v>
      </c>
      <c r="B138" s="11">
        <v>2177</v>
      </c>
      <c r="C138" s="11" t="s">
        <v>1341</v>
      </c>
      <c r="D138" s="11">
        <v>2177</v>
      </c>
      <c r="E138" s="11" t="s">
        <v>181</v>
      </c>
      <c r="F138" s="12">
        <v>45847</v>
      </c>
      <c r="G138" s="11"/>
      <c r="H138" s="11" t="s">
        <v>1342</v>
      </c>
      <c r="I138" s="11" t="s">
        <v>1343</v>
      </c>
      <c r="J138" s="11" t="s">
        <v>184</v>
      </c>
      <c r="K138" s="11" t="s">
        <v>1344</v>
      </c>
      <c r="L138" s="11" t="s">
        <v>1345</v>
      </c>
      <c r="M138" s="11" t="s">
        <v>1346</v>
      </c>
      <c r="N138" s="11" t="s">
        <v>1347</v>
      </c>
      <c r="O138" s="11" t="s">
        <v>189</v>
      </c>
      <c r="P138" s="11">
        <v>502</v>
      </c>
      <c r="Q138" s="11" t="s">
        <v>520</v>
      </c>
      <c r="R138" s="11">
        <v>50</v>
      </c>
      <c r="S138" s="11"/>
      <c r="T138" s="11" t="s">
        <v>894</v>
      </c>
      <c r="U138" s="11" t="s">
        <v>7</v>
      </c>
      <c r="V138" s="11">
        <v>38764</v>
      </c>
      <c r="W138" s="11" t="s">
        <v>895</v>
      </c>
      <c r="X138" s="11" t="s">
        <v>193</v>
      </c>
      <c r="Y138" s="11" t="s">
        <v>194</v>
      </c>
      <c r="Z138" s="11">
        <v>0</v>
      </c>
      <c r="AA138" s="11">
        <v>7</v>
      </c>
      <c r="AB138" s="11" t="s">
        <v>1348</v>
      </c>
      <c r="AC138" s="11" t="s">
        <v>195</v>
      </c>
      <c r="AD138" s="11" t="s">
        <v>131</v>
      </c>
      <c r="AE138" s="11" t="s">
        <v>211</v>
      </c>
      <c r="AF138" s="11" t="s">
        <v>7</v>
      </c>
      <c r="AG138" s="11" t="s">
        <v>212</v>
      </c>
      <c r="AH138" s="11">
        <v>750</v>
      </c>
      <c r="AI138" s="11"/>
      <c r="AJ138" s="11">
        <v>249.53</v>
      </c>
      <c r="AK138" s="11"/>
      <c r="AL138" s="11">
        <v>999.53</v>
      </c>
      <c r="AM138" s="11">
        <v>33.32</v>
      </c>
      <c r="AN138" s="13">
        <f t="shared" si="8"/>
        <v>8.33</v>
      </c>
      <c r="AO138" s="11">
        <v>192252</v>
      </c>
      <c r="AP138" s="11">
        <f>VLOOKUP(AO138,[1]Centros!$AA$2:$AB$504,2,FALSE)</f>
        <v>110225</v>
      </c>
      <c r="AQ138" s="11" t="str">
        <f>VLOOKUP(AP138,[1]Centros!$U$2:$V$506,2,FALSE)</f>
        <v>COLEGIO INMA TREMP L</v>
      </c>
      <c r="AR138" s="11" t="str">
        <f>VLOOKUP(A138,[1]Centros!$AC$2:$AE$363,3,FALSE)</f>
        <v>ALGADI</v>
      </c>
      <c r="AS138" s="11">
        <f t="shared" si="10"/>
        <v>110225</v>
      </c>
      <c r="AT138" s="14">
        <f t="shared" si="11"/>
        <v>19228</v>
      </c>
    </row>
    <row r="139" spans="1:46" hidden="1" x14ac:dyDescent="0.3">
      <c r="A139" s="10">
        <v>20028</v>
      </c>
      <c r="B139" s="11">
        <v>797</v>
      </c>
      <c r="C139" s="11" t="s">
        <v>1349</v>
      </c>
      <c r="D139" s="11">
        <v>797</v>
      </c>
      <c r="E139" s="11" t="s">
        <v>428</v>
      </c>
      <c r="F139" s="12">
        <v>45299</v>
      </c>
      <c r="G139" s="11"/>
      <c r="H139" s="11" t="s">
        <v>1350</v>
      </c>
      <c r="I139" s="11" t="s">
        <v>1351</v>
      </c>
      <c r="J139" s="11" t="s">
        <v>184</v>
      </c>
      <c r="K139" s="11" t="s">
        <v>1352</v>
      </c>
      <c r="L139" s="11" t="s">
        <v>1353</v>
      </c>
      <c r="M139" s="11" t="s">
        <v>1354</v>
      </c>
      <c r="N139" s="11" t="s">
        <v>1355</v>
      </c>
      <c r="O139" s="11" t="s">
        <v>189</v>
      </c>
      <c r="P139" s="11">
        <v>200</v>
      </c>
      <c r="Q139" s="11" t="s">
        <v>206</v>
      </c>
      <c r="R139" s="11">
        <v>87.5</v>
      </c>
      <c r="S139" s="11">
        <v>44749</v>
      </c>
      <c r="T139" s="11" t="s">
        <v>435</v>
      </c>
      <c r="U139" s="11" t="s">
        <v>130</v>
      </c>
      <c r="V139" s="11">
        <v>27283</v>
      </c>
      <c r="W139" s="11" t="s">
        <v>436</v>
      </c>
      <c r="X139" s="11" t="s">
        <v>209</v>
      </c>
      <c r="Y139" s="11" t="s">
        <v>284</v>
      </c>
      <c r="Z139" s="11">
        <v>0</v>
      </c>
      <c r="AA139" s="11">
        <v>8</v>
      </c>
      <c r="AB139" s="11" t="s">
        <v>184</v>
      </c>
      <c r="AC139" s="11" t="s">
        <v>368</v>
      </c>
      <c r="AD139" s="11" t="s">
        <v>369</v>
      </c>
      <c r="AE139" s="11" t="s">
        <v>211</v>
      </c>
      <c r="AF139" s="11" t="s">
        <v>437</v>
      </c>
      <c r="AG139" s="11" t="s">
        <v>212</v>
      </c>
      <c r="AH139" s="11">
        <v>1058.52</v>
      </c>
      <c r="AI139" s="11">
        <v>172.4</v>
      </c>
      <c r="AJ139" s="11">
        <v>408.3</v>
      </c>
      <c r="AK139" s="11"/>
      <c r="AL139" s="11">
        <v>1639.22</v>
      </c>
      <c r="AM139" s="11">
        <v>54.64</v>
      </c>
      <c r="AN139" s="13">
        <f t="shared" si="8"/>
        <v>7.805714285714286</v>
      </c>
      <c r="AO139" s="11">
        <v>192252</v>
      </c>
      <c r="AP139" s="11">
        <f>VLOOKUP(AO139,[1]Centros!$AA$2:$AB$504,2,FALSE)</f>
        <v>110225</v>
      </c>
      <c r="AQ139" s="11" t="str">
        <f>VLOOKUP(AP139,[1]Centros!$U$2:$V$506,2,FALSE)</f>
        <v>COLEGIO INMA TREMP L</v>
      </c>
      <c r="AR139" s="11" t="str">
        <f>VLOOKUP(A139,[1]Centros!$AC$2:$AE$363,3,FALSE)</f>
        <v>SMI</v>
      </c>
      <c r="AS139" s="11">
        <f t="shared" si="10"/>
        <v>110225</v>
      </c>
      <c r="AT139" s="14">
        <f t="shared" si="11"/>
        <v>20028</v>
      </c>
    </row>
    <row r="140" spans="1:46" hidden="1" x14ac:dyDescent="0.3">
      <c r="A140" s="10">
        <v>19209</v>
      </c>
      <c r="B140" s="11">
        <v>63</v>
      </c>
      <c r="C140" s="11" t="s">
        <v>1356</v>
      </c>
      <c r="D140" s="11">
        <v>63</v>
      </c>
      <c r="E140" s="11" t="s">
        <v>955</v>
      </c>
      <c r="F140" s="12">
        <v>45078</v>
      </c>
      <c r="G140" s="11"/>
      <c r="H140" s="11" t="s">
        <v>1357</v>
      </c>
      <c r="I140" s="11" t="s">
        <v>1358</v>
      </c>
      <c r="J140" s="11" t="s">
        <v>184</v>
      </c>
      <c r="K140" s="11" t="s">
        <v>1359</v>
      </c>
      <c r="L140" s="11" t="s">
        <v>184</v>
      </c>
      <c r="M140" s="11" t="s">
        <v>1360</v>
      </c>
      <c r="N140" s="11" t="s">
        <v>184</v>
      </c>
      <c r="O140" s="11" t="s">
        <v>962</v>
      </c>
      <c r="P140" s="11">
        <v>100</v>
      </c>
      <c r="Q140" s="11" t="s">
        <v>222</v>
      </c>
      <c r="R140" s="11">
        <v>100</v>
      </c>
      <c r="S140" s="11">
        <v>44715</v>
      </c>
      <c r="T140" s="11" t="s">
        <v>963</v>
      </c>
      <c r="U140" s="11" t="s">
        <v>379</v>
      </c>
      <c r="V140" s="11">
        <v>26268</v>
      </c>
      <c r="W140" s="11" t="s">
        <v>964</v>
      </c>
      <c r="X140" s="11" t="s">
        <v>193</v>
      </c>
      <c r="Y140" s="11" t="s">
        <v>284</v>
      </c>
      <c r="Z140" s="11">
        <v>0</v>
      </c>
      <c r="AA140" s="11">
        <v>6</v>
      </c>
      <c r="AB140" s="11" t="s">
        <v>184</v>
      </c>
      <c r="AC140" s="11" t="s">
        <v>965</v>
      </c>
      <c r="AD140" s="11" t="s">
        <v>131</v>
      </c>
      <c r="AE140" s="11" t="s">
        <v>328</v>
      </c>
      <c r="AF140" s="11" t="s">
        <v>304</v>
      </c>
      <c r="AG140" s="11" t="s">
        <v>212</v>
      </c>
      <c r="AH140" s="11">
        <v>2561.13</v>
      </c>
      <c r="AI140" s="11"/>
      <c r="AJ140" s="11">
        <v>821.36</v>
      </c>
      <c r="AK140" s="11"/>
      <c r="AL140" s="11">
        <v>3382.49</v>
      </c>
      <c r="AM140" s="11">
        <v>112.75</v>
      </c>
      <c r="AN140" s="13">
        <f t="shared" si="8"/>
        <v>14.09375</v>
      </c>
      <c r="AO140" s="11" t="str">
        <f t="shared" si="9"/>
        <v>192096</v>
      </c>
      <c r="AP140" s="11">
        <f>VLOOKUP(AO140,[1]Centros!$AA$2:$AB$504,2,FALSE)</f>
        <v>110010</v>
      </c>
      <c r="AQ140" s="11" t="str">
        <f>VLOOKUP(AP140,[1]Centros!$U$2:$V$506,2,FALSE)</f>
        <v>COLEGIO CLARET ARANDA</v>
      </c>
      <c r="AR140" s="11" t="str">
        <f>VLOOKUP(A140,[1]Centros!$AC$2:$AE$363,3,FALSE)</f>
        <v>ALGADI</v>
      </c>
      <c r="AS140" s="11">
        <f t="shared" si="10"/>
        <v>110010</v>
      </c>
      <c r="AT140" s="14">
        <f t="shared" si="11"/>
        <v>19209</v>
      </c>
    </row>
    <row r="141" spans="1:46" hidden="1" x14ac:dyDescent="0.3">
      <c r="A141" s="10">
        <v>19247</v>
      </c>
      <c r="B141" s="11">
        <v>7</v>
      </c>
      <c r="C141" s="11" t="s">
        <v>1361</v>
      </c>
      <c r="D141" s="11">
        <v>7</v>
      </c>
      <c r="E141" s="11" t="s">
        <v>553</v>
      </c>
      <c r="F141" s="12">
        <v>45627</v>
      </c>
      <c r="G141" s="11"/>
      <c r="H141" s="11" t="s">
        <v>1362</v>
      </c>
      <c r="I141" s="11" t="s">
        <v>1363</v>
      </c>
      <c r="J141" s="11" t="s">
        <v>184</v>
      </c>
      <c r="K141" s="11" t="s">
        <v>1364</v>
      </c>
      <c r="L141" s="11" t="s">
        <v>1365</v>
      </c>
      <c r="M141" s="11" t="s">
        <v>1366</v>
      </c>
      <c r="N141" s="11" t="s">
        <v>1367</v>
      </c>
      <c r="O141" s="11" t="s">
        <v>560</v>
      </c>
      <c r="P141" s="11">
        <v>100</v>
      </c>
      <c r="Q141" s="11" t="s">
        <v>222</v>
      </c>
      <c r="R141" s="11">
        <v>100</v>
      </c>
      <c r="S141" s="11">
        <v>45327</v>
      </c>
      <c r="T141" s="11" t="s">
        <v>562</v>
      </c>
      <c r="U141" s="11" t="s">
        <v>35</v>
      </c>
      <c r="V141" s="11">
        <v>26761</v>
      </c>
      <c r="W141" s="11" t="s">
        <v>224</v>
      </c>
      <c r="X141" s="11" t="s">
        <v>209</v>
      </c>
      <c r="Y141" s="11" t="s">
        <v>272</v>
      </c>
      <c r="Z141" s="11">
        <v>0</v>
      </c>
      <c r="AA141" s="11">
        <v>8</v>
      </c>
      <c r="AB141" s="11" t="s">
        <v>184</v>
      </c>
      <c r="AC141" s="11" t="s">
        <v>1294</v>
      </c>
      <c r="AD141" s="11" t="s">
        <v>1295</v>
      </c>
      <c r="AE141" s="11" t="s">
        <v>211</v>
      </c>
      <c r="AF141" s="11" t="s">
        <v>35</v>
      </c>
      <c r="AG141" s="11" t="s">
        <v>212</v>
      </c>
      <c r="AH141" s="11">
        <v>1607.86</v>
      </c>
      <c r="AI141" s="11">
        <v>193.64</v>
      </c>
      <c r="AJ141" s="11">
        <v>577.73</v>
      </c>
      <c r="AK141" s="11"/>
      <c r="AL141" s="11">
        <v>2379.23</v>
      </c>
      <c r="AM141" s="11">
        <v>79.31</v>
      </c>
      <c r="AN141" s="13">
        <f t="shared" si="8"/>
        <v>9.9137500000000003</v>
      </c>
      <c r="AO141" s="11" t="str">
        <f t="shared" si="9"/>
        <v>192471</v>
      </c>
      <c r="AP141" s="11">
        <f>VLOOKUP(AO141,[1]Centros!$AA$2:$AB$504,2,FALSE)</f>
        <v>350005</v>
      </c>
      <c r="AQ141" s="11" t="str">
        <f>VLOOKUP(AP141,[1]Centros!$U$2:$V$506,2,FALSE)</f>
        <v xml:space="preserve">CONVENTO DE LOS AGUSTINOS FILIPINOS </v>
      </c>
      <c r="AR141" s="11" t="str">
        <f>VLOOKUP(A141,[1]Centros!$AC$2:$AE$363,3,FALSE)</f>
        <v>ALGADI</v>
      </c>
      <c r="AS141" s="11">
        <f t="shared" si="10"/>
        <v>350005</v>
      </c>
      <c r="AT141" s="14">
        <f t="shared" si="11"/>
        <v>19247</v>
      </c>
    </row>
    <row r="142" spans="1:46" hidden="1" x14ac:dyDescent="0.3">
      <c r="A142" s="10">
        <v>20028</v>
      </c>
      <c r="B142" s="11">
        <v>803</v>
      </c>
      <c r="C142" s="11" t="s">
        <v>1368</v>
      </c>
      <c r="D142" s="11">
        <v>803</v>
      </c>
      <c r="E142" s="11" t="s">
        <v>428</v>
      </c>
      <c r="F142" s="12">
        <v>45299</v>
      </c>
      <c r="G142" s="11"/>
      <c r="H142" s="11" t="s">
        <v>1369</v>
      </c>
      <c r="I142" s="11" t="s">
        <v>1370</v>
      </c>
      <c r="J142" s="11" t="s">
        <v>184</v>
      </c>
      <c r="K142" s="11" t="s">
        <v>1371</v>
      </c>
      <c r="L142" s="11" t="s">
        <v>1372</v>
      </c>
      <c r="M142" s="11" t="s">
        <v>1373</v>
      </c>
      <c r="N142" s="11" t="s">
        <v>205</v>
      </c>
      <c r="O142" s="11" t="s">
        <v>189</v>
      </c>
      <c r="P142" s="11">
        <v>200</v>
      </c>
      <c r="Q142" s="11" t="s">
        <v>206</v>
      </c>
      <c r="R142" s="11">
        <v>10</v>
      </c>
      <c r="S142" s="11">
        <v>44964</v>
      </c>
      <c r="T142" s="11" t="s">
        <v>435</v>
      </c>
      <c r="U142" s="11" t="s">
        <v>1374</v>
      </c>
      <c r="V142" s="11">
        <v>32696</v>
      </c>
      <c r="W142" s="11" t="s">
        <v>436</v>
      </c>
      <c r="X142" s="11" t="s">
        <v>193</v>
      </c>
      <c r="Y142" s="11" t="s">
        <v>184</v>
      </c>
      <c r="Z142" s="11">
        <v>0</v>
      </c>
      <c r="AA142" s="11">
        <v>2</v>
      </c>
      <c r="AB142" s="11" t="s">
        <v>184</v>
      </c>
      <c r="AC142" s="11" t="s">
        <v>368</v>
      </c>
      <c r="AD142" s="11" t="s">
        <v>369</v>
      </c>
      <c r="AE142" s="11" t="s">
        <v>211</v>
      </c>
      <c r="AF142" s="11" t="s">
        <v>184</v>
      </c>
      <c r="AG142" s="11" t="s">
        <v>212</v>
      </c>
      <c r="AH142" s="11">
        <v>333</v>
      </c>
      <c r="AI142" s="11">
        <v>55.5</v>
      </c>
      <c r="AJ142" s="11">
        <v>128.87</v>
      </c>
      <c r="AK142" s="11"/>
      <c r="AL142" s="11">
        <v>517.37</v>
      </c>
      <c r="AM142" s="11">
        <v>17.25</v>
      </c>
      <c r="AN142" s="13">
        <f t="shared" si="8"/>
        <v>21.5625</v>
      </c>
      <c r="AO142" s="11" t="str">
        <f t="shared" si="9"/>
        <v>2002844</v>
      </c>
      <c r="AP142" s="11">
        <f>VLOOKUP(AO142,[1]Centros!$AA$2:$AB$504,2,FALSE)</f>
        <v>330028</v>
      </c>
      <c r="AQ142" s="11" t="str">
        <f>VLOOKUP(AP142,[1]Centros!$U$2:$V$506,2,FALSE)</f>
        <v>CLARETIANOS COLMENAR SEMINARIO</v>
      </c>
      <c r="AR142" s="11" t="str">
        <f>VLOOKUP(A142,[1]Centros!$AC$2:$AE$363,3,FALSE)</f>
        <v>SMI</v>
      </c>
      <c r="AS142" s="11">
        <f t="shared" si="10"/>
        <v>330028</v>
      </c>
      <c r="AT142" s="14">
        <f t="shared" si="11"/>
        <v>20028</v>
      </c>
    </row>
    <row r="143" spans="1:46" hidden="1" x14ac:dyDescent="0.3">
      <c r="A143" s="10">
        <v>19228</v>
      </c>
      <c r="B143" s="11">
        <v>58</v>
      </c>
      <c r="C143" s="11" t="s">
        <v>1375</v>
      </c>
      <c r="D143" s="11">
        <v>58</v>
      </c>
      <c r="E143" s="11" t="s">
        <v>181</v>
      </c>
      <c r="F143" s="12">
        <v>44348</v>
      </c>
      <c r="G143" s="11"/>
      <c r="H143" s="11" t="s">
        <v>1376</v>
      </c>
      <c r="I143" s="11" t="s">
        <v>1377</v>
      </c>
      <c r="J143" s="11" t="s">
        <v>1378</v>
      </c>
      <c r="K143" s="11" t="s">
        <v>1378</v>
      </c>
      <c r="L143" s="11" t="s">
        <v>1379</v>
      </c>
      <c r="M143" s="11" t="s">
        <v>1380</v>
      </c>
      <c r="N143" s="11" t="s">
        <v>1381</v>
      </c>
      <c r="O143" s="11" t="s">
        <v>189</v>
      </c>
      <c r="P143" s="11">
        <v>100</v>
      </c>
      <c r="Q143" s="11" t="s">
        <v>222</v>
      </c>
      <c r="R143" s="11">
        <v>100</v>
      </c>
      <c r="S143" s="11">
        <v>41372</v>
      </c>
      <c r="T143" s="11" t="s">
        <v>312</v>
      </c>
      <c r="U143" s="11" t="s">
        <v>313</v>
      </c>
      <c r="V143" s="11">
        <v>22231</v>
      </c>
      <c r="W143" s="11" t="s">
        <v>314</v>
      </c>
      <c r="X143" s="11" t="s">
        <v>209</v>
      </c>
      <c r="Y143" s="11" t="s">
        <v>184</v>
      </c>
      <c r="Z143" s="11">
        <v>0</v>
      </c>
      <c r="AA143" s="11">
        <v>10</v>
      </c>
      <c r="AB143" s="11" t="s">
        <v>184</v>
      </c>
      <c r="AC143" s="11" t="s">
        <v>315</v>
      </c>
      <c r="AD143" s="11" t="s">
        <v>316</v>
      </c>
      <c r="AE143" s="11" t="s">
        <v>196</v>
      </c>
      <c r="AF143" s="11" t="s">
        <v>317</v>
      </c>
      <c r="AG143" s="11" t="s">
        <v>212</v>
      </c>
      <c r="AH143" s="11">
        <v>1218.83</v>
      </c>
      <c r="AI143" s="11">
        <v>203.14</v>
      </c>
      <c r="AJ143" s="11">
        <v>456.02</v>
      </c>
      <c r="AK143" s="11"/>
      <c r="AL143" s="11">
        <v>1877.99</v>
      </c>
      <c r="AM143" s="11">
        <v>62.6</v>
      </c>
      <c r="AN143" s="13">
        <f t="shared" si="8"/>
        <v>7.8250000000000002</v>
      </c>
      <c r="AO143" s="11" t="str">
        <f t="shared" si="9"/>
        <v>192287</v>
      </c>
      <c r="AP143" s="11">
        <f>VLOOKUP(AO143,[1]Centros!$AA$2:$AB$504,2,FALSE)</f>
        <v>120028</v>
      </c>
      <c r="AQ143" s="11" t="str">
        <f>VLOOKUP(AP143,[1]Centros!$U$2:$V$506,2,FALSE)</f>
        <v>C.M.STA.MARIA DEL PINO</v>
      </c>
      <c r="AR143" s="11" t="str">
        <f>VLOOKUP(A143,[1]Centros!$AC$2:$AE$363,3,FALSE)</f>
        <v>ALGADI</v>
      </c>
      <c r="AS143" s="11">
        <f t="shared" si="10"/>
        <v>120028</v>
      </c>
      <c r="AT143" s="14">
        <f t="shared" si="11"/>
        <v>19228</v>
      </c>
    </row>
    <row r="144" spans="1:46" hidden="1" x14ac:dyDescent="0.3">
      <c r="A144" s="10">
        <v>19228</v>
      </c>
      <c r="B144" s="11">
        <v>265</v>
      </c>
      <c r="C144" s="11" t="s">
        <v>1382</v>
      </c>
      <c r="D144" s="11">
        <v>265</v>
      </c>
      <c r="E144" s="11" t="s">
        <v>181</v>
      </c>
      <c r="F144" s="12">
        <v>44348</v>
      </c>
      <c r="G144" s="11"/>
      <c r="H144" s="11" t="s">
        <v>1383</v>
      </c>
      <c r="I144" s="11" t="s">
        <v>1384</v>
      </c>
      <c r="J144" s="11" t="s">
        <v>184</v>
      </c>
      <c r="K144" s="11" t="s">
        <v>1385</v>
      </c>
      <c r="L144" s="11" t="s">
        <v>1386</v>
      </c>
      <c r="M144" s="11" t="s">
        <v>1387</v>
      </c>
      <c r="N144" s="11" t="s">
        <v>1388</v>
      </c>
      <c r="O144" s="11" t="s">
        <v>189</v>
      </c>
      <c r="P144" s="11">
        <v>100</v>
      </c>
      <c r="Q144" s="11" t="s">
        <v>222</v>
      </c>
      <c r="R144" s="11">
        <v>100</v>
      </c>
      <c r="S144" s="11">
        <v>38901</v>
      </c>
      <c r="T144" s="11" t="s">
        <v>840</v>
      </c>
      <c r="U144" s="11" t="s">
        <v>78</v>
      </c>
      <c r="V144" s="11">
        <v>23385</v>
      </c>
      <c r="W144" s="11" t="s">
        <v>841</v>
      </c>
      <c r="X144" s="11" t="s">
        <v>209</v>
      </c>
      <c r="Y144" s="11" t="s">
        <v>184</v>
      </c>
      <c r="Z144" s="11">
        <v>0</v>
      </c>
      <c r="AA144" s="11">
        <v>3</v>
      </c>
      <c r="AB144" s="11" t="s">
        <v>184</v>
      </c>
      <c r="AC144" s="11" t="s">
        <v>195</v>
      </c>
      <c r="AD144" s="11" t="s">
        <v>131</v>
      </c>
      <c r="AE144" s="11" t="s">
        <v>328</v>
      </c>
      <c r="AF144" s="11" t="s">
        <v>304</v>
      </c>
      <c r="AG144" s="11" t="s">
        <v>212</v>
      </c>
      <c r="AH144" s="11">
        <v>1723.36</v>
      </c>
      <c r="AI144" s="11">
        <v>207.39</v>
      </c>
      <c r="AJ144" s="11">
        <v>619.20000000000005</v>
      </c>
      <c r="AK144" s="11"/>
      <c r="AL144" s="11">
        <v>2549.9499999999998</v>
      </c>
      <c r="AM144" s="11">
        <v>85</v>
      </c>
      <c r="AN144" s="13">
        <f t="shared" si="8"/>
        <v>10.625</v>
      </c>
      <c r="AO144" s="11" t="str">
        <f t="shared" si="9"/>
        <v>1922842</v>
      </c>
      <c r="AP144" s="11">
        <f>VLOOKUP(AO144,[1]Centros!$AA$2:$AB$504,2,FALSE)</f>
        <v>350002</v>
      </c>
      <c r="AQ144" s="11" t="str">
        <f>VLOOKUP(AP144,[1]Centros!$U$2:$V$506,2,FALSE)</f>
        <v>SEMINARIO TAGASTE-PP. AGUSTINOS P.ESPAÑA</v>
      </c>
      <c r="AR144" s="11" t="str">
        <f>VLOOKUP(A144,[1]Centros!$AC$2:$AE$363,3,FALSE)</f>
        <v>ALGADI</v>
      </c>
      <c r="AS144" s="11">
        <f t="shared" si="10"/>
        <v>350002</v>
      </c>
      <c r="AT144" s="14">
        <f t="shared" si="11"/>
        <v>19228</v>
      </c>
    </row>
    <row r="145" spans="1:46" hidden="1" x14ac:dyDescent="0.3">
      <c r="A145" s="10">
        <v>19228</v>
      </c>
      <c r="B145" s="11">
        <v>142</v>
      </c>
      <c r="C145" s="11" t="s">
        <v>1389</v>
      </c>
      <c r="D145" s="11">
        <v>142</v>
      </c>
      <c r="E145" s="11" t="s">
        <v>181</v>
      </c>
      <c r="F145" s="12">
        <v>44348</v>
      </c>
      <c r="G145" s="11"/>
      <c r="H145" s="11" t="s">
        <v>1390</v>
      </c>
      <c r="I145" s="11" t="s">
        <v>1391</v>
      </c>
      <c r="J145" s="11" t="s">
        <v>184</v>
      </c>
      <c r="K145" s="11" t="s">
        <v>1392</v>
      </c>
      <c r="L145" s="11" t="s">
        <v>1393</v>
      </c>
      <c r="M145" s="11" t="s">
        <v>1394</v>
      </c>
      <c r="N145" s="11" t="s">
        <v>233</v>
      </c>
      <c r="O145" s="11" t="s">
        <v>189</v>
      </c>
      <c r="P145" s="11">
        <v>100</v>
      </c>
      <c r="Q145" s="11" t="s">
        <v>222</v>
      </c>
      <c r="R145" s="11">
        <v>100</v>
      </c>
      <c r="S145" s="11">
        <v>37019</v>
      </c>
      <c r="T145" s="11" t="s">
        <v>527</v>
      </c>
      <c r="U145" s="11" t="s">
        <v>85</v>
      </c>
      <c r="V145" s="11">
        <v>26257</v>
      </c>
      <c r="W145" s="11" t="s">
        <v>528</v>
      </c>
      <c r="X145" s="11" t="s">
        <v>209</v>
      </c>
      <c r="Y145" s="11" t="s">
        <v>184</v>
      </c>
      <c r="Z145" s="11">
        <v>0</v>
      </c>
      <c r="AA145" s="11">
        <v>6</v>
      </c>
      <c r="AB145" s="11" t="s">
        <v>184</v>
      </c>
      <c r="AC145" s="11" t="s">
        <v>195</v>
      </c>
      <c r="AD145" s="11" t="s">
        <v>131</v>
      </c>
      <c r="AE145" s="11" t="s">
        <v>328</v>
      </c>
      <c r="AF145" s="11" t="s">
        <v>304</v>
      </c>
      <c r="AG145" s="11" t="s">
        <v>212</v>
      </c>
      <c r="AH145" s="11">
        <v>1534.58</v>
      </c>
      <c r="AI145" s="11">
        <v>193.14</v>
      </c>
      <c r="AJ145" s="11">
        <v>554.08000000000004</v>
      </c>
      <c r="AK145" s="11"/>
      <c r="AL145" s="11">
        <v>2281.8000000000002</v>
      </c>
      <c r="AM145" s="11">
        <v>76.06</v>
      </c>
      <c r="AN145" s="13">
        <f t="shared" si="8"/>
        <v>9.5075000000000003</v>
      </c>
      <c r="AO145" s="11" t="str">
        <f t="shared" si="9"/>
        <v>1922819</v>
      </c>
      <c r="AP145" s="11">
        <f>VLOOKUP(AO145,[1]Centros!$AA$2:$AB$504,2,FALSE)</f>
        <v>110020</v>
      </c>
      <c r="AQ145" s="11" t="str">
        <f>VLOOKUP(AP145,[1]Centros!$U$2:$V$506,2,FALSE)</f>
        <v>COLEGIO FRAY LUIS DE LEON</v>
      </c>
      <c r="AR145" s="11" t="str">
        <f>VLOOKUP(A145,[1]Centros!$AC$2:$AE$363,3,FALSE)</f>
        <v>ALGADI</v>
      </c>
      <c r="AS145" s="11">
        <f t="shared" si="10"/>
        <v>110020</v>
      </c>
      <c r="AT145" s="14">
        <f t="shared" si="11"/>
        <v>19228</v>
      </c>
    </row>
    <row r="146" spans="1:46" hidden="1" x14ac:dyDescent="0.3">
      <c r="A146" s="10">
        <v>19228</v>
      </c>
      <c r="B146" s="11">
        <v>1570</v>
      </c>
      <c r="C146" s="11" t="s">
        <v>1395</v>
      </c>
      <c r="D146" s="11">
        <v>1570</v>
      </c>
      <c r="E146" s="11" t="s">
        <v>181</v>
      </c>
      <c r="F146" s="12">
        <v>45474</v>
      </c>
      <c r="G146" s="11"/>
      <c r="H146" s="11" t="s">
        <v>1396</v>
      </c>
      <c r="I146" s="11" t="s">
        <v>1397</v>
      </c>
      <c r="J146" s="11" t="s">
        <v>184</v>
      </c>
      <c r="K146" s="11" t="s">
        <v>1398</v>
      </c>
      <c r="L146" s="11" t="s">
        <v>1399</v>
      </c>
      <c r="M146" s="11" t="s">
        <v>1400</v>
      </c>
      <c r="N146" s="11" t="s">
        <v>205</v>
      </c>
      <c r="O146" s="11" t="s">
        <v>189</v>
      </c>
      <c r="P146" s="11">
        <v>100</v>
      </c>
      <c r="Q146" s="11" t="s">
        <v>222</v>
      </c>
      <c r="R146" s="11">
        <v>100</v>
      </c>
      <c r="S146" s="11">
        <v>45324</v>
      </c>
      <c r="T146" s="11" t="s">
        <v>244</v>
      </c>
      <c r="U146" s="11" t="s">
        <v>34</v>
      </c>
      <c r="V146" s="11">
        <v>31595</v>
      </c>
      <c r="W146" s="11" t="s">
        <v>245</v>
      </c>
      <c r="X146" s="11" t="s">
        <v>193</v>
      </c>
      <c r="Y146" s="11" t="s">
        <v>194</v>
      </c>
      <c r="Z146" s="11">
        <v>0</v>
      </c>
      <c r="AA146" s="11">
        <v>6</v>
      </c>
      <c r="AB146" s="11" t="s">
        <v>184</v>
      </c>
      <c r="AC146" s="11" t="s">
        <v>195</v>
      </c>
      <c r="AD146" s="11" t="s">
        <v>131</v>
      </c>
      <c r="AE146" s="11" t="s">
        <v>211</v>
      </c>
      <c r="AF146" s="11" t="s">
        <v>34</v>
      </c>
      <c r="AG146" s="11" t="s">
        <v>212</v>
      </c>
      <c r="AH146" s="11">
        <v>1900</v>
      </c>
      <c r="AI146" s="11">
        <v>193.14</v>
      </c>
      <c r="AJ146" s="11">
        <v>671.27</v>
      </c>
      <c r="AK146" s="11"/>
      <c r="AL146" s="11">
        <v>2764.41</v>
      </c>
      <c r="AM146" s="11">
        <v>92.15</v>
      </c>
      <c r="AN146" s="13">
        <f t="shared" si="8"/>
        <v>11.518750000000001</v>
      </c>
      <c r="AO146" s="11" t="str">
        <f t="shared" si="9"/>
        <v>1922855</v>
      </c>
      <c r="AP146" s="11">
        <f>VLOOKUP(AO146,[1]Centros!$AA$2:$AB$504,2,FALSE)</f>
        <v>888888</v>
      </c>
      <c r="AQ146" s="11" t="str">
        <f>VLOOKUP(AP146,[1]Centros!$U$2:$V$506,2,FALSE)</f>
        <v>CORRETURNOS/RAPPELS</v>
      </c>
      <c r="AR146" s="11" t="str">
        <f>VLOOKUP(A146,[1]Centros!$AC$2:$AE$363,3,FALSE)</f>
        <v>ALGADI</v>
      </c>
      <c r="AS146" s="11">
        <f t="shared" si="10"/>
        <v>888888</v>
      </c>
      <c r="AT146" s="14">
        <f t="shared" si="11"/>
        <v>19228</v>
      </c>
    </row>
    <row r="147" spans="1:46" hidden="1" x14ac:dyDescent="0.3">
      <c r="A147" s="10">
        <v>19228</v>
      </c>
      <c r="B147" s="11">
        <v>752</v>
      </c>
      <c r="C147" s="11" t="s">
        <v>1401</v>
      </c>
      <c r="D147" s="11">
        <v>752</v>
      </c>
      <c r="E147" s="11" t="s">
        <v>181</v>
      </c>
      <c r="F147" s="12">
        <v>44565</v>
      </c>
      <c r="G147" s="11"/>
      <c r="H147" s="11" t="s">
        <v>1402</v>
      </c>
      <c r="I147" s="11" t="s">
        <v>1403</v>
      </c>
      <c r="J147" s="11" t="s">
        <v>184</v>
      </c>
      <c r="K147" s="11" t="s">
        <v>1404</v>
      </c>
      <c r="L147" s="11" t="s">
        <v>397</v>
      </c>
      <c r="M147" s="11" t="s">
        <v>1405</v>
      </c>
      <c r="N147" s="11" t="s">
        <v>205</v>
      </c>
      <c r="O147" s="11" t="s">
        <v>189</v>
      </c>
      <c r="P147" s="11">
        <v>200</v>
      </c>
      <c r="Q147" s="11" t="s">
        <v>206</v>
      </c>
      <c r="R147" s="11">
        <v>51.28</v>
      </c>
      <c r="S147" s="11">
        <v>39601</v>
      </c>
      <c r="T147" s="11" t="s">
        <v>937</v>
      </c>
      <c r="U147" s="11" t="s">
        <v>100</v>
      </c>
      <c r="V147" s="11">
        <v>27873</v>
      </c>
      <c r="W147" s="11" t="s">
        <v>495</v>
      </c>
      <c r="X147" s="11" t="s">
        <v>209</v>
      </c>
      <c r="Y147" s="11" t="s">
        <v>284</v>
      </c>
      <c r="Z147" s="11">
        <v>0</v>
      </c>
      <c r="AA147" s="11">
        <v>10</v>
      </c>
      <c r="AB147" s="11" t="s">
        <v>470</v>
      </c>
      <c r="AC147" s="11" t="s">
        <v>337</v>
      </c>
      <c r="AD147" s="11" t="s">
        <v>338</v>
      </c>
      <c r="AE147" s="11" t="s">
        <v>339</v>
      </c>
      <c r="AF147" s="11" t="s">
        <v>495</v>
      </c>
      <c r="AG147" s="11" t="s">
        <v>212</v>
      </c>
      <c r="AH147" s="11">
        <v>781.97</v>
      </c>
      <c r="AI147" s="11">
        <v>118.78</v>
      </c>
      <c r="AJ147" s="11">
        <v>307.79000000000002</v>
      </c>
      <c r="AK147" s="11"/>
      <c r="AL147" s="11">
        <v>1208.54</v>
      </c>
      <c r="AM147" s="11">
        <v>38.99</v>
      </c>
      <c r="AN147" s="13">
        <f t="shared" si="8"/>
        <v>9.5041926677067075</v>
      </c>
      <c r="AO147" s="11" t="str">
        <f t="shared" si="9"/>
        <v>1922820</v>
      </c>
      <c r="AP147" s="11">
        <f>VLOOKUP(AO147,[1]Centros!$AA$2:$AB$504,2,FALSE)</f>
        <v>110021</v>
      </c>
      <c r="AQ147" s="11" t="str">
        <f>VLOOKUP(AP147,[1]Centros!$U$2:$V$506,2,FALSE)</f>
        <v>COLEGIO FUNDACION CALDEIRO</v>
      </c>
      <c r="AR147" s="11" t="str">
        <f>VLOOKUP(A147,[1]Centros!$AC$2:$AE$363,3,FALSE)</f>
        <v>ALGADI</v>
      </c>
      <c r="AS147" s="11">
        <f t="shared" si="10"/>
        <v>110021</v>
      </c>
      <c r="AT147" s="14">
        <f t="shared" si="11"/>
        <v>19228</v>
      </c>
    </row>
    <row r="148" spans="1:46" hidden="1" x14ac:dyDescent="0.3">
      <c r="A148" s="10">
        <v>19218</v>
      </c>
      <c r="B148" s="11">
        <v>21</v>
      </c>
      <c r="C148" s="11" t="s">
        <v>1406</v>
      </c>
      <c r="D148" s="11">
        <v>21</v>
      </c>
      <c r="E148" s="11" t="s">
        <v>662</v>
      </c>
      <c r="F148" s="12">
        <v>45677</v>
      </c>
      <c r="G148" s="11"/>
      <c r="H148" s="11" t="s">
        <v>1407</v>
      </c>
      <c r="I148" s="11" t="s">
        <v>1408</v>
      </c>
      <c r="J148" s="11" t="s">
        <v>184</v>
      </c>
      <c r="K148" s="11" t="s">
        <v>1409</v>
      </c>
      <c r="L148" s="11" t="s">
        <v>1410</v>
      </c>
      <c r="M148" s="11" t="s">
        <v>1411</v>
      </c>
      <c r="N148" s="11" t="s">
        <v>1412</v>
      </c>
      <c r="O148" s="11" t="s">
        <v>669</v>
      </c>
      <c r="P148" s="11">
        <v>200</v>
      </c>
      <c r="Q148" s="11" t="s">
        <v>206</v>
      </c>
      <c r="R148" s="11">
        <v>80</v>
      </c>
      <c r="S148" s="11">
        <v>45677</v>
      </c>
      <c r="T148" s="11" t="s">
        <v>670</v>
      </c>
      <c r="U148" s="11" t="s">
        <v>129</v>
      </c>
      <c r="V148" s="11">
        <v>24159</v>
      </c>
      <c r="W148" s="11" t="s">
        <v>401</v>
      </c>
      <c r="X148" s="11" t="s">
        <v>209</v>
      </c>
      <c r="Y148" s="11" t="s">
        <v>272</v>
      </c>
      <c r="Z148" s="11">
        <v>0</v>
      </c>
      <c r="AA148" s="11">
        <v>8</v>
      </c>
      <c r="AB148" s="11" t="s">
        <v>184</v>
      </c>
      <c r="AC148" s="11" t="s">
        <v>368</v>
      </c>
      <c r="AD148" s="11" t="s">
        <v>369</v>
      </c>
      <c r="AE148" s="11" t="s">
        <v>211</v>
      </c>
      <c r="AF148" s="11" t="s">
        <v>1413</v>
      </c>
      <c r="AG148" s="11" t="s">
        <v>212</v>
      </c>
      <c r="AH148" s="11">
        <v>1025.02</v>
      </c>
      <c r="AI148" s="11"/>
      <c r="AJ148" s="11">
        <v>-586.72</v>
      </c>
      <c r="AK148" s="11"/>
      <c r="AL148" s="11">
        <v>438.3</v>
      </c>
      <c r="AM148" s="11">
        <v>14.14</v>
      </c>
      <c r="AN148" s="13">
        <f t="shared" si="8"/>
        <v>2.2093750000000001</v>
      </c>
      <c r="AO148" s="11" t="str">
        <f t="shared" si="9"/>
        <v>192184</v>
      </c>
      <c r="AP148" s="11">
        <f>VLOOKUP(AO148,[1]Centros!$AA$2:$AB$504,2,FALSE)</f>
        <v>330004</v>
      </c>
      <c r="AQ148" s="11" t="str">
        <f>VLOOKUP(AP148,[1]Centros!$U$2:$V$506,2,FALSE)</f>
        <v>RESIDENCIA  CLARET GRANADA</v>
      </c>
      <c r="AR148" s="11" t="str">
        <f>VLOOKUP(A148,[1]Centros!$AC$2:$AE$363,3,FALSE)</f>
        <v>ALGADI</v>
      </c>
      <c r="AS148" s="11">
        <f t="shared" si="10"/>
        <v>330004</v>
      </c>
      <c r="AT148" s="14">
        <f t="shared" si="11"/>
        <v>19218</v>
      </c>
    </row>
    <row r="149" spans="1:46" hidden="1" x14ac:dyDescent="0.3">
      <c r="A149" s="10">
        <v>19228</v>
      </c>
      <c r="B149" s="11">
        <v>495</v>
      </c>
      <c r="C149" s="11" t="s">
        <v>1414</v>
      </c>
      <c r="D149" s="11">
        <v>495</v>
      </c>
      <c r="E149" s="11" t="s">
        <v>181</v>
      </c>
      <c r="F149" s="12">
        <v>44951</v>
      </c>
      <c r="G149" s="11"/>
      <c r="H149" s="11" t="s">
        <v>1415</v>
      </c>
      <c r="I149" s="11" t="s">
        <v>1416</v>
      </c>
      <c r="J149" s="11" t="s">
        <v>184</v>
      </c>
      <c r="K149" s="11" t="s">
        <v>1417</v>
      </c>
      <c r="L149" s="11" t="s">
        <v>1418</v>
      </c>
      <c r="M149" s="11" t="s">
        <v>1419</v>
      </c>
      <c r="N149" s="11" t="s">
        <v>1420</v>
      </c>
      <c r="O149" s="11" t="s">
        <v>189</v>
      </c>
      <c r="P149" s="11">
        <v>100</v>
      </c>
      <c r="Q149" s="11" t="s">
        <v>222</v>
      </c>
      <c r="R149" s="11">
        <v>100</v>
      </c>
      <c r="S149" s="11">
        <v>44489</v>
      </c>
      <c r="T149" s="11" t="s">
        <v>207</v>
      </c>
      <c r="U149" s="11" t="s">
        <v>1421</v>
      </c>
      <c r="V149" s="11">
        <v>29901</v>
      </c>
      <c r="W149" s="11" t="s">
        <v>208</v>
      </c>
      <c r="X149" s="11" t="s">
        <v>209</v>
      </c>
      <c r="Y149" s="11" t="s">
        <v>284</v>
      </c>
      <c r="Z149" s="11">
        <v>0</v>
      </c>
      <c r="AA149" s="11">
        <v>3</v>
      </c>
      <c r="AB149" s="11" t="s">
        <v>184</v>
      </c>
      <c r="AC149" s="11" t="s">
        <v>195</v>
      </c>
      <c r="AD149" s="11" t="s">
        <v>131</v>
      </c>
      <c r="AE149" s="11" t="s">
        <v>328</v>
      </c>
      <c r="AF149" s="11" t="s">
        <v>340</v>
      </c>
      <c r="AG149" s="11" t="s">
        <v>212</v>
      </c>
      <c r="AH149" s="11">
        <v>1365.21</v>
      </c>
      <c r="AI149" s="11"/>
      <c r="AJ149" s="11">
        <v>-800.28</v>
      </c>
      <c r="AK149" s="11"/>
      <c r="AL149" s="11">
        <v>564.92999999999995</v>
      </c>
      <c r="AM149" s="11">
        <v>18.829999999999998</v>
      </c>
      <c r="AN149" s="13">
        <f t="shared" si="8"/>
        <v>2.3537499999999998</v>
      </c>
      <c r="AO149" s="11" t="str">
        <f t="shared" si="9"/>
        <v>1922854</v>
      </c>
      <c r="AP149" s="11">
        <f>VLOOKUP(AO149,[1]Centros!$AA$2:$AB$504,2,FALSE)</f>
        <v>120027</v>
      </c>
      <c r="AQ149" s="11" t="str">
        <f>VLOOKUP(AP149,[1]Centros!$U$2:$V$506,2,FALSE)</f>
        <v>COLEGIO MAYOR CESAR CARLOS</v>
      </c>
      <c r="AR149" s="11" t="str">
        <f>VLOOKUP(A149,[1]Centros!$AC$2:$AE$363,3,FALSE)</f>
        <v>ALGADI</v>
      </c>
      <c r="AS149" s="11">
        <f t="shared" si="10"/>
        <v>120027</v>
      </c>
      <c r="AT149" s="14">
        <f t="shared" si="11"/>
        <v>19228</v>
      </c>
    </row>
    <row r="150" spans="1:46" hidden="1" x14ac:dyDescent="0.3">
      <c r="A150" s="10">
        <v>19228</v>
      </c>
      <c r="B150" s="11">
        <v>1282</v>
      </c>
      <c r="C150" s="11" t="s">
        <v>1422</v>
      </c>
      <c r="D150" s="11">
        <v>1282</v>
      </c>
      <c r="E150" s="11" t="s">
        <v>181</v>
      </c>
      <c r="F150" s="12">
        <v>45050</v>
      </c>
      <c r="G150" s="11"/>
      <c r="H150" s="11" t="s">
        <v>1423</v>
      </c>
      <c r="I150" s="11" t="s">
        <v>1424</v>
      </c>
      <c r="J150" s="11" t="s">
        <v>184</v>
      </c>
      <c r="K150" s="11" t="s">
        <v>1425</v>
      </c>
      <c r="L150" s="11" t="s">
        <v>1426</v>
      </c>
      <c r="M150" s="11" t="s">
        <v>1427</v>
      </c>
      <c r="N150" s="11" t="s">
        <v>205</v>
      </c>
      <c r="O150" s="11" t="s">
        <v>189</v>
      </c>
      <c r="P150" s="11">
        <v>100</v>
      </c>
      <c r="Q150" s="11" t="s">
        <v>222</v>
      </c>
      <c r="R150" s="11">
        <v>100</v>
      </c>
      <c r="S150" s="11">
        <v>45050</v>
      </c>
      <c r="T150" s="11" t="s">
        <v>613</v>
      </c>
      <c r="U150" s="11" t="s">
        <v>34</v>
      </c>
      <c r="V150" s="11">
        <v>32958</v>
      </c>
      <c r="W150" s="11" t="s">
        <v>614</v>
      </c>
      <c r="X150" s="11" t="s">
        <v>193</v>
      </c>
      <c r="Y150" s="11" t="s">
        <v>184</v>
      </c>
      <c r="Z150" s="11">
        <v>0</v>
      </c>
      <c r="AA150" s="11">
        <v>6</v>
      </c>
      <c r="AB150" s="11" t="s">
        <v>184</v>
      </c>
      <c r="AC150" s="11" t="s">
        <v>195</v>
      </c>
      <c r="AD150" s="11" t="s">
        <v>131</v>
      </c>
      <c r="AE150" s="11" t="s">
        <v>328</v>
      </c>
      <c r="AF150" s="11" t="s">
        <v>35</v>
      </c>
      <c r="AG150" s="11" t="s">
        <v>198</v>
      </c>
      <c r="AH150" s="11">
        <v>1542.82</v>
      </c>
      <c r="AI150" s="11">
        <v>193.14</v>
      </c>
      <c r="AJ150" s="11">
        <v>556.73</v>
      </c>
      <c r="AK150" s="11"/>
      <c r="AL150" s="11">
        <v>2292.69</v>
      </c>
      <c r="AM150" s="11">
        <v>76.42</v>
      </c>
      <c r="AN150" s="13">
        <f t="shared" si="8"/>
        <v>9.5525000000000002</v>
      </c>
      <c r="AO150" s="11" t="str">
        <f t="shared" si="9"/>
        <v>19228101</v>
      </c>
      <c r="AP150" s="11">
        <f>VLOOKUP(AO150,[1]Centros!$AA$2:$AB$504,2,FALSE)</f>
        <v>310002</v>
      </c>
      <c r="AQ150" s="11" t="str">
        <f>VLOOKUP(AP150,[1]Centros!$U$2:$V$506,2,FALSE)</f>
        <v>FUNDACIÓN GIL GAYARRE LA GRANJA-AREA ADULTOS</v>
      </c>
      <c r="AR150" s="11" t="str">
        <f>VLOOKUP(A150,[1]Centros!$AC$2:$AE$363,3,FALSE)</f>
        <v>ALGADI</v>
      </c>
      <c r="AS150" s="11">
        <f t="shared" si="10"/>
        <v>310002</v>
      </c>
      <c r="AT150" s="14">
        <f t="shared" si="11"/>
        <v>19228</v>
      </c>
    </row>
    <row r="151" spans="1:46" hidden="1" x14ac:dyDescent="0.3">
      <c r="A151" s="10">
        <v>19228</v>
      </c>
      <c r="B151" s="11">
        <v>241</v>
      </c>
      <c r="C151" s="11" t="s">
        <v>1428</v>
      </c>
      <c r="D151" s="11">
        <v>241</v>
      </c>
      <c r="E151" s="11" t="s">
        <v>181</v>
      </c>
      <c r="F151" s="12">
        <v>45198</v>
      </c>
      <c r="G151" s="11"/>
      <c r="H151" s="11" t="s">
        <v>1429</v>
      </c>
      <c r="I151" s="11" t="s">
        <v>1430</v>
      </c>
      <c r="J151" s="11" t="s">
        <v>1431</v>
      </c>
      <c r="K151" s="11" t="s">
        <v>1432</v>
      </c>
      <c r="L151" s="11" t="s">
        <v>1433</v>
      </c>
      <c r="M151" s="11" t="s">
        <v>1434</v>
      </c>
      <c r="N151" s="11" t="s">
        <v>1420</v>
      </c>
      <c r="O151" s="11" t="s">
        <v>189</v>
      </c>
      <c r="P151" s="11">
        <v>100</v>
      </c>
      <c r="Q151" s="11" t="s">
        <v>222</v>
      </c>
      <c r="R151" s="11">
        <v>100</v>
      </c>
      <c r="S151" s="11">
        <v>45198</v>
      </c>
      <c r="T151" s="11" t="s">
        <v>1236</v>
      </c>
      <c r="U151" s="11" t="s">
        <v>34</v>
      </c>
      <c r="V151" s="11">
        <v>28858</v>
      </c>
      <c r="W151" s="11" t="s">
        <v>1237</v>
      </c>
      <c r="X151" s="11" t="s">
        <v>209</v>
      </c>
      <c r="Y151" s="11" t="s">
        <v>184</v>
      </c>
      <c r="Z151" s="11">
        <v>0</v>
      </c>
      <c r="AA151" s="11">
        <v>6</v>
      </c>
      <c r="AB151" s="11" t="s">
        <v>184</v>
      </c>
      <c r="AC151" s="11" t="s">
        <v>195</v>
      </c>
      <c r="AD151" s="11" t="s">
        <v>131</v>
      </c>
      <c r="AE151" s="11" t="s">
        <v>328</v>
      </c>
      <c r="AF151" s="11" t="s">
        <v>226</v>
      </c>
      <c r="AG151" s="11" t="s">
        <v>212</v>
      </c>
      <c r="AH151" s="11">
        <v>1933.45</v>
      </c>
      <c r="AI151" s="11">
        <v>294.52999999999997</v>
      </c>
      <c r="AJ151" s="11">
        <v>714.52</v>
      </c>
      <c r="AK151" s="11"/>
      <c r="AL151" s="11">
        <v>2942.5</v>
      </c>
      <c r="AM151" s="11">
        <v>98.08</v>
      </c>
      <c r="AN151" s="13">
        <f t="shared" si="8"/>
        <v>12.26</v>
      </c>
      <c r="AO151" s="11" t="str">
        <f t="shared" si="9"/>
        <v xml:space="preserve">19228104 </v>
      </c>
      <c r="AP151" s="11">
        <f>VLOOKUP(AO151,[1]Centros!$AA$2:$AB$504,2,FALSE)</f>
        <v>340034</v>
      </c>
      <c r="AQ151" s="11" t="str">
        <f>VLOOKUP(AP151,[1]Centros!$U$2:$V$506,2,FALSE)</f>
        <v>COMUNIDAD C. SAN AGUSTIN P. DAMIAN</v>
      </c>
      <c r="AR151" s="11" t="str">
        <f>VLOOKUP(A151,[1]Centros!$AC$2:$AE$363,3,FALSE)</f>
        <v>ALGADI</v>
      </c>
      <c r="AS151" s="11">
        <f t="shared" si="10"/>
        <v>340034</v>
      </c>
      <c r="AT151" s="14">
        <f t="shared" si="11"/>
        <v>19228</v>
      </c>
    </row>
    <row r="152" spans="1:46" hidden="1" x14ac:dyDescent="0.3">
      <c r="A152" s="10">
        <v>19228</v>
      </c>
      <c r="B152" s="11">
        <v>336</v>
      </c>
      <c r="C152" s="11" t="s">
        <v>1435</v>
      </c>
      <c r="D152" s="11">
        <v>336</v>
      </c>
      <c r="E152" s="11" t="s">
        <v>181</v>
      </c>
      <c r="F152" s="12">
        <v>44348</v>
      </c>
      <c r="G152" s="11"/>
      <c r="H152" s="11" t="s">
        <v>1436</v>
      </c>
      <c r="I152" s="11" t="s">
        <v>1437</v>
      </c>
      <c r="J152" s="11" t="s">
        <v>1438</v>
      </c>
      <c r="K152" s="11" t="s">
        <v>1439</v>
      </c>
      <c r="L152" s="11" t="s">
        <v>1440</v>
      </c>
      <c r="M152" s="11" t="s">
        <v>1441</v>
      </c>
      <c r="N152" s="11" t="s">
        <v>536</v>
      </c>
      <c r="O152" s="11" t="s">
        <v>189</v>
      </c>
      <c r="P152" s="11">
        <v>100</v>
      </c>
      <c r="Q152" s="11" t="s">
        <v>222</v>
      </c>
      <c r="R152" s="11">
        <v>100</v>
      </c>
      <c r="S152" s="11">
        <v>43107</v>
      </c>
      <c r="T152" s="11" t="s">
        <v>972</v>
      </c>
      <c r="U152" s="11" t="s">
        <v>296</v>
      </c>
      <c r="V152" s="11">
        <v>27035</v>
      </c>
      <c r="W152" s="11" t="s">
        <v>973</v>
      </c>
      <c r="X152" s="11" t="s">
        <v>209</v>
      </c>
      <c r="Y152" s="11" t="s">
        <v>184</v>
      </c>
      <c r="Z152" s="11">
        <v>0</v>
      </c>
      <c r="AA152" s="11">
        <v>10</v>
      </c>
      <c r="AB152" s="11" t="s">
        <v>184</v>
      </c>
      <c r="AC152" s="11" t="s">
        <v>195</v>
      </c>
      <c r="AD152" s="11" t="s">
        <v>131</v>
      </c>
      <c r="AE152" s="11" t="s">
        <v>196</v>
      </c>
      <c r="AF152" s="11" t="s">
        <v>304</v>
      </c>
      <c r="AG152" s="11" t="s">
        <v>212</v>
      </c>
      <c r="AH152" s="11">
        <v>1200.04</v>
      </c>
      <c r="AI152" s="11">
        <v>181.29</v>
      </c>
      <c r="AJ152" s="11">
        <v>442.98</v>
      </c>
      <c r="AK152" s="11"/>
      <c r="AL152" s="11">
        <v>1824.31</v>
      </c>
      <c r="AM152" s="11">
        <v>60.81</v>
      </c>
      <c r="AN152" s="13">
        <f t="shared" si="8"/>
        <v>7.6012500000000003</v>
      </c>
      <c r="AO152" s="11" t="str">
        <f t="shared" si="9"/>
        <v>1922853</v>
      </c>
      <c r="AP152" s="11">
        <f>VLOOKUP(AO152,[1]Centros!$AA$2:$AB$504,2,FALSE)</f>
        <v>120009</v>
      </c>
      <c r="AQ152" s="11" t="str">
        <f>VLOOKUP(AP152,[1]Centros!$U$2:$V$506,2,FALSE)</f>
        <v>COLEGIO MAYOR ALCALA</v>
      </c>
      <c r="AR152" s="11" t="str">
        <f>VLOOKUP(A152,[1]Centros!$AC$2:$AE$363,3,FALSE)</f>
        <v>ALGADI</v>
      </c>
      <c r="AS152" s="11">
        <f t="shared" si="10"/>
        <v>120009</v>
      </c>
      <c r="AT152" s="14">
        <f t="shared" si="11"/>
        <v>19228</v>
      </c>
    </row>
    <row r="153" spans="1:46" hidden="1" x14ac:dyDescent="0.3">
      <c r="A153" s="10">
        <v>19228</v>
      </c>
      <c r="B153" s="11">
        <v>982</v>
      </c>
      <c r="C153" s="11" t="s">
        <v>1442</v>
      </c>
      <c r="D153" s="11">
        <v>982</v>
      </c>
      <c r="E153" s="11" t="s">
        <v>181</v>
      </c>
      <c r="F153" s="12">
        <v>44805</v>
      </c>
      <c r="G153" s="11"/>
      <c r="H153" s="11" t="s">
        <v>1443</v>
      </c>
      <c r="I153" s="11" t="s">
        <v>1444</v>
      </c>
      <c r="J153" s="11" t="s">
        <v>1445</v>
      </c>
      <c r="K153" s="11" t="s">
        <v>1446</v>
      </c>
      <c r="L153" s="11" t="s">
        <v>1447</v>
      </c>
      <c r="M153" s="11" t="s">
        <v>1448</v>
      </c>
      <c r="N153" s="11" t="s">
        <v>205</v>
      </c>
      <c r="O153" s="11" t="s">
        <v>189</v>
      </c>
      <c r="P153" s="11">
        <v>200</v>
      </c>
      <c r="Q153" s="11" t="s">
        <v>206</v>
      </c>
      <c r="R153" s="11">
        <v>51.28</v>
      </c>
      <c r="S153" s="11">
        <v>36586</v>
      </c>
      <c r="T153" s="11" t="s">
        <v>1449</v>
      </c>
      <c r="U153" s="11" t="s">
        <v>1244</v>
      </c>
      <c r="V153" s="11">
        <v>23748</v>
      </c>
      <c r="W153" s="11" t="s">
        <v>1450</v>
      </c>
      <c r="X153" s="11" t="s">
        <v>209</v>
      </c>
      <c r="Y153" s="11" t="s">
        <v>194</v>
      </c>
      <c r="Z153" s="11">
        <v>0</v>
      </c>
      <c r="AA153" s="11">
        <v>4</v>
      </c>
      <c r="AB153" s="11" t="s">
        <v>470</v>
      </c>
      <c r="AC153" s="11" t="s">
        <v>337</v>
      </c>
      <c r="AD153" s="11" t="s">
        <v>338</v>
      </c>
      <c r="AE153" s="11" t="s">
        <v>211</v>
      </c>
      <c r="AF153" s="11" t="s">
        <v>1451</v>
      </c>
      <c r="AG153" s="11" t="s">
        <v>212</v>
      </c>
      <c r="AH153" s="11">
        <v>893.58</v>
      </c>
      <c r="AI153" s="11">
        <v>132.69</v>
      </c>
      <c r="AJ153" s="11">
        <v>350.67</v>
      </c>
      <c r="AK153" s="11"/>
      <c r="AL153" s="11">
        <v>1376.94</v>
      </c>
      <c r="AM153" s="11">
        <v>44.42</v>
      </c>
      <c r="AN153" s="13">
        <f t="shared" si="8"/>
        <v>10.827808112324492</v>
      </c>
      <c r="AO153" s="11" t="str">
        <f t="shared" si="9"/>
        <v>1922891</v>
      </c>
      <c r="AP153" s="11">
        <f>VLOOKUP(AO153,[1]Centros!$AA$2:$AB$504,2,FALSE)</f>
        <v>110011</v>
      </c>
      <c r="AQ153" s="11" t="str">
        <f>VLOOKUP(AP153,[1]Centros!$U$2:$V$506,2,FALSE)</f>
        <v>COLEGIO SAMER CALASANZ</v>
      </c>
      <c r="AR153" s="11" t="str">
        <f>VLOOKUP(A153,[1]Centros!$AC$2:$AE$363,3,FALSE)</f>
        <v>ALGADI</v>
      </c>
      <c r="AS153" s="11">
        <f t="shared" si="10"/>
        <v>110011</v>
      </c>
      <c r="AT153" s="14">
        <f t="shared" si="11"/>
        <v>19228</v>
      </c>
    </row>
    <row r="154" spans="1:46" hidden="1" x14ac:dyDescent="0.3">
      <c r="A154" s="10">
        <v>20028</v>
      </c>
      <c r="B154" s="11">
        <v>798</v>
      </c>
      <c r="C154" s="11" t="s">
        <v>1452</v>
      </c>
      <c r="D154" s="11">
        <v>798</v>
      </c>
      <c r="E154" s="11" t="s">
        <v>428</v>
      </c>
      <c r="F154" s="12">
        <v>45748</v>
      </c>
      <c r="G154" s="11"/>
      <c r="H154" s="11" t="s">
        <v>1453</v>
      </c>
      <c r="I154" s="11" t="s">
        <v>1454</v>
      </c>
      <c r="J154" s="11" t="s">
        <v>184</v>
      </c>
      <c r="K154" s="11" t="s">
        <v>1455</v>
      </c>
      <c r="L154" s="11" t="s">
        <v>1456</v>
      </c>
      <c r="M154" s="11" t="s">
        <v>1457</v>
      </c>
      <c r="N154" s="11" t="s">
        <v>1458</v>
      </c>
      <c r="O154" s="11" t="s">
        <v>189</v>
      </c>
      <c r="P154" s="11">
        <v>200</v>
      </c>
      <c r="Q154" s="11" t="s">
        <v>206</v>
      </c>
      <c r="R154" s="11">
        <v>75.67</v>
      </c>
      <c r="S154" s="11">
        <v>44817</v>
      </c>
      <c r="T154" s="11" t="s">
        <v>435</v>
      </c>
      <c r="U154" s="11" t="s">
        <v>130</v>
      </c>
      <c r="V154" s="11">
        <v>36249</v>
      </c>
      <c r="W154" s="11" t="s">
        <v>436</v>
      </c>
      <c r="X154" s="11" t="s">
        <v>209</v>
      </c>
      <c r="Y154" s="11" t="s">
        <v>284</v>
      </c>
      <c r="Z154" s="11">
        <v>0</v>
      </c>
      <c r="AA154" s="11">
        <v>8</v>
      </c>
      <c r="AB154" s="11" t="s">
        <v>184</v>
      </c>
      <c r="AC154" s="11" t="s">
        <v>368</v>
      </c>
      <c r="AD154" s="11" t="s">
        <v>369</v>
      </c>
      <c r="AE154" s="11" t="s">
        <v>211</v>
      </c>
      <c r="AF154" s="11" t="s">
        <v>437</v>
      </c>
      <c r="AG154" s="11" t="s">
        <v>212</v>
      </c>
      <c r="AH154" s="11">
        <v>898.91</v>
      </c>
      <c r="AI154" s="11">
        <v>146.34</v>
      </c>
      <c r="AJ154" s="11">
        <v>346.71</v>
      </c>
      <c r="AK154" s="11"/>
      <c r="AL154" s="11">
        <v>1391.96</v>
      </c>
      <c r="AM154" s="11">
        <v>46.4</v>
      </c>
      <c r="AN154" s="13">
        <f t="shared" si="8"/>
        <v>7.664860578829126</v>
      </c>
      <c r="AO154" s="11" t="str">
        <f t="shared" si="9"/>
        <v>2002844</v>
      </c>
      <c r="AP154" s="11">
        <f>VLOOKUP(AO154,[1]Centros!$AA$2:$AB$504,2,FALSE)</f>
        <v>330028</v>
      </c>
      <c r="AQ154" s="11" t="str">
        <f>VLOOKUP(AP154,[1]Centros!$U$2:$V$506,2,FALSE)</f>
        <v>CLARETIANOS COLMENAR SEMINARIO</v>
      </c>
      <c r="AR154" s="11" t="str">
        <f>VLOOKUP(A154,[1]Centros!$AC$2:$AE$363,3,FALSE)</f>
        <v>SMI</v>
      </c>
      <c r="AS154" s="11">
        <f t="shared" si="10"/>
        <v>330028</v>
      </c>
      <c r="AT154" s="14">
        <f t="shared" si="11"/>
        <v>20028</v>
      </c>
    </row>
    <row r="155" spans="1:46" hidden="1" x14ac:dyDescent="0.3">
      <c r="A155" s="10">
        <v>19228</v>
      </c>
      <c r="B155" s="11">
        <v>755</v>
      </c>
      <c r="C155" s="11" t="s">
        <v>1459</v>
      </c>
      <c r="D155" s="11">
        <v>755</v>
      </c>
      <c r="E155" s="11" t="s">
        <v>181</v>
      </c>
      <c r="F155" s="12">
        <v>44986</v>
      </c>
      <c r="G155" s="11"/>
      <c r="H155" s="11" t="s">
        <v>1460</v>
      </c>
      <c r="I155" s="11" t="s">
        <v>1461</v>
      </c>
      <c r="J155" s="11" t="s">
        <v>184</v>
      </c>
      <c r="K155" s="11" t="s">
        <v>1462</v>
      </c>
      <c r="L155" s="11" t="s">
        <v>397</v>
      </c>
      <c r="M155" s="11" t="s">
        <v>1463</v>
      </c>
      <c r="N155" s="11" t="s">
        <v>205</v>
      </c>
      <c r="O155" s="11" t="s">
        <v>189</v>
      </c>
      <c r="P155" s="11">
        <v>100</v>
      </c>
      <c r="Q155" s="11" t="s">
        <v>222</v>
      </c>
      <c r="R155" s="11">
        <v>100</v>
      </c>
      <c r="S155" s="11">
        <v>37915</v>
      </c>
      <c r="T155" s="11" t="s">
        <v>1464</v>
      </c>
      <c r="U155" s="11" t="s">
        <v>72</v>
      </c>
      <c r="V155" s="11">
        <v>24912</v>
      </c>
      <c r="W155" s="11" t="s">
        <v>653</v>
      </c>
      <c r="X155" s="11" t="s">
        <v>209</v>
      </c>
      <c r="Y155" s="11" t="s">
        <v>184</v>
      </c>
      <c r="Z155" s="11">
        <v>0</v>
      </c>
      <c r="AA155" s="11">
        <v>6</v>
      </c>
      <c r="AB155" s="11" t="s">
        <v>184</v>
      </c>
      <c r="AC155" s="11" t="s">
        <v>195</v>
      </c>
      <c r="AD155" s="11" t="s">
        <v>131</v>
      </c>
      <c r="AE155" s="11" t="s">
        <v>328</v>
      </c>
      <c r="AF155" s="11" t="s">
        <v>1092</v>
      </c>
      <c r="AG155" s="11" t="s">
        <v>212</v>
      </c>
      <c r="AH155" s="11">
        <v>1484.84</v>
      </c>
      <c r="AI155" s="11">
        <v>193.14</v>
      </c>
      <c r="AJ155" s="11">
        <v>538.13</v>
      </c>
      <c r="AK155" s="11"/>
      <c r="AL155" s="11">
        <v>2216.11</v>
      </c>
      <c r="AM155" s="11">
        <v>73.87</v>
      </c>
      <c r="AN155" s="13">
        <f t="shared" si="8"/>
        <v>9.2337500000000006</v>
      </c>
      <c r="AO155" s="11" t="str">
        <f t="shared" si="9"/>
        <v>1922874</v>
      </c>
      <c r="AP155" s="11">
        <f>VLOOKUP(AO155,[1]Centros!$AA$2:$AB$504,2,FALSE)</f>
        <v>340013</v>
      </c>
      <c r="AQ155" s="11" t="str">
        <f>VLOOKUP(AP155,[1]Centros!$U$2:$V$506,2,FALSE)</f>
        <v>CLARETIANOS BUEN SUCESO</v>
      </c>
      <c r="AR155" s="11" t="str">
        <f>VLOOKUP(A155,[1]Centros!$AC$2:$AE$363,3,FALSE)</f>
        <v>ALGADI</v>
      </c>
      <c r="AS155" s="11">
        <f t="shared" si="10"/>
        <v>340013</v>
      </c>
      <c r="AT155" s="14">
        <f t="shared" si="11"/>
        <v>19228</v>
      </c>
    </row>
    <row r="156" spans="1:46" hidden="1" x14ac:dyDescent="0.3">
      <c r="A156" s="10">
        <v>19209</v>
      </c>
      <c r="B156" s="11">
        <v>4</v>
      </c>
      <c r="C156" s="11" t="s">
        <v>1465</v>
      </c>
      <c r="D156" s="11">
        <v>4</v>
      </c>
      <c r="E156" s="11" t="s">
        <v>955</v>
      </c>
      <c r="F156" s="12">
        <v>45607</v>
      </c>
      <c r="G156" s="11"/>
      <c r="H156" s="11" t="s">
        <v>1466</v>
      </c>
      <c r="I156" s="11" t="s">
        <v>1467</v>
      </c>
      <c r="J156" s="11" t="s">
        <v>184</v>
      </c>
      <c r="K156" s="11" t="s">
        <v>1468</v>
      </c>
      <c r="L156" s="11" t="s">
        <v>1469</v>
      </c>
      <c r="M156" s="11" t="s">
        <v>1470</v>
      </c>
      <c r="N156" s="11" t="s">
        <v>1471</v>
      </c>
      <c r="O156" s="11" t="s">
        <v>962</v>
      </c>
      <c r="P156" s="11">
        <v>200</v>
      </c>
      <c r="Q156" s="11" t="s">
        <v>206</v>
      </c>
      <c r="R156" s="11">
        <v>90</v>
      </c>
      <c r="S156" s="11">
        <v>42622</v>
      </c>
      <c r="T156" s="11" t="s">
        <v>1472</v>
      </c>
      <c r="U156" s="11" t="s">
        <v>34</v>
      </c>
      <c r="V156" s="11">
        <v>30799</v>
      </c>
      <c r="W156" s="11" t="s">
        <v>411</v>
      </c>
      <c r="X156" s="11" t="s">
        <v>209</v>
      </c>
      <c r="Y156" s="11" t="s">
        <v>184</v>
      </c>
      <c r="Z156" s="11">
        <v>0</v>
      </c>
      <c r="AA156" s="11">
        <v>6</v>
      </c>
      <c r="AB156" s="11" t="s">
        <v>184</v>
      </c>
      <c r="AC156" s="11" t="s">
        <v>965</v>
      </c>
      <c r="AD156" s="11" t="s">
        <v>131</v>
      </c>
      <c r="AE156" s="11" t="s">
        <v>328</v>
      </c>
      <c r="AF156" s="11" t="s">
        <v>1473</v>
      </c>
      <c r="AG156" s="11" t="s">
        <v>212</v>
      </c>
      <c r="AH156" s="11">
        <v>1324.38</v>
      </c>
      <c r="AI156" s="11">
        <v>200.43</v>
      </c>
      <c r="AJ156" s="11">
        <v>489.01</v>
      </c>
      <c r="AK156" s="11"/>
      <c r="AL156" s="11">
        <v>2013.82</v>
      </c>
      <c r="AM156" s="11">
        <v>64.959999999999994</v>
      </c>
      <c r="AN156" s="13">
        <f t="shared" si="8"/>
        <v>9.0222222222222204</v>
      </c>
      <c r="AO156" s="11" t="str">
        <f t="shared" si="9"/>
        <v>192093</v>
      </c>
      <c r="AP156" s="11">
        <f>VLOOKUP(AO156,[1]Centros!$AA$2:$AB$504,2,FALSE)</f>
        <v>110039</v>
      </c>
      <c r="AQ156" s="11" t="str">
        <f>VLOOKUP(AP156,[1]Centros!$U$2:$V$506,2,FALSE)</f>
        <v>COLEGIO MM. CONCEPCIONISTAS BURGOS</v>
      </c>
      <c r="AR156" s="11" t="str">
        <f>VLOOKUP(A156,[1]Centros!$AC$2:$AE$363,3,FALSE)</f>
        <v>ALGADI</v>
      </c>
      <c r="AS156" s="11">
        <f t="shared" si="10"/>
        <v>110039</v>
      </c>
      <c r="AT156" s="14">
        <f t="shared" si="11"/>
        <v>19209</v>
      </c>
    </row>
    <row r="157" spans="1:46" hidden="1" x14ac:dyDescent="0.3">
      <c r="A157" s="10">
        <v>19228</v>
      </c>
      <c r="B157" s="11">
        <v>708</v>
      </c>
      <c r="C157" s="11" t="s">
        <v>1474</v>
      </c>
      <c r="D157" s="11">
        <v>708</v>
      </c>
      <c r="E157" s="11" t="s">
        <v>181</v>
      </c>
      <c r="F157" s="12">
        <v>44566</v>
      </c>
      <c r="G157" s="11"/>
      <c r="H157" s="11" t="s">
        <v>1475</v>
      </c>
      <c r="I157" s="11" t="s">
        <v>1476</v>
      </c>
      <c r="J157" s="11" t="s">
        <v>184</v>
      </c>
      <c r="K157" s="11" t="s">
        <v>1477</v>
      </c>
      <c r="L157" s="11" t="s">
        <v>1478</v>
      </c>
      <c r="M157" s="11" t="s">
        <v>1479</v>
      </c>
      <c r="N157" s="11" t="s">
        <v>839</v>
      </c>
      <c r="O157" s="11" t="s">
        <v>189</v>
      </c>
      <c r="P157" s="11">
        <v>200</v>
      </c>
      <c r="Q157" s="11" t="s">
        <v>206</v>
      </c>
      <c r="R157" s="11">
        <v>62.5</v>
      </c>
      <c r="S157" s="11">
        <v>40099</v>
      </c>
      <c r="T157" s="11" t="s">
        <v>544</v>
      </c>
      <c r="U157" s="11" t="s">
        <v>61</v>
      </c>
      <c r="V157" s="11">
        <v>23272</v>
      </c>
      <c r="W157" s="11" t="s">
        <v>545</v>
      </c>
      <c r="X157" s="11" t="s">
        <v>209</v>
      </c>
      <c r="Y157" s="11" t="s">
        <v>272</v>
      </c>
      <c r="Z157" s="11">
        <v>0</v>
      </c>
      <c r="AA157" s="11">
        <v>10</v>
      </c>
      <c r="AB157" s="11" t="s">
        <v>184</v>
      </c>
      <c r="AC157" s="11" t="s">
        <v>195</v>
      </c>
      <c r="AD157" s="11" t="s">
        <v>131</v>
      </c>
      <c r="AE157" s="11" t="s">
        <v>211</v>
      </c>
      <c r="AF157" s="11" t="s">
        <v>426</v>
      </c>
      <c r="AG157" s="11" t="s">
        <v>212</v>
      </c>
      <c r="AH157" s="11">
        <v>922.33</v>
      </c>
      <c r="AI157" s="11">
        <v>113.3</v>
      </c>
      <c r="AJ157" s="11">
        <v>332.13</v>
      </c>
      <c r="AK157" s="11"/>
      <c r="AL157" s="11">
        <v>1367.76</v>
      </c>
      <c r="AM157" s="11">
        <v>45.59</v>
      </c>
      <c r="AN157" s="13">
        <f t="shared" si="8"/>
        <v>9.1180000000000003</v>
      </c>
      <c r="AO157" s="11" t="str">
        <f t="shared" si="9"/>
        <v>1922864</v>
      </c>
      <c r="AP157" s="11">
        <f>VLOOKUP(AO157,[1]Centros!$AA$2:$AB$504,2,FALSE)</f>
        <v>330008</v>
      </c>
      <c r="AQ157" s="11" t="str">
        <f>VLOOKUP(AP157,[1]Centros!$U$2:$V$506,2,FALSE)</f>
        <v>RESIDENCIA CONCEPCIONISTAS LAS ROZAS</v>
      </c>
      <c r="AR157" s="11" t="str">
        <f>VLOOKUP(A157,[1]Centros!$AC$2:$AE$363,3,FALSE)</f>
        <v>ALGADI</v>
      </c>
      <c r="AS157" s="11">
        <f t="shared" si="10"/>
        <v>330008</v>
      </c>
      <c r="AT157" s="14">
        <f t="shared" si="11"/>
        <v>19228</v>
      </c>
    </row>
    <row r="158" spans="1:46" hidden="1" x14ac:dyDescent="0.3">
      <c r="A158" s="10">
        <v>19228</v>
      </c>
      <c r="B158" s="11">
        <v>724</v>
      </c>
      <c r="C158" s="11" t="s">
        <v>1480</v>
      </c>
      <c r="D158" s="11">
        <v>724</v>
      </c>
      <c r="E158" s="11" t="s">
        <v>181</v>
      </c>
      <c r="F158" s="12">
        <v>45566</v>
      </c>
      <c r="G158" s="11"/>
      <c r="H158" s="11" t="s">
        <v>1481</v>
      </c>
      <c r="I158" s="11" t="s">
        <v>1482</v>
      </c>
      <c r="J158" s="11" t="s">
        <v>184</v>
      </c>
      <c r="K158" s="11" t="s">
        <v>1483</v>
      </c>
      <c r="L158" s="11" t="s">
        <v>1484</v>
      </c>
      <c r="M158" s="11" t="s">
        <v>1485</v>
      </c>
      <c r="N158" s="11" t="s">
        <v>1486</v>
      </c>
      <c r="O158" s="11" t="s">
        <v>189</v>
      </c>
      <c r="P158" s="11">
        <v>200</v>
      </c>
      <c r="Q158" s="11" t="s">
        <v>206</v>
      </c>
      <c r="R158" s="11">
        <v>76.92</v>
      </c>
      <c r="S158" s="11">
        <v>38225</v>
      </c>
      <c r="T158" s="11" t="s">
        <v>295</v>
      </c>
      <c r="U158" s="11" t="s">
        <v>100</v>
      </c>
      <c r="V158" s="11">
        <v>24122</v>
      </c>
      <c r="W158" s="11" t="s">
        <v>297</v>
      </c>
      <c r="X158" s="11" t="s">
        <v>209</v>
      </c>
      <c r="Y158" s="11" t="s">
        <v>272</v>
      </c>
      <c r="Z158" s="11">
        <v>0</v>
      </c>
      <c r="AA158" s="11">
        <v>10</v>
      </c>
      <c r="AB158" s="11" t="s">
        <v>470</v>
      </c>
      <c r="AC158" s="11" t="s">
        <v>337</v>
      </c>
      <c r="AD158" s="11" t="s">
        <v>338</v>
      </c>
      <c r="AE158" s="11" t="s">
        <v>339</v>
      </c>
      <c r="AF158" s="11" t="s">
        <v>1321</v>
      </c>
      <c r="AG158" s="11" t="s">
        <v>212</v>
      </c>
      <c r="AH158" s="11">
        <v>1238.6199999999999</v>
      </c>
      <c r="AI158" s="11">
        <v>188.15</v>
      </c>
      <c r="AJ158" s="11">
        <v>487.52</v>
      </c>
      <c r="AK158" s="11"/>
      <c r="AL158" s="11">
        <v>1914.29</v>
      </c>
      <c r="AM158" s="11">
        <v>61.75</v>
      </c>
      <c r="AN158" s="13">
        <f t="shared" si="8"/>
        <v>10.034776391055642</v>
      </c>
      <c r="AO158" s="11" t="str">
        <f t="shared" si="9"/>
        <v>1922812</v>
      </c>
      <c r="AP158" s="11">
        <f>VLOOKUP(AO158,[1]Centros!$AA$2:$AB$504,2,FALSE)</f>
        <v>110064</v>
      </c>
      <c r="AQ158" s="11" t="str">
        <f>VLOOKUP(AP158,[1]Centros!$U$2:$V$506,2,FALSE)</f>
        <v>COLEGIO SAGRADA FAMILIA</v>
      </c>
      <c r="AR158" s="11" t="str">
        <f>VLOOKUP(A158,[1]Centros!$AC$2:$AE$363,3,FALSE)</f>
        <v>ALGADI</v>
      </c>
      <c r="AS158" s="11">
        <f t="shared" si="10"/>
        <v>110064</v>
      </c>
      <c r="AT158" s="14">
        <f t="shared" si="11"/>
        <v>19228</v>
      </c>
    </row>
    <row r="159" spans="1:46" hidden="1" x14ac:dyDescent="0.3">
      <c r="A159" s="10">
        <v>19228</v>
      </c>
      <c r="B159" s="11">
        <v>725</v>
      </c>
      <c r="C159" s="11" t="s">
        <v>1487</v>
      </c>
      <c r="D159" s="11">
        <v>725</v>
      </c>
      <c r="E159" s="11" t="s">
        <v>181</v>
      </c>
      <c r="F159" s="12">
        <v>45689</v>
      </c>
      <c r="G159" s="11"/>
      <c r="H159" s="11" t="s">
        <v>1488</v>
      </c>
      <c r="I159" s="11" t="s">
        <v>1489</v>
      </c>
      <c r="J159" s="11" t="s">
        <v>184</v>
      </c>
      <c r="K159" s="11" t="s">
        <v>1490</v>
      </c>
      <c r="L159" s="11" t="s">
        <v>1491</v>
      </c>
      <c r="M159" s="11" t="s">
        <v>1492</v>
      </c>
      <c r="N159" s="11" t="s">
        <v>627</v>
      </c>
      <c r="O159" s="11" t="s">
        <v>189</v>
      </c>
      <c r="P159" s="11">
        <v>289</v>
      </c>
      <c r="Q159" s="11" t="s">
        <v>848</v>
      </c>
      <c r="R159" s="11">
        <v>51.28</v>
      </c>
      <c r="S159" s="11">
        <v>44076</v>
      </c>
      <c r="T159" s="11" t="s">
        <v>295</v>
      </c>
      <c r="U159" s="11" t="s">
        <v>100</v>
      </c>
      <c r="V159" s="11">
        <v>24551</v>
      </c>
      <c r="W159" s="11" t="s">
        <v>297</v>
      </c>
      <c r="X159" s="11" t="s">
        <v>209</v>
      </c>
      <c r="Y159" s="11" t="s">
        <v>272</v>
      </c>
      <c r="Z159" s="11">
        <v>0</v>
      </c>
      <c r="AA159" s="11">
        <v>10</v>
      </c>
      <c r="AB159" s="11" t="s">
        <v>470</v>
      </c>
      <c r="AC159" s="11" t="s">
        <v>337</v>
      </c>
      <c r="AD159" s="11" t="s">
        <v>338</v>
      </c>
      <c r="AE159" s="11" t="s">
        <v>339</v>
      </c>
      <c r="AF159" s="11" t="s">
        <v>703</v>
      </c>
      <c r="AG159" s="11" t="s">
        <v>212</v>
      </c>
      <c r="AH159" s="11">
        <v>694.38</v>
      </c>
      <c r="AI159" s="11">
        <v>105.47</v>
      </c>
      <c r="AJ159" s="11">
        <v>273.31</v>
      </c>
      <c r="AK159" s="11"/>
      <c r="AL159" s="11">
        <v>1073.1600000000001</v>
      </c>
      <c r="AM159" s="11">
        <v>34.619999999999997</v>
      </c>
      <c r="AN159" s="13">
        <f t="shared" si="8"/>
        <v>8.4389625585023396</v>
      </c>
      <c r="AO159" s="11" t="str">
        <f t="shared" si="9"/>
        <v>1922812</v>
      </c>
      <c r="AP159" s="11">
        <f>VLOOKUP(AO159,[1]Centros!$AA$2:$AB$504,2,FALSE)</f>
        <v>110064</v>
      </c>
      <c r="AQ159" s="11" t="str">
        <f>VLOOKUP(AP159,[1]Centros!$U$2:$V$506,2,FALSE)</f>
        <v>COLEGIO SAGRADA FAMILIA</v>
      </c>
      <c r="AR159" s="11" t="str">
        <f>VLOOKUP(A159,[1]Centros!$AC$2:$AE$363,3,FALSE)</f>
        <v>ALGADI</v>
      </c>
      <c r="AS159" s="11">
        <f t="shared" si="10"/>
        <v>110064</v>
      </c>
      <c r="AT159" s="14">
        <f t="shared" si="11"/>
        <v>19228</v>
      </c>
    </row>
    <row r="160" spans="1:46" hidden="1" x14ac:dyDescent="0.3">
      <c r="A160" s="10">
        <v>19228</v>
      </c>
      <c r="B160" s="11">
        <v>355</v>
      </c>
      <c r="C160" s="11" t="s">
        <v>1493</v>
      </c>
      <c r="D160" s="11">
        <v>355</v>
      </c>
      <c r="E160" s="11" t="s">
        <v>181</v>
      </c>
      <c r="F160" s="12">
        <v>44348</v>
      </c>
      <c r="G160" s="11"/>
      <c r="H160" s="11" t="s">
        <v>1494</v>
      </c>
      <c r="I160" s="11" t="s">
        <v>1495</v>
      </c>
      <c r="J160" s="11" t="s">
        <v>184</v>
      </c>
      <c r="K160" s="11" t="s">
        <v>1496</v>
      </c>
      <c r="L160" s="11" t="s">
        <v>1497</v>
      </c>
      <c r="M160" s="11" t="s">
        <v>1498</v>
      </c>
      <c r="N160" s="11" t="s">
        <v>1499</v>
      </c>
      <c r="O160" s="11" t="s">
        <v>189</v>
      </c>
      <c r="P160" s="11">
        <v>100</v>
      </c>
      <c r="Q160" s="11" t="s">
        <v>222</v>
      </c>
      <c r="R160" s="11">
        <v>100</v>
      </c>
      <c r="S160" s="11">
        <v>31990</v>
      </c>
      <c r="T160" s="11" t="s">
        <v>207</v>
      </c>
      <c r="U160" s="11" t="s">
        <v>1500</v>
      </c>
      <c r="V160" s="11">
        <v>23698</v>
      </c>
      <c r="W160" s="11" t="s">
        <v>208</v>
      </c>
      <c r="X160" s="11" t="s">
        <v>193</v>
      </c>
      <c r="Y160" s="11" t="s">
        <v>194</v>
      </c>
      <c r="Z160" s="11">
        <v>0</v>
      </c>
      <c r="AA160" s="11">
        <v>8</v>
      </c>
      <c r="AB160" s="11" t="s">
        <v>184</v>
      </c>
      <c r="AC160" s="11" t="s">
        <v>315</v>
      </c>
      <c r="AD160" s="11" t="s">
        <v>316</v>
      </c>
      <c r="AE160" s="11" t="s">
        <v>1501</v>
      </c>
      <c r="AF160" s="11" t="s">
        <v>317</v>
      </c>
      <c r="AG160" s="11" t="s">
        <v>212</v>
      </c>
      <c r="AH160" s="11">
        <v>1734.4</v>
      </c>
      <c r="AI160" s="11">
        <v>289.07</v>
      </c>
      <c r="AJ160" s="11">
        <v>648.92999999999995</v>
      </c>
      <c r="AK160" s="11"/>
      <c r="AL160" s="11">
        <v>2672.4</v>
      </c>
      <c r="AM160" s="11">
        <v>89.08</v>
      </c>
      <c r="AN160" s="13">
        <f t="shared" si="8"/>
        <v>11.135</v>
      </c>
      <c r="AO160" s="11" t="str">
        <f t="shared" si="9"/>
        <v>1922854</v>
      </c>
      <c r="AP160" s="11">
        <f>VLOOKUP(AO160,[1]Centros!$AA$2:$AB$504,2,FALSE)</f>
        <v>120027</v>
      </c>
      <c r="AQ160" s="11" t="str">
        <f>VLOOKUP(AP160,[1]Centros!$U$2:$V$506,2,FALSE)</f>
        <v>COLEGIO MAYOR CESAR CARLOS</v>
      </c>
      <c r="AR160" s="11" t="str">
        <f>VLOOKUP(A160,[1]Centros!$AC$2:$AE$363,3,FALSE)</f>
        <v>ALGADI</v>
      </c>
      <c r="AS160" s="11">
        <f t="shared" si="10"/>
        <v>120027</v>
      </c>
      <c r="AT160" s="14">
        <f t="shared" si="11"/>
        <v>19228</v>
      </c>
    </row>
    <row r="161" spans="1:46" hidden="1" x14ac:dyDescent="0.3">
      <c r="A161" s="10">
        <v>19203</v>
      </c>
      <c r="B161" s="11">
        <v>2</v>
      </c>
      <c r="C161" s="11" t="s">
        <v>1502</v>
      </c>
      <c r="D161" s="11">
        <v>2</v>
      </c>
      <c r="E161" s="11" t="s">
        <v>413</v>
      </c>
      <c r="F161" s="12">
        <v>45170</v>
      </c>
      <c r="G161" s="11"/>
      <c r="H161" s="11" t="s">
        <v>1503</v>
      </c>
      <c r="I161" s="11" t="s">
        <v>1504</v>
      </c>
      <c r="J161" s="11" t="s">
        <v>184</v>
      </c>
      <c r="K161" s="11" t="s">
        <v>1505</v>
      </c>
      <c r="L161" s="11" t="s">
        <v>1506</v>
      </c>
      <c r="M161" s="11" t="s">
        <v>1507</v>
      </c>
      <c r="N161" s="11" t="s">
        <v>420</v>
      </c>
      <c r="O161" s="11" t="s">
        <v>421</v>
      </c>
      <c r="P161" s="11">
        <v>200</v>
      </c>
      <c r="Q161" s="11" t="s">
        <v>206</v>
      </c>
      <c r="R161" s="11">
        <v>30</v>
      </c>
      <c r="S161" s="11">
        <v>42410</v>
      </c>
      <c r="T161" s="11" t="s">
        <v>422</v>
      </c>
      <c r="U161" s="11" t="s">
        <v>423</v>
      </c>
      <c r="V161" s="11">
        <v>21808</v>
      </c>
      <c r="W161" s="11" t="s">
        <v>224</v>
      </c>
      <c r="X161" s="11" t="s">
        <v>209</v>
      </c>
      <c r="Y161" s="11" t="s">
        <v>184</v>
      </c>
      <c r="Z161" s="11">
        <v>0</v>
      </c>
      <c r="AA161" s="11">
        <v>6</v>
      </c>
      <c r="AB161" s="11" t="s">
        <v>184</v>
      </c>
      <c r="AC161" s="11" t="s">
        <v>424</v>
      </c>
      <c r="AD161" s="11" t="s">
        <v>131</v>
      </c>
      <c r="AE161" s="11" t="s">
        <v>328</v>
      </c>
      <c r="AF161" s="11" t="s">
        <v>1092</v>
      </c>
      <c r="AG161" s="11" t="s">
        <v>212</v>
      </c>
      <c r="AH161" s="11">
        <v>390.32</v>
      </c>
      <c r="AI161" s="11">
        <v>60.36</v>
      </c>
      <c r="AJ161" s="11">
        <v>144.53</v>
      </c>
      <c r="AK161" s="11"/>
      <c r="AL161" s="11">
        <v>595.21</v>
      </c>
      <c r="AM161" s="11">
        <v>19.84</v>
      </c>
      <c r="AN161" s="13">
        <f t="shared" si="8"/>
        <v>8.2666666666666675</v>
      </c>
      <c r="AO161" s="11" t="str">
        <f t="shared" si="9"/>
        <v>192031</v>
      </c>
      <c r="AP161" s="11">
        <f>VLOOKUP(AO161,[1]Centros!$AA$2:$AB$504,2,FALSE)</f>
        <v>110050</v>
      </c>
      <c r="AQ161" s="11" t="str">
        <f>VLOOKUP(AP161,[1]Centros!$U$2:$V$506,2,FALSE)</f>
        <v>COLEGIO PADRE DEHON</v>
      </c>
      <c r="AR161" s="11" t="str">
        <f>VLOOKUP(A161,[1]Centros!$AC$2:$AE$363,3,FALSE)</f>
        <v>ALGADI</v>
      </c>
      <c r="AS161" s="11">
        <f t="shared" si="10"/>
        <v>110050</v>
      </c>
      <c r="AT161" s="14">
        <f t="shared" si="11"/>
        <v>19203</v>
      </c>
    </row>
    <row r="162" spans="1:46" hidden="1" x14ac:dyDescent="0.3">
      <c r="A162" s="10">
        <v>20028</v>
      </c>
      <c r="B162" s="11">
        <v>820</v>
      </c>
      <c r="C162" s="11" t="s">
        <v>1508</v>
      </c>
      <c r="D162" s="11">
        <v>820</v>
      </c>
      <c r="E162" s="11" t="s">
        <v>428</v>
      </c>
      <c r="F162" s="12">
        <v>45646</v>
      </c>
      <c r="G162" s="11"/>
      <c r="H162" s="11" t="s">
        <v>1509</v>
      </c>
      <c r="I162" s="11" t="s">
        <v>1510</v>
      </c>
      <c r="J162" s="11" t="s">
        <v>184</v>
      </c>
      <c r="K162" s="11" t="s">
        <v>1511</v>
      </c>
      <c r="L162" s="11" t="s">
        <v>1512</v>
      </c>
      <c r="M162" s="11" t="s">
        <v>1513</v>
      </c>
      <c r="N162" s="11" t="s">
        <v>205</v>
      </c>
      <c r="O162" s="11" t="s">
        <v>189</v>
      </c>
      <c r="P162" s="11">
        <v>200</v>
      </c>
      <c r="Q162" s="11" t="s">
        <v>206</v>
      </c>
      <c r="R162" s="11">
        <v>75.67</v>
      </c>
      <c r="S162" s="11">
        <v>45646</v>
      </c>
      <c r="T162" s="11" t="s">
        <v>435</v>
      </c>
      <c r="U162" s="11" t="s">
        <v>130</v>
      </c>
      <c r="V162" s="11">
        <v>30230</v>
      </c>
      <c r="W162" s="11" t="s">
        <v>436</v>
      </c>
      <c r="X162" s="11" t="s">
        <v>209</v>
      </c>
      <c r="Y162" s="11" t="s">
        <v>272</v>
      </c>
      <c r="Z162" s="11">
        <v>0</v>
      </c>
      <c r="AA162" s="11">
        <v>8</v>
      </c>
      <c r="AB162" s="11" t="s">
        <v>184</v>
      </c>
      <c r="AC162" s="11" t="s">
        <v>368</v>
      </c>
      <c r="AD162" s="11" t="s">
        <v>369</v>
      </c>
      <c r="AE162" s="11" t="s">
        <v>211</v>
      </c>
      <c r="AF162" s="11" t="s">
        <v>130</v>
      </c>
      <c r="AG162" s="11" t="s">
        <v>198</v>
      </c>
      <c r="AH162" s="11">
        <v>898.91</v>
      </c>
      <c r="AI162" s="11">
        <v>146.34</v>
      </c>
      <c r="AJ162" s="11">
        <v>346.71</v>
      </c>
      <c r="AK162" s="11"/>
      <c r="AL162" s="11">
        <v>1391.96</v>
      </c>
      <c r="AM162" s="11">
        <v>46.4</v>
      </c>
      <c r="AN162" s="13">
        <f t="shared" si="8"/>
        <v>7.664860578829126</v>
      </c>
      <c r="AO162" s="11" t="str">
        <f t="shared" si="9"/>
        <v>2002844</v>
      </c>
      <c r="AP162" s="11">
        <f>VLOOKUP(AO162,[1]Centros!$AA$2:$AB$504,2,FALSE)</f>
        <v>330028</v>
      </c>
      <c r="AQ162" s="11" t="str">
        <f>VLOOKUP(AP162,[1]Centros!$U$2:$V$506,2,FALSE)</f>
        <v>CLARETIANOS COLMENAR SEMINARIO</v>
      </c>
      <c r="AR162" s="11" t="str">
        <f>VLOOKUP(A162,[1]Centros!$AC$2:$AE$363,3,FALSE)</f>
        <v>SMI</v>
      </c>
      <c r="AS162" s="11">
        <f t="shared" si="10"/>
        <v>330028</v>
      </c>
      <c r="AT162" s="14">
        <f t="shared" si="11"/>
        <v>20028</v>
      </c>
    </row>
    <row r="163" spans="1:46" hidden="1" x14ac:dyDescent="0.3">
      <c r="A163" s="10">
        <v>19246</v>
      </c>
      <c r="B163" s="11">
        <v>79</v>
      </c>
      <c r="C163" s="11" t="s">
        <v>1514</v>
      </c>
      <c r="D163" s="11">
        <v>79</v>
      </c>
      <c r="E163" s="11" t="s">
        <v>1515</v>
      </c>
      <c r="F163" s="12">
        <v>45022</v>
      </c>
      <c r="G163" s="11"/>
      <c r="H163" s="11" t="s">
        <v>1516</v>
      </c>
      <c r="I163" s="11" t="s">
        <v>1517</v>
      </c>
      <c r="J163" s="11" t="s">
        <v>184</v>
      </c>
      <c r="K163" s="11" t="s">
        <v>1518</v>
      </c>
      <c r="L163" s="11" t="s">
        <v>1519</v>
      </c>
      <c r="M163" s="11" t="s">
        <v>1520</v>
      </c>
      <c r="N163" s="11" t="s">
        <v>1521</v>
      </c>
      <c r="O163" s="11" t="s">
        <v>1522</v>
      </c>
      <c r="P163" s="11">
        <v>289</v>
      </c>
      <c r="Q163" s="11" t="s">
        <v>848</v>
      </c>
      <c r="R163" s="11">
        <v>96.1</v>
      </c>
      <c r="S163" s="11">
        <v>42989</v>
      </c>
      <c r="T163" s="11" t="s">
        <v>1523</v>
      </c>
      <c r="U163" s="11" t="s">
        <v>34</v>
      </c>
      <c r="V163" s="11">
        <v>21375</v>
      </c>
      <c r="W163" s="11" t="s">
        <v>192</v>
      </c>
      <c r="X163" s="11" t="s">
        <v>209</v>
      </c>
      <c r="Y163" s="11" t="s">
        <v>284</v>
      </c>
      <c r="Z163" s="11">
        <v>0</v>
      </c>
      <c r="AA163" s="11">
        <v>6</v>
      </c>
      <c r="AB163" s="11" t="s">
        <v>184</v>
      </c>
      <c r="AC163" s="11" t="s">
        <v>1524</v>
      </c>
      <c r="AD163" s="11" t="s">
        <v>1525</v>
      </c>
      <c r="AE163" s="11" t="s">
        <v>328</v>
      </c>
      <c r="AF163" s="11" t="s">
        <v>1526</v>
      </c>
      <c r="AG163" s="11" t="s">
        <v>212</v>
      </c>
      <c r="AH163" s="11">
        <v>915.82</v>
      </c>
      <c r="AI163" s="11"/>
      <c r="AJ163" s="11">
        <v>-740.35</v>
      </c>
      <c r="AK163" s="11"/>
      <c r="AL163" s="11">
        <v>175.47</v>
      </c>
      <c r="AM163" s="11">
        <v>5.66</v>
      </c>
      <c r="AN163" s="13">
        <f t="shared" si="8"/>
        <v>0.73621227887617069</v>
      </c>
      <c r="AO163" s="11" t="str">
        <f t="shared" si="9"/>
        <v>192468</v>
      </c>
      <c r="AP163" s="11">
        <f>VLOOKUP(AO163,[1]Centros!$AA$2:$AB$504,2,FALSE)</f>
        <v>110018</v>
      </c>
      <c r="AQ163" s="11" t="str">
        <f>VLOOKUP(AP163,[1]Centros!$U$2:$V$506,2,FALSE)</f>
        <v>COLEGIO Mª INMACULADA DE CARCAIXENT</v>
      </c>
      <c r="AR163" s="11" t="str">
        <f>VLOOKUP(A163,[1]Centros!$AC$2:$AE$363,3,FALSE)</f>
        <v>ALGADI</v>
      </c>
      <c r="AS163" s="11">
        <f t="shared" si="10"/>
        <v>110018</v>
      </c>
      <c r="AT163" s="14">
        <f t="shared" si="11"/>
        <v>19246</v>
      </c>
    </row>
    <row r="164" spans="1:46" hidden="1" x14ac:dyDescent="0.3">
      <c r="A164" s="10">
        <v>19250</v>
      </c>
      <c r="B164" s="11">
        <v>4</v>
      </c>
      <c r="C164" s="11" t="s">
        <v>1527</v>
      </c>
      <c r="D164" s="11">
        <v>4</v>
      </c>
      <c r="E164" s="11" t="s">
        <v>1528</v>
      </c>
      <c r="F164" s="12">
        <v>45748</v>
      </c>
      <c r="G164" s="11"/>
      <c r="H164" s="11" t="s">
        <v>1529</v>
      </c>
      <c r="I164" s="11" t="s">
        <v>1530</v>
      </c>
      <c r="J164" s="11" t="s">
        <v>184</v>
      </c>
      <c r="K164" s="11" t="s">
        <v>1531</v>
      </c>
      <c r="L164" s="11" t="s">
        <v>970</v>
      </c>
      <c r="M164" s="11" t="s">
        <v>1532</v>
      </c>
      <c r="N164" s="11" t="s">
        <v>1533</v>
      </c>
      <c r="O164" s="11" t="s">
        <v>1534</v>
      </c>
      <c r="P164" s="11">
        <v>189</v>
      </c>
      <c r="Q164" s="11" t="s">
        <v>761</v>
      </c>
      <c r="R164" s="11">
        <v>100</v>
      </c>
      <c r="S164" s="11">
        <v>37183</v>
      </c>
      <c r="T164" s="11" t="s">
        <v>1535</v>
      </c>
      <c r="U164" s="11" t="s">
        <v>100</v>
      </c>
      <c r="V164" s="11">
        <v>21947</v>
      </c>
      <c r="W164" s="11" t="s">
        <v>224</v>
      </c>
      <c r="X164" s="11" t="s">
        <v>209</v>
      </c>
      <c r="Y164" s="11" t="s">
        <v>194</v>
      </c>
      <c r="Z164" s="11">
        <v>0</v>
      </c>
      <c r="AA164" s="11">
        <v>10</v>
      </c>
      <c r="AB164" s="11" t="s">
        <v>184</v>
      </c>
      <c r="AC164" s="11" t="s">
        <v>1536</v>
      </c>
      <c r="AD164" s="11" t="s">
        <v>1537</v>
      </c>
      <c r="AE164" s="11" t="s">
        <v>211</v>
      </c>
      <c r="AF164" s="11" t="s">
        <v>725</v>
      </c>
      <c r="AG164" s="11" t="s">
        <v>212</v>
      </c>
      <c r="AH164" s="11">
        <v>1180.56</v>
      </c>
      <c r="AI164" s="11"/>
      <c r="AJ164" s="11">
        <v>-877.75</v>
      </c>
      <c r="AK164" s="11"/>
      <c r="AL164" s="11">
        <v>302.81</v>
      </c>
      <c r="AM164" s="11">
        <v>9.77</v>
      </c>
      <c r="AN164" s="13">
        <f t="shared" si="8"/>
        <v>1.2212499999999999</v>
      </c>
      <c r="AO164" s="11" t="str">
        <f t="shared" si="9"/>
        <v>192501</v>
      </c>
      <c r="AP164" s="11">
        <v>110035</v>
      </c>
      <c r="AQ164" s="11" t="str">
        <f>VLOOKUP(AP164,[1]Centros!$U$2:$V$506,2,FALSE)</f>
        <v>COLEGIO CLARETIANAS ZARAGOZA</v>
      </c>
      <c r="AR164" s="11" t="str">
        <f>VLOOKUP(A164,[1]Centros!$AC$2:$AE$363,3,FALSE)</f>
        <v>ALGADI</v>
      </c>
      <c r="AS164" s="11">
        <f t="shared" si="10"/>
        <v>110035</v>
      </c>
      <c r="AT164" s="14">
        <f t="shared" si="11"/>
        <v>19250</v>
      </c>
    </row>
    <row r="165" spans="1:46" hidden="1" x14ac:dyDescent="0.3">
      <c r="A165" s="10">
        <v>19228</v>
      </c>
      <c r="B165" s="11">
        <v>1707</v>
      </c>
      <c r="C165" s="11" t="s">
        <v>1538</v>
      </c>
      <c r="D165" s="11">
        <v>1707</v>
      </c>
      <c r="E165" s="11" t="s">
        <v>181</v>
      </c>
      <c r="F165" s="12">
        <v>45712</v>
      </c>
      <c r="G165" s="11"/>
      <c r="H165" s="11" t="s">
        <v>1539</v>
      </c>
      <c r="I165" s="11" t="s">
        <v>1540</v>
      </c>
      <c r="J165" s="11" t="s">
        <v>184</v>
      </c>
      <c r="K165" s="11" t="s">
        <v>1541</v>
      </c>
      <c r="L165" s="11" t="s">
        <v>1542</v>
      </c>
      <c r="M165" s="11" t="s">
        <v>1543</v>
      </c>
      <c r="N165" s="11" t="s">
        <v>1544</v>
      </c>
      <c r="O165" s="11" t="s">
        <v>189</v>
      </c>
      <c r="P165" s="11">
        <v>100</v>
      </c>
      <c r="Q165" s="11" t="s">
        <v>222</v>
      </c>
      <c r="R165" s="11">
        <v>100</v>
      </c>
      <c r="S165" s="11">
        <v>45628</v>
      </c>
      <c r="T165" s="11" t="s">
        <v>1545</v>
      </c>
      <c r="U165" s="11" t="s">
        <v>2</v>
      </c>
      <c r="V165" s="11">
        <v>28716</v>
      </c>
      <c r="W165" s="11" t="s">
        <v>1546</v>
      </c>
      <c r="X165" s="11" t="s">
        <v>209</v>
      </c>
      <c r="Y165" s="11" t="s">
        <v>194</v>
      </c>
      <c r="Z165" s="11">
        <v>0</v>
      </c>
      <c r="AA165" s="11">
        <v>10</v>
      </c>
      <c r="AB165" s="11" t="s">
        <v>184</v>
      </c>
      <c r="AC165" s="11" t="s">
        <v>195</v>
      </c>
      <c r="AD165" s="11" t="s">
        <v>131</v>
      </c>
      <c r="AE165" s="11" t="s">
        <v>339</v>
      </c>
      <c r="AF165" s="11" t="s">
        <v>2</v>
      </c>
      <c r="AG165" s="11" t="s">
        <v>198</v>
      </c>
      <c r="AH165" s="11">
        <v>1200.04</v>
      </c>
      <c r="AI165" s="11">
        <v>181.29</v>
      </c>
      <c r="AJ165" s="11">
        <v>442.98</v>
      </c>
      <c r="AK165" s="11"/>
      <c r="AL165" s="11">
        <v>1824.31</v>
      </c>
      <c r="AM165" s="11">
        <v>60.81</v>
      </c>
      <c r="AN165" s="13">
        <f t="shared" si="8"/>
        <v>7.6012500000000003</v>
      </c>
      <c r="AO165" s="11" t="str">
        <f t="shared" si="9"/>
        <v>1922888</v>
      </c>
      <c r="AP165" s="11">
        <f>VLOOKUP(AO165,[1]Centros!$AA$2:$AB$504,2,FALSE)</f>
        <v>160004</v>
      </c>
      <c r="AQ165" s="11" t="str">
        <f>VLOOKUP(AP165,[1]Centros!$U$2:$V$506,2,FALSE)</f>
        <v>FUNDACION RAILES</v>
      </c>
      <c r="AR165" s="11" t="str">
        <f>VLOOKUP(A165,[1]Centros!$AC$2:$AE$363,3,FALSE)</f>
        <v>ALGADI</v>
      </c>
      <c r="AS165" s="11">
        <f t="shared" si="10"/>
        <v>160004</v>
      </c>
      <c r="AT165" s="14">
        <f t="shared" si="11"/>
        <v>19228</v>
      </c>
    </row>
    <row r="166" spans="1:46" hidden="1" x14ac:dyDescent="0.3">
      <c r="A166" s="10">
        <v>19247</v>
      </c>
      <c r="B166" s="11">
        <v>10</v>
      </c>
      <c r="C166" s="11" t="s">
        <v>1547</v>
      </c>
      <c r="D166" s="11">
        <v>10</v>
      </c>
      <c r="E166" s="11" t="s">
        <v>553</v>
      </c>
      <c r="F166" s="12">
        <v>45627</v>
      </c>
      <c r="G166" s="11"/>
      <c r="H166" s="11" t="s">
        <v>1548</v>
      </c>
      <c r="I166" s="11" t="s">
        <v>1549</v>
      </c>
      <c r="J166" s="11" t="s">
        <v>184</v>
      </c>
      <c r="K166" s="11" t="s">
        <v>1550</v>
      </c>
      <c r="L166" s="11" t="s">
        <v>1551</v>
      </c>
      <c r="M166" s="11" t="s">
        <v>1552</v>
      </c>
      <c r="N166" s="11" t="s">
        <v>1553</v>
      </c>
      <c r="O166" s="11" t="s">
        <v>560</v>
      </c>
      <c r="P166" s="11">
        <v>189</v>
      </c>
      <c r="Q166" s="11" t="s">
        <v>761</v>
      </c>
      <c r="R166" s="11">
        <v>100</v>
      </c>
      <c r="S166" s="11">
        <v>44473</v>
      </c>
      <c r="T166" s="11" t="s">
        <v>562</v>
      </c>
      <c r="U166" s="11" t="s">
        <v>1554</v>
      </c>
      <c r="V166" s="11">
        <v>29376</v>
      </c>
      <c r="W166" s="11" t="s">
        <v>224</v>
      </c>
      <c r="X166" s="11" t="s">
        <v>209</v>
      </c>
      <c r="Y166" s="11" t="s">
        <v>184</v>
      </c>
      <c r="Z166" s="11">
        <v>0</v>
      </c>
      <c r="AA166" s="11">
        <v>10</v>
      </c>
      <c r="AB166" s="11" t="s">
        <v>184</v>
      </c>
      <c r="AC166" s="11" t="s">
        <v>1294</v>
      </c>
      <c r="AD166" s="11" t="s">
        <v>1295</v>
      </c>
      <c r="AE166" s="11" t="s">
        <v>211</v>
      </c>
      <c r="AF166" s="11" t="s">
        <v>1554</v>
      </c>
      <c r="AG166" s="11" t="s">
        <v>212</v>
      </c>
      <c r="AH166" s="11">
        <v>1207.8599999999999</v>
      </c>
      <c r="AI166" s="11">
        <v>197.36</v>
      </c>
      <c r="AJ166" s="11">
        <v>457.71</v>
      </c>
      <c r="AK166" s="11"/>
      <c r="AL166" s="11">
        <v>1862.93</v>
      </c>
      <c r="AM166" s="11">
        <v>60.09</v>
      </c>
      <c r="AN166" s="13">
        <f t="shared" si="8"/>
        <v>7.5112500000000004</v>
      </c>
      <c r="AO166" s="11" t="str">
        <f t="shared" si="9"/>
        <v>192471</v>
      </c>
      <c r="AP166" s="11">
        <f>VLOOKUP(AO166,[1]Centros!$AA$2:$AB$504,2,FALSE)</f>
        <v>350005</v>
      </c>
      <c r="AQ166" s="11" t="str">
        <f>VLOOKUP(AP166,[1]Centros!$U$2:$V$506,2,FALSE)</f>
        <v xml:space="preserve">CONVENTO DE LOS AGUSTINOS FILIPINOS </v>
      </c>
      <c r="AR166" s="11" t="str">
        <f>VLOOKUP(A166,[1]Centros!$AC$2:$AE$363,3,FALSE)</f>
        <v>ALGADI</v>
      </c>
      <c r="AS166" s="11">
        <f t="shared" si="10"/>
        <v>350005</v>
      </c>
      <c r="AT166" s="14">
        <f t="shared" si="11"/>
        <v>19247</v>
      </c>
    </row>
    <row r="167" spans="1:46" hidden="1" x14ac:dyDescent="0.3">
      <c r="A167" s="10">
        <v>19228</v>
      </c>
      <c r="B167" s="11">
        <v>726</v>
      </c>
      <c r="C167" s="11" t="s">
        <v>1555</v>
      </c>
      <c r="D167" s="11">
        <v>726</v>
      </c>
      <c r="E167" s="11" t="s">
        <v>181</v>
      </c>
      <c r="F167" s="12">
        <v>44565</v>
      </c>
      <c r="G167" s="11"/>
      <c r="H167" s="11" t="s">
        <v>1556</v>
      </c>
      <c r="I167" s="11" t="s">
        <v>1557</v>
      </c>
      <c r="J167" s="11" t="s">
        <v>184</v>
      </c>
      <c r="K167" s="11" t="s">
        <v>1558</v>
      </c>
      <c r="L167" s="11" t="s">
        <v>1559</v>
      </c>
      <c r="M167" s="11" t="s">
        <v>1560</v>
      </c>
      <c r="N167" s="11" t="s">
        <v>188</v>
      </c>
      <c r="O167" s="11" t="s">
        <v>189</v>
      </c>
      <c r="P167" s="11">
        <v>100</v>
      </c>
      <c r="Q167" s="11" t="s">
        <v>222</v>
      </c>
      <c r="R167" s="11">
        <v>100</v>
      </c>
      <c r="S167" s="11">
        <v>40780</v>
      </c>
      <c r="T167" s="11" t="s">
        <v>295</v>
      </c>
      <c r="U167" s="11" t="s">
        <v>56</v>
      </c>
      <c r="V167" s="11">
        <v>23697</v>
      </c>
      <c r="W167" s="11" t="s">
        <v>297</v>
      </c>
      <c r="X167" s="11" t="s">
        <v>209</v>
      </c>
      <c r="Y167" s="11" t="s">
        <v>272</v>
      </c>
      <c r="Z167" s="11">
        <v>0</v>
      </c>
      <c r="AA167" s="11">
        <v>4</v>
      </c>
      <c r="AB167" s="11" t="s">
        <v>470</v>
      </c>
      <c r="AC167" s="11" t="s">
        <v>337</v>
      </c>
      <c r="AD167" s="11" t="s">
        <v>338</v>
      </c>
      <c r="AE167" s="11" t="s">
        <v>339</v>
      </c>
      <c r="AF167" s="11" t="s">
        <v>1561</v>
      </c>
      <c r="AG167" s="11" t="s">
        <v>212</v>
      </c>
      <c r="AH167" s="11">
        <v>1633.87</v>
      </c>
      <c r="AI167" s="11">
        <v>243.86</v>
      </c>
      <c r="AJ167" s="11">
        <v>641.63</v>
      </c>
      <c r="AK167" s="11"/>
      <c r="AL167" s="11">
        <v>2519.36</v>
      </c>
      <c r="AM167" s="11">
        <v>83.98</v>
      </c>
      <c r="AN167" s="13">
        <f t="shared" si="8"/>
        <v>10.4975</v>
      </c>
      <c r="AO167" s="11" t="str">
        <f t="shared" si="9"/>
        <v>1922812</v>
      </c>
      <c r="AP167" s="11">
        <f>VLOOKUP(AO167,[1]Centros!$AA$2:$AB$504,2,FALSE)</f>
        <v>110064</v>
      </c>
      <c r="AQ167" s="11" t="str">
        <f>VLOOKUP(AP167,[1]Centros!$U$2:$V$506,2,FALSE)</f>
        <v>COLEGIO SAGRADA FAMILIA</v>
      </c>
      <c r="AR167" s="11" t="str">
        <f>VLOOKUP(A167,[1]Centros!$AC$2:$AE$363,3,FALSE)</f>
        <v>ALGADI</v>
      </c>
      <c r="AS167" s="11">
        <f t="shared" si="10"/>
        <v>110064</v>
      </c>
      <c r="AT167" s="14">
        <f t="shared" si="11"/>
        <v>19228</v>
      </c>
    </row>
    <row r="168" spans="1:46" hidden="1" x14ac:dyDescent="0.3">
      <c r="A168" s="10">
        <v>19219</v>
      </c>
      <c r="B168" s="11">
        <v>10</v>
      </c>
      <c r="C168" s="11" t="s">
        <v>1562</v>
      </c>
      <c r="D168" s="11">
        <v>10</v>
      </c>
      <c r="E168" s="11" t="s">
        <v>1563</v>
      </c>
      <c r="F168" s="12">
        <v>45862</v>
      </c>
      <c r="G168" s="11"/>
      <c r="H168" s="11" t="s">
        <v>1564</v>
      </c>
      <c r="I168" s="11" t="s">
        <v>1565</v>
      </c>
      <c r="J168" s="11" t="s">
        <v>184</v>
      </c>
      <c r="K168" s="11" t="s">
        <v>1566</v>
      </c>
      <c r="L168" s="11" t="s">
        <v>1567</v>
      </c>
      <c r="M168" s="11" t="s">
        <v>1568</v>
      </c>
      <c r="N168" s="11" t="s">
        <v>1569</v>
      </c>
      <c r="O168" s="11" t="s">
        <v>1570</v>
      </c>
      <c r="P168" s="11">
        <v>402</v>
      </c>
      <c r="Q168" s="11" t="s">
        <v>503</v>
      </c>
      <c r="R168" s="11">
        <v>100</v>
      </c>
      <c r="S168" s="11">
        <v>45862</v>
      </c>
      <c r="T168" s="11" t="s">
        <v>1571</v>
      </c>
      <c r="U168" s="11" t="s">
        <v>34</v>
      </c>
      <c r="V168" s="11">
        <v>22396</v>
      </c>
      <c r="W168" s="11" t="s">
        <v>224</v>
      </c>
      <c r="X168" s="11" t="s">
        <v>209</v>
      </c>
      <c r="Y168" s="11" t="s">
        <v>194</v>
      </c>
      <c r="Z168" s="11">
        <v>0</v>
      </c>
      <c r="AA168" s="11">
        <v>8</v>
      </c>
      <c r="AB168" s="11" t="s">
        <v>184</v>
      </c>
      <c r="AC168" s="11" t="s">
        <v>1572</v>
      </c>
      <c r="AD168" s="11" t="s">
        <v>131</v>
      </c>
      <c r="AE168" s="11" t="s">
        <v>211</v>
      </c>
      <c r="AF168" s="11" t="s">
        <v>34</v>
      </c>
      <c r="AG168" s="11" t="s">
        <v>212</v>
      </c>
      <c r="AH168" s="11">
        <v>1345.72</v>
      </c>
      <c r="AI168" s="11">
        <v>258.93</v>
      </c>
      <c r="AJ168" s="11">
        <v>566.47</v>
      </c>
      <c r="AK168" s="11"/>
      <c r="AL168" s="11">
        <v>2171.12</v>
      </c>
      <c r="AM168" s="11">
        <v>72.37</v>
      </c>
      <c r="AN168" s="13">
        <f t="shared" si="8"/>
        <v>9.0462500000000006</v>
      </c>
      <c r="AO168" s="11" t="str">
        <f t="shared" si="9"/>
        <v>192191</v>
      </c>
      <c r="AP168" s="11">
        <f>VLOOKUP(AO168,[1]Centros!$AA$2:$AB$504,2,FALSE)</f>
        <v>200005</v>
      </c>
      <c r="AQ168" s="11" t="str">
        <f>VLOOKUP(AP168,[1]Centros!$U$2:$V$506,2,FALSE)</f>
        <v>DANOSA</v>
      </c>
      <c r="AR168" s="11" t="str">
        <f>VLOOKUP(A168,[1]Centros!$AC$2:$AE$363,3,FALSE)</f>
        <v>ALGADI</v>
      </c>
      <c r="AS168" s="11">
        <f t="shared" si="10"/>
        <v>200005</v>
      </c>
      <c r="AT168" s="14">
        <f t="shared" si="11"/>
        <v>19219</v>
      </c>
    </row>
    <row r="169" spans="1:46" hidden="1" x14ac:dyDescent="0.3">
      <c r="A169" s="10">
        <v>19246</v>
      </c>
      <c r="B169" s="11">
        <v>5</v>
      </c>
      <c r="C169" s="11" t="s">
        <v>1573</v>
      </c>
      <c r="D169" s="11">
        <v>5</v>
      </c>
      <c r="E169" s="11" t="s">
        <v>1515</v>
      </c>
      <c r="F169" s="12">
        <v>44348</v>
      </c>
      <c r="G169" s="11"/>
      <c r="H169" s="11" t="s">
        <v>1574</v>
      </c>
      <c r="I169" s="11" t="s">
        <v>1575</v>
      </c>
      <c r="J169" s="11" t="s">
        <v>1576</v>
      </c>
      <c r="K169" s="11" t="s">
        <v>1576</v>
      </c>
      <c r="L169" s="11" t="s">
        <v>1577</v>
      </c>
      <c r="M169" s="11" t="s">
        <v>1578</v>
      </c>
      <c r="N169" s="11" t="s">
        <v>1579</v>
      </c>
      <c r="O169" s="11" t="s">
        <v>1580</v>
      </c>
      <c r="P169" s="11">
        <v>100</v>
      </c>
      <c r="Q169" s="11" t="s">
        <v>222</v>
      </c>
      <c r="R169" s="11">
        <v>100</v>
      </c>
      <c r="S169" s="11">
        <v>37834</v>
      </c>
      <c r="T169" s="11" t="s">
        <v>1581</v>
      </c>
      <c r="U169" s="11" t="s">
        <v>34</v>
      </c>
      <c r="V169" s="11">
        <v>25958</v>
      </c>
      <c r="W169" s="11" t="s">
        <v>224</v>
      </c>
      <c r="X169" s="11" t="s">
        <v>209</v>
      </c>
      <c r="Y169" s="11" t="s">
        <v>184</v>
      </c>
      <c r="Z169" s="11">
        <v>0</v>
      </c>
      <c r="AA169" s="11">
        <v>6</v>
      </c>
      <c r="AB169" s="11" t="s">
        <v>184</v>
      </c>
      <c r="AC169" s="11" t="s">
        <v>1582</v>
      </c>
      <c r="AD169" s="11" t="s">
        <v>131</v>
      </c>
      <c r="AE169" s="11" t="s">
        <v>236</v>
      </c>
      <c r="AF169" s="11" t="s">
        <v>304</v>
      </c>
      <c r="AG169" s="11" t="s">
        <v>212</v>
      </c>
      <c r="AH169" s="11">
        <v>1528.85</v>
      </c>
      <c r="AI169" s="11">
        <v>224.71</v>
      </c>
      <c r="AJ169" s="11">
        <v>562.37</v>
      </c>
      <c r="AK169" s="11"/>
      <c r="AL169" s="11">
        <v>2315.9299999999998</v>
      </c>
      <c r="AM169" s="11">
        <v>77.2</v>
      </c>
      <c r="AN169" s="13">
        <f t="shared" si="8"/>
        <v>9.65</v>
      </c>
      <c r="AO169" s="11" t="str">
        <f t="shared" si="9"/>
        <v>192461</v>
      </c>
      <c r="AP169" s="11">
        <f>VLOOKUP(AO169,[1]Centros!$AA$2:$AB$504,2,FALSE)</f>
        <v>110215</v>
      </c>
      <c r="AQ169" s="11" t="str">
        <f>VLOOKUP(AP169,[1]Centros!$U$2:$V$506,2,FALSE)</f>
        <v>COL. NTRA SRA.MONTE SION</v>
      </c>
      <c r="AR169" s="11" t="str">
        <f>VLOOKUP(A169,[1]Centros!$AC$2:$AE$363,3,FALSE)</f>
        <v>ALGADI</v>
      </c>
      <c r="AS169" s="11">
        <f t="shared" si="10"/>
        <v>110215</v>
      </c>
      <c r="AT169" s="14">
        <f t="shared" si="11"/>
        <v>19246</v>
      </c>
    </row>
    <row r="170" spans="1:46" hidden="1" x14ac:dyDescent="0.3">
      <c r="A170" s="10">
        <v>19028</v>
      </c>
      <c r="B170" s="11">
        <v>402</v>
      </c>
      <c r="C170" s="11" t="s">
        <v>1583</v>
      </c>
      <c r="D170" s="11">
        <v>402</v>
      </c>
      <c r="E170" s="11" t="s">
        <v>1163</v>
      </c>
      <c r="F170" s="12">
        <v>45841</v>
      </c>
      <c r="G170" s="11"/>
      <c r="H170" s="11" t="s">
        <v>1584</v>
      </c>
      <c r="I170" s="11" t="s">
        <v>1585</v>
      </c>
      <c r="J170" s="11" t="s">
        <v>184</v>
      </c>
      <c r="K170" s="11" t="s">
        <v>1586</v>
      </c>
      <c r="L170" s="11" t="s">
        <v>1587</v>
      </c>
      <c r="M170" s="11" t="s">
        <v>1588</v>
      </c>
      <c r="N170" s="11" t="s">
        <v>543</v>
      </c>
      <c r="O170" s="11" t="s">
        <v>189</v>
      </c>
      <c r="P170" s="11">
        <v>100</v>
      </c>
      <c r="Q170" s="11" t="s">
        <v>222</v>
      </c>
      <c r="R170" s="11">
        <v>100</v>
      </c>
      <c r="S170" s="11">
        <v>43659</v>
      </c>
      <c r="T170" s="11" t="s">
        <v>1589</v>
      </c>
      <c r="U170" s="11" t="s">
        <v>11</v>
      </c>
      <c r="V170" s="11">
        <v>27303</v>
      </c>
      <c r="W170" s="11" t="s">
        <v>1450</v>
      </c>
      <c r="X170" s="11" t="s">
        <v>209</v>
      </c>
      <c r="Y170" s="11" t="s">
        <v>184</v>
      </c>
      <c r="Z170" s="11">
        <v>2</v>
      </c>
      <c r="AA170" s="11">
        <v>10</v>
      </c>
      <c r="AB170" s="11" t="s">
        <v>184</v>
      </c>
      <c r="AC170" s="11" t="s">
        <v>506</v>
      </c>
      <c r="AD170" s="11" t="s">
        <v>131</v>
      </c>
      <c r="AE170" s="11" t="s">
        <v>211</v>
      </c>
      <c r="AF170" s="11" t="s">
        <v>1590</v>
      </c>
      <c r="AG170" s="11" t="s">
        <v>212</v>
      </c>
      <c r="AH170" s="11">
        <v>1300.3599999999999</v>
      </c>
      <c r="AI170" s="11">
        <v>181.29</v>
      </c>
      <c r="AJ170" s="11">
        <v>475.16</v>
      </c>
      <c r="AK170" s="11"/>
      <c r="AL170" s="11">
        <v>1956.81</v>
      </c>
      <c r="AM170" s="11">
        <v>65.23</v>
      </c>
      <c r="AN170" s="13">
        <f t="shared" si="8"/>
        <v>8.1537500000000005</v>
      </c>
      <c r="AO170" s="11" t="str">
        <f t="shared" si="9"/>
        <v>1902891</v>
      </c>
      <c r="AP170" s="11">
        <f>VLOOKUP(AO170,[1]Centros!$AA$2:$AB$504,2,FALSE)</f>
        <v>110807</v>
      </c>
      <c r="AQ170" s="11" t="str">
        <f>VLOOKUP(AP170,[1]Centros!$U$2:$V$506,2,FALSE)</f>
        <v>COLEGIO NTRA SRA BUEN CONSEJO</v>
      </c>
      <c r="AR170" s="11" t="str">
        <f>VLOOKUP(A170,[1]Centros!$AC$2:$AE$363,3,FALSE)</f>
        <v>ALGADI</v>
      </c>
      <c r="AS170" s="11">
        <f t="shared" si="10"/>
        <v>110807</v>
      </c>
      <c r="AT170" s="14">
        <f t="shared" si="11"/>
        <v>19028</v>
      </c>
    </row>
    <row r="171" spans="1:46" hidden="1" x14ac:dyDescent="0.3">
      <c r="A171" s="10">
        <v>19228</v>
      </c>
      <c r="B171" s="11">
        <v>16</v>
      </c>
      <c r="C171" s="11" t="s">
        <v>1591</v>
      </c>
      <c r="D171" s="11">
        <v>16</v>
      </c>
      <c r="E171" s="11" t="s">
        <v>181</v>
      </c>
      <c r="F171" s="12">
        <v>44348</v>
      </c>
      <c r="G171" s="11"/>
      <c r="H171" s="11" t="s">
        <v>1592</v>
      </c>
      <c r="I171" s="11" t="s">
        <v>1593</v>
      </c>
      <c r="J171" s="11" t="s">
        <v>1594</v>
      </c>
      <c r="K171" s="11" t="s">
        <v>1595</v>
      </c>
      <c r="L171" s="11" t="s">
        <v>1596</v>
      </c>
      <c r="M171" s="11" t="s">
        <v>1597</v>
      </c>
      <c r="N171" s="11" t="s">
        <v>1598</v>
      </c>
      <c r="O171" s="11" t="s">
        <v>189</v>
      </c>
      <c r="P171" s="11">
        <v>200</v>
      </c>
      <c r="Q171" s="11" t="s">
        <v>206</v>
      </c>
      <c r="R171" s="11">
        <v>75</v>
      </c>
      <c r="S171" s="11">
        <v>38261</v>
      </c>
      <c r="T171" s="11" t="s">
        <v>207</v>
      </c>
      <c r="U171" s="11" t="s">
        <v>61</v>
      </c>
      <c r="V171" s="11">
        <v>23509</v>
      </c>
      <c r="W171" s="11" t="s">
        <v>208</v>
      </c>
      <c r="X171" s="11" t="s">
        <v>209</v>
      </c>
      <c r="Y171" s="11" t="s">
        <v>184</v>
      </c>
      <c r="Z171" s="11">
        <v>0</v>
      </c>
      <c r="AA171" s="11">
        <v>10</v>
      </c>
      <c r="AB171" s="11" t="s">
        <v>184</v>
      </c>
      <c r="AC171" s="11" t="s">
        <v>195</v>
      </c>
      <c r="AD171" s="11" t="s">
        <v>131</v>
      </c>
      <c r="AE171" s="11" t="s">
        <v>196</v>
      </c>
      <c r="AF171" s="11" t="s">
        <v>1321</v>
      </c>
      <c r="AG171" s="11" t="s">
        <v>212</v>
      </c>
      <c r="AH171" s="11">
        <v>1054.08</v>
      </c>
      <c r="AI171" s="11">
        <v>135.97</v>
      </c>
      <c r="AJ171" s="11">
        <v>381.64</v>
      </c>
      <c r="AK171" s="11"/>
      <c r="AL171" s="11">
        <v>1571.69</v>
      </c>
      <c r="AM171" s="11">
        <v>52.39</v>
      </c>
      <c r="AN171" s="13">
        <f t="shared" si="8"/>
        <v>8.7316666666666674</v>
      </c>
      <c r="AO171" s="11" t="str">
        <f t="shared" si="9"/>
        <v>1922854</v>
      </c>
      <c r="AP171" s="11">
        <f>VLOOKUP(AO171,[1]Centros!$AA$2:$AB$504,2,FALSE)</f>
        <v>120027</v>
      </c>
      <c r="AQ171" s="11" t="str">
        <f>VLOOKUP(AP171,[1]Centros!$U$2:$V$506,2,FALSE)</f>
        <v>COLEGIO MAYOR CESAR CARLOS</v>
      </c>
      <c r="AR171" s="11" t="str">
        <f>VLOOKUP(A171,[1]Centros!$AC$2:$AE$363,3,FALSE)</f>
        <v>ALGADI</v>
      </c>
      <c r="AS171" s="11">
        <f t="shared" si="10"/>
        <v>120027</v>
      </c>
      <c r="AT171" s="14">
        <f t="shared" si="11"/>
        <v>19228</v>
      </c>
    </row>
    <row r="172" spans="1:46" hidden="1" x14ac:dyDescent="0.3">
      <c r="A172" s="10">
        <v>20028</v>
      </c>
      <c r="B172" s="11">
        <v>799</v>
      </c>
      <c r="C172" s="11" t="s">
        <v>1599</v>
      </c>
      <c r="D172" s="11">
        <v>799</v>
      </c>
      <c r="E172" s="11" t="s">
        <v>428</v>
      </c>
      <c r="F172" s="12">
        <v>45299</v>
      </c>
      <c r="G172" s="11"/>
      <c r="H172" s="11" t="s">
        <v>1600</v>
      </c>
      <c r="I172" s="11" t="s">
        <v>1601</v>
      </c>
      <c r="J172" s="11" t="s">
        <v>184</v>
      </c>
      <c r="K172" s="11" t="s">
        <v>1602</v>
      </c>
      <c r="L172" s="11" t="s">
        <v>1603</v>
      </c>
      <c r="M172" s="11" t="s">
        <v>1604</v>
      </c>
      <c r="N172" s="11" t="s">
        <v>184</v>
      </c>
      <c r="O172" s="11" t="s">
        <v>189</v>
      </c>
      <c r="P172" s="11">
        <v>200</v>
      </c>
      <c r="Q172" s="11" t="s">
        <v>206</v>
      </c>
      <c r="R172" s="11">
        <v>50</v>
      </c>
      <c r="S172" s="11">
        <v>44896</v>
      </c>
      <c r="T172" s="11" t="s">
        <v>435</v>
      </c>
      <c r="U172" s="11" t="s">
        <v>130</v>
      </c>
      <c r="V172" s="11">
        <v>24861</v>
      </c>
      <c r="W172" s="11" t="s">
        <v>436</v>
      </c>
      <c r="X172" s="11" t="s">
        <v>209</v>
      </c>
      <c r="Y172" s="11" t="s">
        <v>284</v>
      </c>
      <c r="Z172" s="11">
        <v>0</v>
      </c>
      <c r="AA172" s="11">
        <v>8</v>
      </c>
      <c r="AB172" s="11" t="s">
        <v>184</v>
      </c>
      <c r="AC172" s="11" t="s">
        <v>368</v>
      </c>
      <c r="AD172" s="11" t="s">
        <v>369</v>
      </c>
      <c r="AE172" s="11" t="s">
        <v>211</v>
      </c>
      <c r="AF172" s="11" t="s">
        <v>184</v>
      </c>
      <c r="AG172" s="11" t="s">
        <v>212</v>
      </c>
      <c r="AH172" s="11">
        <v>593.96</v>
      </c>
      <c r="AI172" s="11">
        <v>96.7</v>
      </c>
      <c r="AJ172" s="11">
        <v>231.82</v>
      </c>
      <c r="AK172" s="11"/>
      <c r="AL172" s="11">
        <v>922.48</v>
      </c>
      <c r="AM172" s="11">
        <v>30.75</v>
      </c>
      <c r="AN172" s="13">
        <f t="shared" si="8"/>
        <v>7.6875</v>
      </c>
      <c r="AO172" s="11" t="str">
        <f t="shared" si="9"/>
        <v>2002844</v>
      </c>
      <c r="AP172" s="11">
        <f>VLOOKUP(AO172,[1]Centros!$AA$2:$AB$504,2,FALSE)</f>
        <v>330028</v>
      </c>
      <c r="AQ172" s="11" t="str">
        <f>VLOOKUP(AP172,[1]Centros!$U$2:$V$506,2,FALSE)</f>
        <v>CLARETIANOS COLMENAR SEMINARIO</v>
      </c>
      <c r="AR172" s="11" t="str">
        <f>VLOOKUP(A172,[1]Centros!$AC$2:$AE$363,3,FALSE)</f>
        <v>SMI</v>
      </c>
      <c r="AS172" s="11">
        <f t="shared" si="10"/>
        <v>330028</v>
      </c>
      <c r="AT172" s="14">
        <f t="shared" si="11"/>
        <v>20028</v>
      </c>
    </row>
    <row r="173" spans="1:46" hidden="1" x14ac:dyDescent="0.3">
      <c r="A173" s="10">
        <v>19228</v>
      </c>
      <c r="B173" s="11">
        <v>662</v>
      </c>
      <c r="C173" s="11" t="s">
        <v>1605</v>
      </c>
      <c r="D173" s="11">
        <v>662</v>
      </c>
      <c r="E173" s="11" t="s">
        <v>181</v>
      </c>
      <c r="F173" s="12">
        <v>44927</v>
      </c>
      <c r="G173" s="11"/>
      <c r="H173" s="11" t="s">
        <v>1606</v>
      </c>
      <c r="I173" s="11" t="s">
        <v>1607</v>
      </c>
      <c r="J173" s="11" t="s">
        <v>1608</v>
      </c>
      <c r="K173" s="11" t="s">
        <v>184</v>
      </c>
      <c r="L173" s="11" t="s">
        <v>1609</v>
      </c>
      <c r="M173" s="11" t="s">
        <v>1610</v>
      </c>
      <c r="N173" s="11" t="s">
        <v>1259</v>
      </c>
      <c r="O173" s="11" t="s">
        <v>189</v>
      </c>
      <c r="P173" s="11">
        <v>200</v>
      </c>
      <c r="Q173" s="11" t="s">
        <v>206</v>
      </c>
      <c r="R173" s="11">
        <v>62.5</v>
      </c>
      <c r="S173" s="11">
        <v>41719</v>
      </c>
      <c r="T173" s="11" t="s">
        <v>952</v>
      </c>
      <c r="U173" s="11" t="s">
        <v>61</v>
      </c>
      <c r="V173" s="11">
        <v>27031</v>
      </c>
      <c r="W173" s="11" t="s">
        <v>953</v>
      </c>
      <c r="X173" s="11" t="s">
        <v>209</v>
      </c>
      <c r="Y173" s="11" t="s">
        <v>284</v>
      </c>
      <c r="Z173" s="11">
        <v>0</v>
      </c>
      <c r="AA173" s="11">
        <v>10</v>
      </c>
      <c r="AB173" s="11" t="s">
        <v>184</v>
      </c>
      <c r="AC173" s="11" t="s">
        <v>195</v>
      </c>
      <c r="AD173" s="11" t="s">
        <v>131</v>
      </c>
      <c r="AE173" s="11" t="s">
        <v>339</v>
      </c>
      <c r="AF173" s="11" t="s">
        <v>392</v>
      </c>
      <c r="AG173" s="11" t="s">
        <v>212</v>
      </c>
      <c r="AH173" s="11">
        <v>905.83</v>
      </c>
      <c r="AI173" s="11">
        <v>113.3</v>
      </c>
      <c r="AJ173" s="11">
        <v>326.82</v>
      </c>
      <c r="AK173" s="11"/>
      <c r="AL173" s="11">
        <v>1345.95</v>
      </c>
      <c r="AM173" s="11">
        <v>44.87</v>
      </c>
      <c r="AN173" s="13">
        <f t="shared" si="8"/>
        <v>8.9740000000000002</v>
      </c>
      <c r="AO173" s="11" t="str">
        <f t="shared" si="9"/>
        <v>1922878</v>
      </c>
      <c r="AP173" s="11">
        <f>VLOOKUP(AO173,[1]Centros!$AA$2:$AB$504,2,FALSE)</f>
        <v>330028</v>
      </c>
      <c r="AQ173" s="11" t="str">
        <f>VLOOKUP(AP173,[1]Centros!$U$2:$V$506,2,FALSE)</f>
        <v>CLARETIANOS COLMENAR SEMINARIO</v>
      </c>
      <c r="AR173" s="11" t="str">
        <f>VLOOKUP(A173,[1]Centros!$AC$2:$AE$363,3,FALSE)</f>
        <v>ALGADI</v>
      </c>
      <c r="AS173" s="11">
        <f t="shared" si="10"/>
        <v>330028</v>
      </c>
      <c r="AT173" s="14">
        <f t="shared" si="11"/>
        <v>19228</v>
      </c>
    </row>
    <row r="174" spans="1:46" hidden="1" x14ac:dyDescent="0.3">
      <c r="A174" s="10">
        <v>19228</v>
      </c>
      <c r="B174" s="11">
        <v>267</v>
      </c>
      <c r="C174" s="11" t="s">
        <v>1611</v>
      </c>
      <c r="D174" s="11">
        <v>267</v>
      </c>
      <c r="E174" s="11" t="s">
        <v>181</v>
      </c>
      <c r="F174" s="12">
        <v>44348</v>
      </c>
      <c r="G174" s="11"/>
      <c r="H174" s="11" t="s">
        <v>1612</v>
      </c>
      <c r="I174" s="11" t="s">
        <v>1613</v>
      </c>
      <c r="J174" s="11" t="s">
        <v>1614</v>
      </c>
      <c r="K174" s="11" t="s">
        <v>1615</v>
      </c>
      <c r="L174" s="11" t="s">
        <v>1616</v>
      </c>
      <c r="M174" s="11" t="s">
        <v>1617</v>
      </c>
      <c r="N174" s="11" t="s">
        <v>1618</v>
      </c>
      <c r="O174" s="11" t="s">
        <v>189</v>
      </c>
      <c r="P174" s="11">
        <v>100</v>
      </c>
      <c r="Q174" s="11" t="s">
        <v>222</v>
      </c>
      <c r="R174" s="11">
        <v>100</v>
      </c>
      <c r="S174" s="11">
        <v>37564</v>
      </c>
      <c r="T174" s="11" t="s">
        <v>390</v>
      </c>
      <c r="U174" s="11" t="s">
        <v>78</v>
      </c>
      <c r="V174" s="11">
        <v>26459</v>
      </c>
      <c r="W174" s="11" t="s">
        <v>391</v>
      </c>
      <c r="X174" s="11" t="s">
        <v>209</v>
      </c>
      <c r="Y174" s="11" t="s">
        <v>184</v>
      </c>
      <c r="Z174" s="11">
        <v>0</v>
      </c>
      <c r="AA174" s="11">
        <v>4</v>
      </c>
      <c r="AB174" s="11" t="s">
        <v>184</v>
      </c>
      <c r="AC174" s="11" t="s">
        <v>195</v>
      </c>
      <c r="AD174" s="11" t="s">
        <v>131</v>
      </c>
      <c r="AE174" s="11" t="s">
        <v>196</v>
      </c>
      <c r="AF174" s="11" t="s">
        <v>304</v>
      </c>
      <c r="AG174" s="11" t="s">
        <v>212</v>
      </c>
      <c r="AH174" s="11">
        <v>1646.67</v>
      </c>
      <c r="AI174" s="11">
        <v>216.59</v>
      </c>
      <c r="AJ174" s="11">
        <v>597.54999999999995</v>
      </c>
      <c r="AK174" s="11"/>
      <c r="AL174" s="11">
        <v>2460.81</v>
      </c>
      <c r="AM174" s="11">
        <v>82.03</v>
      </c>
      <c r="AN174" s="13">
        <f t="shared" si="8"/>
        <v>10.25375</v>
      </c>
      <c r="AO174" s="11" t="str">
        <f t="shared" si="9"/>
        <v>1922837</v>
      </c>
      <c r="AP174" s="11">
        <f>VLOOKUP(AO174,[1]Centros!$AA$2:$AB$504,2,FALSE)</f>
        <v>110084</v>
      </c>
      <c r="AQ174" s="11" t="str">
        <f>VLOOKUP(AP174,[1]Centros!$U$2:$V$506,2,FALSE)</f>
        <v>COL. SAN AGUSTIN -LOS NEGRALES</v>
      </c>
      <c r="AR174" s="11" t="str">
        <f>VLOOKUP(A174,[1]Centros!$AC$2:$AE$363,3,FALSE)</f>
        <v>ALGADI</v>
      </c>
      <c r="AS174" s="11">
        <f t="shared" si="10"/>
        <v>110084</v>
      </c>
      <c r="AT174" s="14">
        <f t="shared" si="11"/>
        <v>19228</v>
      </c>
    </row>
    <row r="175" spans="1:46" hidden="1" x14ac:dyDescent="0.3">
      <c r="A175" s="10">
        <v>19228</v>
      </c>
      <c r="B175" s="11">
        <v>31</v>
      </c>
      <c r="C175" s="11" t="s">
        <v>1619</v>
      </c>
      <c r="D175" s="11">
        <v>31</v>
      </c>
      <c r="E175" s="11" t="s">
        <v>181</v>
      </c>
      <c r="F175" s="12">
        <v>44348</v>
      </c>
      <c r="G175" s="11"/>
      <c r="H175" s="11" t="s">
        <v>1620</v>
      </c>
      <c r="I175" s="11" t="s">
        <v>1621</v>
      </c>
      <c r="J175" s="11" t="s">
        <v>1622</v>
      </c>
      <c r="K175" s="11" t="s">
        <v>1623</v>
      </c>
      <c r="L175" s="11" t="s">
        <v>1624</v>
      </c>
      <c r="M175" s="11" t="s">
        <v>1625</v>
      </c>
      <c r="N175" s="11" t="s">
        <v>434</v>
      </c>
      <c r="O175" s="11" t="s">
        <v>189</v>
      </c>
      <c r="P175" s="11">
        <v>100</v>
      </c>
      <c r="Q175" s="11" t="s">
        <v>222</v>
      </c>
      <c r="R175" s="11">
        <v>100</v>
      </c>
      <c r="S175" s="11">
        <v>37144</v>
      </c>
      <c r="T175" s="11" t="s">
        <v>253</v>
      </c>
      <c r="U175" s="11" t="s">
        <v>79</v>
      </c>
      <c r="V175" s="11">
        <v>25258</v>
      </c>
      <c r="W175" s="11" t="s">
        <v>254</v>
      </c>
      <c r="X175" s="11" t="s">
        <v>209</v>
      </c>
      <c r="Y175" s="11" t="s">
        <v>184</v>
      </c>
      <c r="Z175" s="11">
        <v>0</v>
      </c>
      <c r="AA175" s="11">
        <v>4</v>
      </c>
      <c r="AB175" s="11" t="s">
        <v>184</v>
      </c>
      <c r="AC175" s="11" t="s">
        <v>195</v>
      </c>
      <c r="AD175" s="11" t="s">
        <v>131</v>
      </c>
      <c r="AE175" s="11" t="s">
        <v>196</v>
      </c>
      <c r="AF175" s="11" t="s">
        <v>304</v>
      </c>
      <c r="AG175" s="11" t="s">
        <v>212</v>
      </c>
      <c r="AH175" s="11">
        <v>1663.69</v>
      </c>
      <c r="AI175" s="11">
        <v>199.05</v>
      </c>
      <c r="AJ175" s="11">
        <v>597.39</v>
      </c>
      <c r="AK175" s="11"/>
      <c r="AL175" s="11">
        <v>2460.13</v>
      </c>
      <c r="AM175" s="11">
        <v>82</v>
      </c>
      <c r="AN175" s="13">
        <f t="shared" si="8"/>
        <v>10.25</v>
      </c>
      <c r="AO175" s="11" t="str">
        <f t="shared" si="9"/>
        <v>192285</v>
      </c>
      <c r="AP175" s="11">
        <f>VLOOKUP(AO175,[1]Centros!$AA$2:$AB$504,2,FALSE)</f>
        <v>120001</v>
      </c>
      <c r="AQ175" s="11" t="str">
        <f>VLOOKUP(AP175,[1]Centros!$U$2:$V$506,2,FALSE)</f>
        <v>C.M.U. SAN AGUSTIN</v>
      </c>
      <c r="AR175" s="11" t="str">
        <f>VLOOKUP(A175,[1]Centros!$AC$2:$AE$363,3,FALSE)</f>
        <v>ALGADI</v>
      </c>
      <c r="AS175" s="11">
        <f t="shared" si="10"/>
        <v>120001</v>
      </c>
      <c r="AT175" s="14">
        <f t="shared" si="11"/>
        <v>19228</v>
      </c>
    </row>
    <row r="176" spans="1:46" hidden="1" x14ac:dyDescent="0.3">
      <c r="A176" s="10">
        <v>19228</v>
      </c>
      <c r="B176" s="11">
        <v>227</v>
      </c>
      <c r="C176" s="11" t="s">
        <v>1626</v>
      </c>
      <c r="D176" s="11">
        <v>227</v>
      </c>
      <c r="E176" s="11" t="s">
        <v>181</v>
      </c>
      <c r="F176" s="12">
        <v>44459</v>
      </c>
      <c r="G176" s="11"/>
      <c r="H176" s="11" t="s">
        <v>1627</v>
      </c>
      <c r="I176" s="11" t="s">
        <v>1628</v>
      </c>
      <c r="J176" s="11" t="s">
        <v>184</v>
      </c>
      <c r="K176" s="11" t="s">
        <v>1629</v>
      </c>
      <c r="L176" s="11" t="s">
        <v>1630</v>
      </c>
      <c r="M176" s="11" t="s">
        <v>1631</v>
      </c>
      <c r="N176" s="11" t="s">
        <v>188</v>
      </c>
      <c r="O176" s="11" t="s">
        <v>189</v>
      </c>
      <c r="P176" s="11">
        <v>100</v>
      </c>
      <c r="Q176" s="11" t="s">
        <v>222</v>
      </c>
      <c r="R176" s="11">
        <v>100</v>
      </c>
      <c r="S176" s="11">
        <v>38545</v>
      </c>
      <c r="T176" s="11" t="s">
        <v>1236</v>
      </c>
      <c r="U176" s="11" t="s">
        <v>61</v>
      </c>
      <c r="V176" s="11">
        <v>27372</v>
      </c>
      <c r="W176" s="11" t="s">
        <v>1237</v>
      </c>
      <c r="X176" s="11" t="s">
        <v>209</v>
      </c>
      <c r="Y176" s="11" t="s">
        <v>184</v>
      </c>
      <c r="Z176" s="11">
        <v>0</v>
      </c>
      <c r="AA176" s="11">
        <v>10</v>
      </c>
      <c r="AB176" s="11" t="s">
        <v>184</v>
      </c>
      <c r="AC176" s="11" t="s">
        <v>195</v>
      </c>
      <c r="AD176" s="11" t="s">
        <v>131</v>
      </c>
      <c r="AE176" s="11" t="s">
        <v>196</v>
      </c>
      <c r="AF176" s="11" t="s">
        <v>1632</v>
      </c>
      <c r="AG176" s="11" t="s">
        <v>212</v>
      </c>
      <c r="AH176" s="11">
        <v>1313.73</v>
      </c>
      <c r="AI176" s="11">
        <v>181.29</v>
      </c>
      <c r="AJ176" s="11">
        <v>479.46</v>
      </c>
      <c r="AK176" s="11"/>
      <c r="AL176" s="11">
        <v>1974.48</v>
      </c>
      <c r="AM176" s="11">
        <v>65.819999999999993</v>
      </c>
      <c r="AN176" s="13">
        <f t="shared" si="8"/>
        <v>8.2274999999999991</v>
      </c>
      <c r="AO176" s="11" t="str">
        <f t="shared" si="9"/>
        <v xml:space="preserve">19228104 </v>
      </c>
      <c r="AP176" s="11">
        <f>VLOOKUP(AO176,[1]Centros!$AA$2:$AB$504,2,FALSE)</f>
        <v>340034</v>
      </c>
      <c r="AQ176" s="11" t="str">
        <f>VLOOKUP(AP176,[1]Centros!$U$2:$V$506,2,FALSE)</f>
        <v>COMUNIDAD C. SAN AGUSTIN P. DAMIAN</v>
      </c>
      <c r="AR176" s="11" t="str">
        <f>VLOOKUP(A176,[1]Centros!$AC$2:$AE$363,3,FALSE)</f>
        <v>ALGADI</v>
      </c>
      <c r="AS176" s="11">
        <f t="shared" si="10"/>
        <v>340034</v>
      </c>
      <c r="AT176" s="14">
        <f t="shared" si="11"/>
        <v>19228</v>
      </c>
    </row>
    <row r="177" spans="1:46" hidden="1" x14ac:dyDescent="0.3">
      <c r="A177" s="10">
        <v>19028</v>
      </c>
      <c r="B177" s="11">
        <v>363</v>
      </c>
      <c r="C177" s="11" t="s">
        <v>1633</v>
      </c>
      <c r="D177" s="11">
        <v>363</v>
      </c>
      <c r="E177" s="11" t="s">
        <v>1163</v>
      </c>
      <c r="F177" s="12">
        <v>44713</v>
      </c>
      <c r="G177" s="11"/>
      <c r="H177" s="11" t="s">
        <v>1634</v>
      </c>
      <c r="I177" s="11" t="s">
        <v>1635</v>
      </c>
      <c r="J177" s="11" t="s">
        <v>184</v>
      </c>
      <c r="K177" s="11" t="s">
        <v>1636</v>
      </c>
      <c r="L177" s="11" t="s">
        <v>1637</v>
      </c>
      <c r="M177" s="11" t="s">
        <v>1638</v>
      </c>
      <c r="N177" s="11" t="s">
        <v>746</v>
      </c>
      <c r="O177" s="11" t="s">
        <v>189</v>
      </c>
      <c r="P177" s="11">
        <v>200</v>
      </c>
      <c r="Q177" s="11" t="s">
        <v>206</v>
      </c>
      <c r="R177" s="11">
        <v>62.5</v>
      </c>
      <c r="S177" s="11">
        <v>43850</v>
      </c>
      <c r="T177" s="11" t="s">
        <v>1639</v>
      </c>
      <c r="U177" s="11" t="s">
        <v>37</v>
      </c>
      <c r="V177" s="11">
        <v>31299</v>
      </c>
      <c r="W177" s="11" t="s">
        <v>1640</v>
      </c>
      <c r="X177" s="11" t="s">
        <v>209</v>
      </c>
      <c r="Y177" s="11" t="s">
        <v>1641</v>
      </c>
      <c r="Z177" s="11">
        <v>0</v>
      </c>
      <c r="AA177" s="11">
        <v>6</v>
      </c>
      <c r="AB177" s="11" t="s">
        <v>184</v>
      </c>
      <c r="AC177" s="11" t="s">
        <v>506</v>
      </c>
      <c r="AD177" s="11" t="s">
        <v>131</v>
      </c>
      <c r="AE177" s="11" t="s">
        <v>211</v>
      </c>
      <c r="AF177" s="11" t="s">
        <v>128</v>
      </c>
      <c r="AG177" s="11" t="s">
        <v>212</v>
      </c>
      <c r="AH177" s="11">
        <v>796.06</v>
      </c>
      <c r="AI177" s="11">
        <v>120.71</v>
      </c>
      <c r="AJ177" s="11">
        <v>294</v>
      </c>
      <c r="AK177" s="11"/>
      <c r="AL177" s="11">
        <v>1210.77</v>
      </c>
      <c r="AM177" s="11">
        <v>40.36</v>
      </c>
      <c r="AN177" s="13">
        <f t="shared" si="8"/>
        <v>8.0719999999999992</v>
      </c>
      <c r="AO177" s="11" t="str">
        <f t="shared" si="9"/>
        <v>1902810</v>
      </c>
      <c r="AP177" s="11">
        <f>VLOOKUP(AO177,[1]Centros!$AA$2:$AB$504,2,FALSE)</f>
        <v>120100</v>
      </c>
      <c r="AQ177" s="11" t="str">
        <f>VLOOKUP(AP177,[1]Centros!$U$2:$V$506,2,FALSE)</f>
        <v>DOMINICAS ANUNCIATA-RESIDENCIA</v>
      </c>
      <c r="AR177" s="11" t="str">
        <f>VLOOKUP(A177,[1]Centros!$AC$2:$AE$363,3,FALSE)</f>
        <v>ALGADI</v>
      </c>
      <c r="AS177" s="11">
        <f t="shared" si="10"/>
        <v>120100</v>
      </c>
      <c r="AT177" s="14">
        <f t="shared" si="11"/>
        <v>19028</v>
      </c>
    </row>
    <row r="178" spans="1:46" hidden="1" x14ac:dyDescent="0.3">
      <c r="A178" s="10">
        <v>19228</v>
      </c>
      <c r="B178" s="11">
        <v>1026</v>
      </c>
      <c r="C178" s="11" t="s">
        <v>1642</v>
      </c>
      <c r="D178" s="11">
        <v>1026</v>
      </c>
      <c r="E178" s="11" t="s">
        <v>181</v>
      </c>
      <c r="F178" s="12">
        <v>45244</v>
      </c>
      <c r="G178" s="11"/>
      <c r="H178" s="11" t="s">
        <v>1643</v>
      </c>
      <c r="I178" s="11" t="s">
        <v>1644</v>
      </c>
      <c r="J178" s="11" t="s">
        <v>184</v>
      </c>
      <c r="K178" s="11" t="s">
        <v>1645</v>
      </c>
      <c r="L178" s="11" t="s">
        <v>1646</v>
      </c>
      <c r="M178" s="11" t="s">
        <v>1647</v>
      </c>
      <c r="N178" s="11" t="s">
        <v>1648</v>
      </c>
      <c r="O178" s="11" t="s">
        <v>189</v>
      </c>
      <c r="P178" s="11">
        <v>200</v>
      </c>
      <c r="Q178" s="11" t="s">
        <v>206</v>
      </c>
      <c r="R178" s="11">
        <v>56.41</v>
      </c>
      <c r="S178" s="11">
        <v>36404</v>
      </c>
      <c r="T178" s="11" t="s">
        <v>1159</v>
      </c>
      <c r="U178" s="11" t="s">
        <v>100</v>
      </c>
      <c r="V178" s="11">
        <v>22697</v>
      </c>
      <c r="W178" s="11" t="s">
        <v>1160</v>
      </c>
      <c r="X178" s="11" t="s">
        <v>209</v>
      </c>
      <c r="Y178" s="11" t="s">
        <v>284</v>
      </c>
      <c r="Z178" s="11">
        <v>0</v>
      </c>
      <c r="AA178" s="11">
        <v>10</v>
      </c>
      <c r="AB178" s="11" t="s">
        <v>470</v>
      </c>
      <c r="AC178" s="11" t="s">
        <v>337</v>
      </c>
      <c r="AD178" s="11" t="s">
        <v>338</v>
      </c>
      <c r="AE178" s="11" t="s">
        <v>339</v>
      </c>
      <c r="AF178" s="11" t="s">
        <v>1161</v>
      </c>
      <c r="AG178" s="11" t="s">
        <v>212</v>
      </c>
      <c r="AH178" s="11">
        <v>932.45</v>
      </c>
      <c r="AI178" s="11">
        <v>141.63999999999999</v>
      </c>
      <c r="AJ178" s="11">
        <v>367.02</v>
      </c>
      <c r="AK178" s="11"/>
      <c r="AL178" s="11">
        <v>1441.11</v>
      </c>
      <c r="AM178" s="11">
        <v>46.49</v>
      </c>
      <c r="AN178" s="13">
        <f t="shared" si="8"/>
        <v>10.30180819003723</v>
      </c>
      <c r="AO178" s="11" t="str">
        <f t="shared" si="9"/>
        <v>1922895</v>
      </c>
      <c r="AP178" s="11">
        <f>VLOOKUP(AO178,[1]Centros!$AA$2:$AB$504,2,FALSE)</f>
        <v>110164</v>
      </c>
      <c r="AQ178" s="11" t="str">
        <f>VLOOKUP(AP178,[1]Centros!$U$2:$V$506,2,FALSE)</f>
        <v>COLEGIO CRISTO REY - MADRID</v>
      </c>
      <c r="AR178" s="11" t="str">
        <f>VLOOKUP(A178,[1]Centros!$AC$2:$AE$363,3,FALSE)</f>
        <v>ALGADI</v>
      </c>
      <c r="AS178" s="11">
        <f t="shared" si="10"/>
        <v>110164</v>
      </c>
      <c r="AT178" s="14">
        <f t="shared" si="11"/>
        <v>19228</v>
      </c>
    </row>
    <row r="179" spans="1:46" hidden="1" x14ac:dyDescent="0.3">
      <c r="A179" s="10">
        <v>19228</v>
      </c>
      <c r="B179" s="11">
        <v>1911</v>
      </c>
      <c r="C179" s="11" t="s">
        <v>1649</v>
      </c>
      <c r="D179" s="11">
        <v>1911</v>
      </c>
      <c r="E179" s="11" t="s">
        <v>181</v>
      </c>
      <c r="F179" s="12">
        <v>45717</v>
      </c>
      <c r="G179" s="11"/>
      <c r="H179" s="11" t="s">
        <v>1650</v>
      </c>
      <c r="I179" s="11" t="s">
        <v>1651</v>
      </c>
      <c r="J179" s="11" t="s">
        <v>184</v>
      </c>
      <c r="K179" s="11" t="s">
        <v>1652</v>
      </c>
      <c r="L179" s="11" t="s">
        <v>1653</v>
      </c>
      <c r="M179" s="11" t="s">
        <v>1654</v>
      </c>
      <c r="N179" s="11" t="s">
        <v>205</v>
      </c>
      <c r="O179" s="11" t="s">
        <v>189</v>
      </c>
      <c r="P179" s="11">
        <v>200</v>
      </c>
      <c r="Q179" s="11" t="s">
        <v>206</v>
      </c>
      <c r="R179" s="11">
        <v>81.25</v>
      </c>
      <c r="S179" s="11">
        <v>45617</v>
      </c>
      <c r="T179" s="11" t="s">
        <v>1655</v>
      </c>
      <c r="U179" s="11" t="s">
        <v>34</v>
      </c>
      <c r="V179" s="11">
        <v>24995</v>
      </c>
      <c r="W179" s="11" t="s">
        <v>1656</v>
      </c>
      <c r="X179" s="11" t="s">
        <v>209</v>
      </c>
      <c r="Y179" s="11" t="s">
        <v>210</v>
      </c>
      <c r="Z179" s="11">
        <v>0</v>
      </c>
      <c r="AA179" s="11">
        <v>6</v>
      </c>
      <c r="AB179" s="11" t="s">
        <v>184</v>
      </c>
      <c r="AC179" s="11" t="s">
        <v>195</v>
      </c>
      <c r="AD179" s="11" t="s">
        <v>131</v>
      </c>
      <c r="AE179" s="11" t="s">
        <v>328</v>
      </c>
      <c r="AF179" s="11" t="s">
        <v>529</v>
      </c>
      <c r="AG179" s="11" t="s">
        <v>212</v>
      </c>
      <c r="AH179" s="11">
        <v>965.4</v>
      </c>
      <c r="AI179" s="11">
        <v>156.93</v>
      </c>
      <c r="AJ179" s="11">
        <v>365.55</v>
      </c>
      <c r="AK179" s="11"/>
      <c r="AL179" s="11">
        <v>1487.88</v>
      </c>
      <c r="AM179" s="11">
        <v>49.6</v>
      </c>
      <c r="AN179" s="13">
        <f t="shared" si="8"/>
        <v>7.6307692307692312</v>
      </c>
      <c r="AO179" s="11" t="str">
        <f t="shared" si="9"/>
        <v>19228129</v>
      </c>
      <c r="AP179" s="11">
        <f>VLOOKUP(AO179,[1]Centros!$AA$2:$AB$504,2,FALSE)</f>
        <v>340701</v>
      </c>
      <c r="AQ179" s="11" t="str">
        <f>VLOOKUP(AP179,[1]Centros!$U$2:$V$506,2,FALSE)</f>
        <v>CASA PROVINCIAL S.FAMILIA URGEL</v>
      </c>
      <c r="AR179" s="11" t="str">
        <f>VLOOKUP(A179,[1]Centros!$AC$2:$AE$363,3,FALSE)</f>
        <v>ALGADI</v>
      </c>
      <c r="AS179" s="11">
        <f t="shared" si="10"/>
        <v>340701</v>
      </c>
      <c r="AT179" s="14">
        <f t="shared" si="11"/>
        <v>19228</v>
      </c>
    </row>
    <row r="180" spans="1:46" hidden="1" x14ac:dyDescent="0.3">
      <c r="A180" s="10">
        <v>19028</v>
      </c>
      <c r="B180" s="11">
        <v>83</v>
      </c>
      <c r="C180" s="11" t="s">
        <v>1657</v>
      </c>
      <c r="D180" s="11">
        <v>83</v>
      </c>
      <c r="E180" s="11" t="s">
        <v>1163</v>
      </c>
      <c r="F180" s="12">
        <v>44713</v>
      </c>
      <c r="G180" s="11"/>
      <c r="H180" s="11" t="s">
        <v>1658</v>
      </c>
      <c r="I180" s="11" t="s">
        <v>1659</v>
      </c>
      <c r="J180" s="11" t="s">
        <v>184</v>
      </c>
      <c r="K180" s="11" t="s">
        <v>1660</v>
      </c>
      <c r="L180" s="11" t="s">
        <v>1661</v>
      </c>
      <c r="M180" s="11" t="s">
        <v>1662</v>
      </c>
      <c r="N180" s="11" t="s">
        <v>1663</v>
      </c>
      <c r="O180" s="11" t="s">
        <v>189</v>
      </c>
      <c r="P180" s="11">
        <v>100</v>
      </c>
      <c r="Q180" s="11" t="s">
        <v>222</v>
      </c>
      <c r="R180" s="11">
        <v>100</v>
      </c>
      <c r="S180" s="11">
        <v>38749</v>
      </c>
      <c r="T180" s="11" t="s">
        <v>1664</v>
      </c>
      <c r="U180" s="11" t="s">
        <v>72</v>
      </c>
      <c r="V180" s="11">
        <v>22995</v>
      </c>
      <c r="W180" s="11" t="s">
        <v>297</v>
      </c>
      <c r="X180" s="11" t="s">
        <v>209</v>
      </c>
      <c r="Y180" s="11" t="s">
        <v>184</v>
      </c>
      <c r="Z180" s="11">
        <v>1</v>
      </c>
      <c r="AA180" s="11">
        <v>6</v>
      </c>
      <c r="AB180" s="11" t="s">
        <v>184</v>
      </c>
      <c r="AC180" s="11" t="s">
        <v>506</v>
      </c>
      <c r="AD180" s="11" t="s">
        <v>131</v>
      </c>
      <c r="AE180" s="11" t="s">
        <v>211</v>
      </c>
      <c r="AF180" s="11" t="s">
        <v>184</v>
      </c>
      <c r="AG180" s="11" t="s">
        <v>212</v>
      </c>
      <c r="AH180" s="11">
        <v>1599.72</v>
      </c>
      <c r="AI180" s="11">
        <v>208.15</v>
      </c>
      <c r="AJ180" s="11">
        <v>579.79</v>
      </c>
      <c r="AK180" s="11"/>
      <c r="AL180" s="11">
        <v>2387.66</v>
      </c>
      <c r="AM180" s="11">
        <v>79.59</v>
      </c>
      <c r="AN180" s="13">
        <f t="shared" si="8"/>
        <v>9.9487500000000004</v>
      </c>
      <c r="AO180" s="11" t="str">
        <f t="shared" si="9"/>
        <v>1902812</v>
      </c>
      <c r="AP180" s="11">
        <f>VLOOKUP(AO180,[1]Centros!$AA$2:$AB$504,2,FALSE)</f>
        <v>160001</v>
      </c>
      <c r="AQ180" s="11" t="str">
        <f>VLOOKUP(AP180,[1]Centros!$U$2:$V$506,2,FALSE)</f>
        <v>FUNDACION MIGUEL MONTALVO</v>
      </c>
      <c r="AR180" s="11" t="str">
        <f>VLOOKUP(A180,[1]Centros!$AC$2:$AE$363,3,FALSE)</f>
        <v>ALGADI</v>
      </c>
      <c r="AS180" s="11">
        <f t="shared" si="10"/>
        <v>160001</v>
      </c>
      <c r="AT180" s="14">
        <f t="shared" si="11"/>
        <v>19028</v>
      </c>
    </row>
    <row r="181" spans="1:46" hidden="1" x14ac:dyDescent="0.3">
      <c r="A181" s="10">
        <v>19228</v>
      </c>
      <c r="B181" s="11">
        <v>33</v>
      </c>
      <c r="C181" s="11" t="s">
        <v>1665</v>
      </c>
      <c r="D181" s="11">
        <v>33</v>
      </c>
      <c r="E181" s="11" t="s">
        <v>181</v>
      </c>
      <c r="F181" s="12">
        <v>44348</v>
      </c>
      <c r="G181" s="11"/>
      <c r="H181" s="11" t="s">
        <v>1666</v>
      </c>
      <c r="I181" s="11" t="s">
        <v>1667</v>
      </c>
      <c r="J181" s="11" t="s">
        <v>1668</v>
      </c>
      <c r="K181" s="11" t="s">
        <v>184</v>
      </c>
      <c r="L181" s="11" t="s">
        <v>1669</v>
      </c>
      <c r="M181" s="11" t="s">
        <v>1670</v>
      </c>
      <c r="N181" s="11" t="s">
        <v>335</v>
      </c>
      <c r="O181" s="11" t="s">
        <v>189</v>
      </c>
      <c r="P181" s="11">
        <v>100</v>
      </c>
      <c r="Q181" s="11" t="s">
        <v>222</v>
      </c>
      <c r="R181" s="11">
        <v>100</v>
      </c>
      <c r="S181" s="11">
        <v>32752</v>
      </c>
      <c r="T181" s="11" t="s">
        <v>253</v>
      </c>
      <c r="U181" s="11" t="s">
        <v>1671</v>
      </c>
      <c r="V181" s="11">
        <v>24120</v>
      </c>
      <c r="W181" s="11" t="s">
        <v>254</v>
      </c>
      <c r="X181" s="11" t="s">
        <v>209</v>
      </c>
      <c r="Y181" s="11" t="s">
        <v>184</v>
      </c>
      <c r="Z181" s="11">
        <v>0</v>
      </c>
      <c r="AA181" s="11">
        <v>10</v>
      </c>
      <c r="AB181" s="11" t="s">
        <v>184</v>
      </c>
      <c r="AC181" s="11" t="s">
        <v>315</v>
      </c>
      <c r="AD181" s="11" t="s">
        <v>316</v>
      </c>
      <c r="AE181" s="11" t="s">
        <v>196</v>
      </c>
      <c r="AF181" s="11" t="s">
        <v>317</v>
      </c>
      <c r="AG181" s="11" t="s">
        <v>212</v>
      </c>
      <c r="AH181" s="11">
        <v>1537.06</v>
      </c>
      <c r="AI181" s="11">
        <v>221.06</v>
      </c>
      <c r="AJ181" s="11">
        <v>563.84</v>
      </c>
      <c r="AK181" s="11"/>
      <c r="AL181" s="11">
        <v>2321.96</v>
      </c>
      <c r="AM181" s="11">
        <v>77.400000000000006</v>
      </c>
      <c r="AN181" s="13">
        <f t="shared" si="8"/>
        <v>9.6750000000000007</v>
      </c>
      <c r="AO181" s="11" t="str">
        <f t="shared" si="9"/>
        <v>192285</v>
      </c>
      <c r="AP181" s="11">
        <f>VLOOKUP(AO181,[1]Centros!$AA$2:$AB$504,2,FALSE)</f>
        <v>120001</v>
      </c>
      <c r="AQ181" s="11" t="str">
        <f>VLOOKUP(AP181,[1]Centros!$U$2:$V$506,2,FALSE)</f>
        <v>C.M.U. SAN AGUSTIN</v>
      </c>
      <c r="AR181" s="11" t="str">
        <f>VLOOKUP(A181,[1]Centros!$AC$2:$AE$363,3,FALSE)</f>
        <v>ALGADI</v>
      </c>
      <c r="AS181" s="11">
        <f t="shared" si="10"/>
        <v>120001</v>
      </c>
      <c r="AT181" s="14">
        <f t="shared" si="11"/>
        <v>19228</v>
      </c>
    </row>
    <row r="182" spans="1:46" hidden="1" x14ac:dyDescent="0.3">
      <c r="A182" s="10">
        <v>19228</v>
      </c>
      <c r="B182" s="11">
        <v>731</v>
      </c>
      <c r="C182" s="11" t="s">
        <v>1672</v>
      </c>
      <c r="D182" s="11">
        <v>731</v>
      </c>
      <c r="E182" s="11" t="s">
        <v>181</v>
      </c>
      <c r="F182" s="12">
        <v>44565</v>
      </c>
      <c r="G182" s="11"/>
      <c r="H182" s="11" t="s">
        <v>1673</v>
      </c>
      <c r="I182" s="11" t="s">
        <v>1674</v>
      </c>
      <c r="J182" s="11" t="s">
        <v>184</v>
      </c>
      <c r="K182" s="11" t="s">
        <v>1675</v>
      </c>
      <c r="L182" s="11" t="s">
        <v>1676</v>
      </c>
      <c r="M182" s="11" t="s">
        <v>1677</v>
      </c>
      <c r="N182" s="11" t="s">
        <v>627</v>
      </c>
      <c r="O182" s="11" t="s">
        <v>189</v>
      </c>
      <c r="P182" s="11">
        <v>200</v>
      </c>
      <c r="Q182" s="11" t="s">
        <v>206</v>
      </c>
      <c r="R182" s="11">
        <v>55</v>
      </c>
      <c r="S182" s="11">
        <v>37515</v>
      </c>
      <c r="T182" s="11" t="s">
        <v>1678</v>
      </c>
      <c r="U182" s="11" t="s">
        <v>72</v>
      </c>
      <c r="V182" s="11">
        <v>23275</v>
      </c>
      <c r="W182" s="11" t="s">
        <v>1679</v>
      </c>
      <c r="X182" s="11" t="s">
        <v>209</v>
      </c>
      <c r="Y182" s="11" t="s">
        <v>272</v>
      </c>
      <c r="Z182" s="11">
        <v>0</v>
      </c>
      <c r="AA182" s="11">
        <v>10</v>
      </c>
      <c r="AB182" s="11" t="s">
        <v>184</v>
      </c>
      <c r="AC182" s="11" t="s">
        <v>195</v>
      </c>
      <c r="AD182" s="11" t="s">
        <v>131</v>
      </c>
      <c r="AE182" s="11" t="s">
        <v>211</v>
      </c>
      <c r="AF182" s="11" t="s">
        <v>1092</v>
      </c>
      <c r="AG182" s="11" t="s">
        <v>212</v>
      </c>
      <c r="AH182" s="11">
        <v>863.37</v>
      </c>
      <c r="AI182" s="11">
        <v>106.23</v>
      </c>
      <c r="AJ182" s="11">
        <v>310.97000000000003</v>
      </c>
      <c r="AK182" s="11"/>
      <c r="AL182" s="11">
        <v>1280.57</v>
      </c>
      <c r="AM182" s="11">
        <v>42.69</v>
      </c>
      <c r="AN182" s="13">
        <f t="shared" si="8"/>
        <v>9.7022727272727263</v>
      </c>
      <c r="AO182" s="11" t="str">
        <f t="shared" si="9"/>
        <v>1922866</v>
      </c>
      <c r="AP182" s="11">
        <f>VLOOKUP(AO182,[1]Centros!$AA$2:$AB$504,2,FALSE)</f>
        <v>340003</v>
      </c>
      <c r="AQ182" s="11" t="str">
        <f>VLOOKUP(AP182,[1]Centros!$U$2:$V$506,2,FALSE)</f>
        <v>CASA PARROQUIA SAN VICTOR</v>
      </c>
      <c r="AR182" s="11" t="str">
        <f>VLOOKUP(A182,[1]Centros!$AC$2:$AE$363,3,FALSE)</f>
        <v>ALGADI</v>
      </c>
      <c r="AS182" s="11">
        <f t="shared" si="10"/>
        <v>340003</v>
      </c>
      <c r="AT182" s="14">
        <f t="shared" si="11"/>
        <v>19228</v>
      </c>
    </row>
    <row r="183" spans="1:46" hidden="1" x14ac:dyDescent="0.3">
      <c r="A183" s="10">
        <v>19228</v>
      </c>
      <c r="B183" s="11">
        <v>2181</v>
      </c>
      <c r="C183" s="11" t="s">
        <v>1680</v>
      </c>
      <c r="D183" s="11">
        <v>2181</v>
      </c>
      <c r="E183" s="11" t="s">
        <v>181</v>
      </c>
      <c r="F183" s="12">
        <v>45866</v>
      </c>
      <c r="G183" s="11"/>
      <c r="H183" s="11" t="s">
        <v>1681</v>
      </c>
      <c r="I183" s="11" t="s">
        <v>1682</v>
      </c>
      <c r="J183" s="11" t="s">
        <v>184</v>
      </c>
      <c r="K183" s="11" t="s">
        <v>1683</v>
      </c>
      <c r="L183" s="11" t="s">
        <v>1684</v>
      </c>
      <c r="M183" s="11" t="s">
        <v>1685</v>
      </c>
      <c r="N183" s="11" t="s">
        <v>205</v>
      </c>
      <c r="O183" s="11" t="s">
        <v>189</v>
      </c>
      <c r="P183" s="11">
        <v>200</v>
      </c>
      <c r="Q183" s="11" t="s">
        <v>206</v>
      </c>
      <c r="R183" s="11">
        <v>50</v>
      </c>
      <c r="S183" s="11">
        <v>45866</v>
      </c>
      <c r="T183" s="11" t="s">
        <v>980</v>
      </c>
      <c r="U183" s="11" t="s">
        <v>2</v>
      </c>
      <c r="V183" s="11">
        <v>29414</v>
      </c>
      <c r="W183" s="11" t="s">
        <v>304</v>
      </c>
      <c r="X183" s="11" t="s">
        <v>209</v>
      </c>
      <c r="Y183" s="11" t="s">
        <v>194</v>
      </c>
      <c r="Z183" s="11">
        <v>0</v>
      </c>
      <c r="AA183" s="11">
        <v>10</v>
      </c>
      <c r="AB183" s="11" t="s">
        <v>184</v>
      </c>
      <c r="AC183" s="11" t="s">
        <v>195</v>
      </c>
      <c r="AD183" s="11" t="s">
        <v>131</v>
      </c>
      <c r="AE183" s="11" t="s">
        <v>211</v>
      </c>
      <c r="AF183" s="11" t="s">
        <v>2</v>
      </c>
      <c r="AG183" s="11" t="s">
        <v>198</v>
      </c>
      <c r="AH183" s="11">
        <v>1293.8599999999999</v>
      </c>
      <c r="AI183" s="11">
        <v>125</v>
      </c>
      <c r="AJ183" s="11">
        <v>455.03</v>
      </c>
      <c r="AK183" s="11"/>
      <c r="AL183" s="11">
        <v>1873.89</v>
      </c>
      <c r="AM183" s="11">
        <v>62.46</v>
      </c>
      <c r="AN183" s="13">
        <f t="shared" si="8"/>
        <v>15.615</v>
      </c>
      <c r="AO183" s="11" t="str">
        <f t="shared" si="9"/>
        <v>1922840</v>
      </c>
      <c r="AP183" s="11">
        <f>VLOOKUP(AO183,[1]Centros!$AA$2:$AB$504,2,FALSE)</f>
        <v>110060</v>
      </c>
      <c r="AQ183" s="11" t="str">
        <f>VLOOKUP(AP183,[1]Centros!$U$2:$V$506,2,FALSE)</f>
        <v>COL. SAN BUENAVENTURA</v>
      </c>
      <c r="AR183" s="11" t="str">
        <f>VLOOKUP(A183,[1]Centros!$AC$2:$AE$363,3,FALSE)</f>
        <v>ALGADI</v>
      </c>
      <c r="AS183" s="11">
        <f t="shared" si="10"/>
        <v>110060</v>
      </c>
      <c r="AT183" s="14">
        <f t="shared" si="11"/>
        <v>19228</v>
      </c>
    </row>
    <row r="184" spans="1:46" hidden="1" x14ac:dyDescent="0.3">
      <c r="A184" s="10">
        <v>19228</v>
      </c>
      <c r="B184" s="11">
        <v>694</v>
      </c>
      <c r="C184" s="11" t="s">
        <v>1686</v>
      </c>
      <c r="D184" s="11">
        <v>694</v>
      </c>
      <c r="E184" s="11" t="s">
        <v>181</v>
      </c>
      <c r="F184" s="12">
        <v>44566</v>
      </c>
      <c r="G184" s="11"/>
      <c r="H184" s="11" t="s">
        <v>1687</v>
      </c>
      <c r="I184" s="11" t="s">
        <v>1688</v>
      </c>
      <c r="J184" s="11" t="s">
        <v>184</v>
      </c>
      <c r="K184" s="11" t="s">
        <v>1689</v>
      </c>
      <c r="L184" s="11" t="s">
        <v>1690</v>
      </c>
      <c r="M184" s="11" t="s">
        <v>1691</v>
      </c>
      <c r="N184" s="11" t="s">
        <v>188</v>
      </c>
      <c r="O184" s="11" t="s">
        <v>189</v>
      </c>
      <c r="P184" s="11">
        <v>200</v>
      </c>
      <c r="Q184" s="11" t="s">
        <v>206</v>
      </c>
      <c r="R184" s="11">
        <v>76.92</v>
      </c>
      <c r="S184" s="11">
        <v>37265</v>
      </c>
      <c r="T184" s="11" t="s">
        <v>823</v>
      </c>
      <c r="U184" s="11" t="s">
        <v>100</v>
      </c>
      <c r="V184" s="11">
        <v>25847</v>
      </c>
      <c r="W184" s="11" t="s">
        <v>824</v>
      </c>
      <c r="X184" s="11" t="s">
        <v>209</v>
      </c>
      <c r="Y184" s="11" t="s">
        <v>272</v>
      </c>
      <c r="Z184" s="11">
        <v>0</v>
      </c>
      <c r="AA184" s="11">
        <v>10</v>
      </c>
      <c r="AB184" s="11" t="s">
        <v>470</v>
      </c>
      <c r="AC184" s="11" t="s">
        <v>337</v>
      </c>
      <c r="AD184" s="11" t="s">
        <v>338</v>
      </c>
      <c r="AE184" s="11" t="s">
        <v>211</v>
      </c>
      <c r="AF184" s="11" t="s">
        <v>1321</v>
      </c>
      <c r="AG184" s="11" t="s">
        <v>212</v>
      </c>
      <c r="AH184" s="11">
        <v>1238.6199999999999</v>
      </c>
      <c r="AI184" s="11">
        <v>188.15</v>
      </c>
      <c r="AJ184" s="11">
        <v>487.52</v>
      </c>
      <c r="AK184" s="11"/>
      <c r="AL184" s="11">
        <v>1914.29</v>
      </c>
      <c r="AM184" s="11">
        <v>61.75</v>
      </c>
      <c r="AN184" s="13">
        <f t="shared" si="8"/>
        <v>10.034776391055642</v>
      </c>
      <c r="AO184" s="11" t="str">
        <f t="shared" si="9"/>
        <v>1922861</v>
      </c>
      <c r="AP184" s="11">
        <f>VLOOKUP(AO184,[1]Centros!$AA$2:$AB$504,2,FALSE)</f>
        <v>110807</v>
      </c>
      <c r="AQ184" s="11" t="str">
        <f>VLOOKUP(AP184,[1]Centros!$U$2:$V$506,2,FALSE)</f>
        <v>COLEGIO NTRA SRA BUEN CONSEJO</v>
      </c>
      <c r="AR184" s="11" t="str">
        <f>VLOOKUP(A184,[1]Centros!$AC$2:$AE$363,3,FALSE)</f>
        <v>ALGADI</v>
      </c>
      <c r="AS184" s="11">
        <f t="shared" si="10"/>
        <v>110807</v>
      </c>
      <c r="AT184" s="14">
        <f t="shared" si="11"/>
        <v>19228</v>
      </c>
    </row>
    <row r="185" spans="1:46" hidden="1" x14ac:dyDescent="0.3">
      <c r="A185" s="10">
        <v>19228</v>
      </c>
      <c r="B185" s="11">
        <v>1880</v>
      </c>
      <c r="C185" s="11" t="s">
        <v>1692</v>
      </c>
      <c r="D185" s="11">
        <v>1880</v>
      </c>
      <c r="E185" s="11" t="s">
        <v>181</v>
      </c>
      <c r="F185" s="12">
        <v>45890</v>
      </c>
      <c r="G185" s="11"/>
      <c r="H185" s="11" t="s">
        <v>1693</v>
      </c>
      <c r="I185" s="11" t="s">
        <v>1694</v>
      </c>
      <c r="J185" s="11" t="s">
        <v>184</v>
      </c>
      <c r="K185" s="11" t="s">
        <v>1695</v>
      </c>
      <c r="L185" s="11" t="s">
        <v>1696</v>
      </c>
      <c r="M185" s="11" t="s">
        <v>1697</v>
      </c>
      <c r="N185" s="11" t="s">
        <v>388</v>
      </c>
      <c r="O185" s="11" t="s">
        <v>189</v>
      </c>
      <c r="P185" s="11">
        <v>300</v>
      </c>
      <c r="Q185" s="11" t="s">
        <v>389</v>
      </c>
      <c r="R185" s="11">
        <v>51.28</v>
      </c>
      <c r="S185" s="11">
        <v>45810</v>
      </c>
      <c r="T185" s="11" t="s">
        <v>390</v>
      </c>
      <c r="U185" s="11" t="s">
        <v>100</v>
      </c>
      <c r="V185" s="11">
        <v>27032</v>
      </c>
      <c r="W185" s="11" t="s">
        <v>391</v>
      </c>
      <c r="X185" s="11" t="s">
        <v>209</v>
      </c>
      <c r="Y185" s="11" t="s">
        <v>210</v>
      </c>
      <c r="Z185" s="11">
        <v>0</v>
      </c>
      <c r="AA185" s="11">
        <v>10</v>
      </c>
      <c r="AB185" s="11" t="s">
        <v>184</v>
      </c>
      <c r="AC185" s="11" t="s">
        <v>337</v>
      </c>
      <c r="AD185" s="11" t="s">
        <v>338</v>
      </c>
      <c r="AE185" s="11" t="s">
        <v>211</v>
      </c>
      <c r="AF185" s="11" t="s">
        <v>184</v>
      </c>
      <c r="AG185" s="11" t="s">
        <v>212</v>
      </c>
      <c r="AH185" s="11">
        <v>220.5</v>
      </c>
      <c r="AI185" s="11">
        <v>54.37</v>
      </c>
      <c r="AJ185" s="11">
        <v>88.15</v>
      </c>
      <c r="AK185" s="11"/>
      <c r="AL185" s="11">
        <v>363.02</v>
      </c>
      <c r="AM185" s="11">
        <v>33</v>
      </c>
      <c r="AN185" s="13">
        <f t="shared" si="8"/>
        <v>8.0440717628705141</v>
      </c>
      <c r="AO185" s="11" t="str">
        <f t="shared" si="9"/>
        <v>1922837</v>
      </c>
      <c r="AP185" s="11">
        <f>VLOOKUP(AO185,[1]Centros!$AA$2:$AB$504,2,FALSE)</f>
        <v>110084</v>
      </c>
      <c r="AQ185" s="11" t="str">
        <f>VLOOKUP(AP185,[1]Centros!$U$2:$V$506,2,FALSE)</f>
        <v>COL. SAN AGUSTIN -LOS NEGRALES</v>
      </c>
      <c r="AR185" s="11" t="str">
        <f>VLOOKUP(A185,[1]Centros!$AC$2:$AE$363,3,FALSE)</f>
        <v>ALGADI</v>
      </c>
      <c r="AS185" s="11">
        <f t="shared" si="10"/>
        <v>110084</v>
      </c>
      <c r="AT185" s="14">
        <f t="shared" si="11"/>
        <v>19228</v>
      </c>
    </row>
    <row r="186" spans="1:46" hidden="1" x14ac:dyDescent="0.3">
      <c r="A186" s="10">
        <v>19228</v>
      </c>
      <c r="B186" s="11">
        <v>1005</v>
      </c>
      <c r="C186" s="11" t="s">
        <v>1698</v>
      </c>
      <c r="D186" s="11">
        <v>1005</v>
      </c>
      <c r="E186" s="11" t="s">
        <v>181</v>
      </c>
      <c r="F186" s="12">
        <v>45343</v>
      </c>
      <c r="G186" s="11"/>
      <c r="H186" s="11" t="s">
        <v>1699</v>
      </c>
      <c r="I186" s="11" t="s">
        <v>1700</v>
      </c>
      <c r="J186" s="11" t="s">
        <v>184</v>
      </c>
      <c r="K186" s="11" t="s">
        <v>1701</v>
      </c>
      <c r="L186" s="11" t="s">
        <v>1702</v>
      </c>
      <c r="M186" s="11" t="s">
        <v>1703</v>
      </c>
      <c r="N186" s="11" t="s">
        <v>1704</v>
      </c>
      <c r="O186" s="11" t="s">
        <v>189</v>
      </c>
      <c r="P186" s="11">
        <v>100</v>
      </c>
      <c r="Q186" s="11" t="s">
        <v>222</v>
      </c>
      <c r="R186" s="11">
        <v>100</v>
      </c>
      <c r="S186" s="11">
        <v>43024</v>
      </c>
      <c r="T186" s="11" t="s">
        <v>326</v>
      </c>
      <c r="U186" s="11" t="s">
        <v>72</v>
      </c>
      <c r="V186" s="11">
        <v>30012</v>
      </c>
      <c r="W186" s="11" t="s">
        <v>327</v>
      </c>
      <c r="X186" s="11" t="s">
        <v>193</v>
      </c>
      <c r="Y186" s="11" t="s">
        <v>1705</v>
      </c>
      <c r="Z186" s="11">
        <v>1</v>
      </c>
      <c r="AA186" s="11">
        <v>6</v>
      </c>
      <c r="AB186" s="11" t="s">
        <v>184</v>
      </c>
      <c r="AC186" s="11" t="s">
        <v>195</v>
      </c>
      <c r="AD186" s="11" t="s">
        <v>131</v>
      </c>
      <c r="AE186" s="11" t="s">
        <v>328</v>
      </c>
      <c r="AF186" s="11" t="s">
        <v>35</v>
      </c>
      <c r="AG186" s="11" t="s">
        <v>212</v>
      </c>
      <c r="AH186" s="11">
        <v>1951.55</v>
      </c>
      <c r="AI186" s="11">
        <v>193.14</v>
      </c>
      <c r="AJ186" s="11">
        <v>687.81</v>
      </c>
      <c r="AK186" s="11"/>
      <c r="AL186" s="11">
        <v>2832.5</v>
      </c>
      <c r="AM186" s="11">
        <v>94.42</v>
      </c>
      <c r="AN186" s="13">
        <f t="shared" si="8"/>
        <v>11.8025</v>
      </c>
      <c r="AO186" s="11" t="str">
        <f t="shared" si="9"/>
        <v>1922832</v>
      </c>
      <c r="AP186" s="11">
        <f>VLOOKUP(AO186,[1]Centros!$AA$2:$AB$504,2,FALSE)</f>
        <v>110061</v>
      </c>
      <c r="AQ186" s="11" t="str">
        <f>VLOOKUP(AP186,[1]Centros!$U$2:$V$506,2,FALSE)</f>
        <v>COL. SAN AGUSTIN - MADRID</v>
      </c>
      <c r="AR186" s="11" t="str">
        <f>VLOOKUP(A186,[1]Centros!$AC$2:$AE$363,3,FALSE)</f>
        <v>ALGADI</v>
      </c>
      <c r="AS186" s="11">
        <f t="shared" si="10"/>
        <v>110061</v>
      </c>
      <c r="AT186" s="14">
        <f t="shared" si="11"/>
        <v>19228</v>
      </c>
    </row>
    <row r="187" spans="1:46" hidden="1" x14ac:dyDescent="0.3">
      <c r="A187" s="10">
        <v>19228</v>
      </c>
      <c r="B187" s="11">
        <v>1664</v>
      </c>
      <c r="C187" s="11" t="s">
        <v>1706</v>
      </c>
      <c r="D187" s="11">
        <v>1664</v>
      </c>
      <c r="E187" s="11" t="s">
        <v>181</v>
      </c>
      <c r="F187" s="12">
        <v>45439</v>
      </c>
      <c r="G187" s="11"/>
      <c r="H187" s="11" t="s">
        <v>1707</v>
      </c>
      <c r="I187" s="11" t="s">
        <v>1708</v>
      </c>
      <c r="J187" s="11" t="s">
        <v>184</v>
      </c>
      <c r="K187" s="11" t="s">
        <v>1709</v>
      </c>
      <c r="L187" s="11" t="s">
        <v>1710</v>
      </c>
      <c r="M187" s="11" t="s">
        <v>1711</v>
      </c>
      <c r="N187" s="11" t="s">
        <v>205</v>
      </c>
      <c r="O187" s="11" t="s">
        <v>189</v>
      </c>
      <c r="P187" s="11">
        <v>200</v>
      </c>
      <c r="Q187" s="11" t="s">
        <v>206</v>
      </c>
      <c r="R187" s="11">
        <v>50</v>
      </c>
      <c r="S187" s="11">
        <v>45439</v>
      </c>
      <c r="T187" s="11" t="s">
        <v>1207</v>
      </c>
      <c r="U187" s="11" t="s">
        <v>2</v>
      </c>
      <c r="V187" s="11">
        <v>29945</v>
      </c>
      <c r="W187" s="11" t="s">
        <v>1208</v>
      </c>
      <c r="X187" s="11" t="s">
        <v>209</v>
      </c>
      <c r="Y187" s="11" t="s">
        <v>210</v>
      </c>
      <c r="Z187" s="11">
        <v>0</v>
      </c>
      <c r="AA187" s="11">
        <v>10</v>
      </c>
      <c r="AB187" s="11" t="s">
        <v>184</v>
      </c>
      <c r="AC187" s="11" t="s">
        <v>195</v>
      </c>
      <c r="AD187" s="11" t="s">
        <v>131</v>
      </c>
      <c r="AE187" s="11" t="s">
        <v>211</v>
      </c>
      <c r="AF187" s="11" t="s">
        <v>2</v>
      </c>
      <c r="AG187" s="11" t="s">
        <v>198</v>
      </c>
      <c r="AH187" s="11">
        <v>600.02</v>
      </c>
      <c r="AI187" s="11">
        <v>90.64</v>
      </c>
      <c r="AJ187" s="11">
        <v>221.5</v>
      </c>
      <c r="AK187" s="11"/>
      <c r="AL187" s="11">
        <v>912.16</v>
      </c>
      <c r="AM187" s="11">
        <v>30.41</v>
      </c>
      <c r="AN187" s="13">
        <f t="shared" si="8"/>
        <v>7.6025</v>
      </c>
      <c r="AO187" s="11" t="str">
        <f t="shared" si="9"/>
        <v>1922860</v>
      </c>
      <c r="AP187" s="11">
        <f>VLOOKUP(AO187,[1]Centros!$AA$2:$AB$504,2,FALSE)</f>
        <v>350001</v>
      </c>
      <c r="AQ187" s="11" t="str">
        <f>VLOOKUP(AP187,[1]Centros!$U$2:$V$506,2,FALSE)</f>
        <v>CLARETIANOS COLMENAR SEMINARIO</v>
      </c>
      <c r="AR187" s="11" t="str">
        <f>VLOOKUP(A187,[1]Centros!$AC$2:$AE$363,3,FALSE)</f>
        <v>ALGADI</v>
      </c>
      <c r="AS187" s="11">
        <f t="shared" si="10"/>
        <v>350001</v>
      </c>
      <c r="AT187" s="14">
        <f t="shared" si="11"/>
        <v>19228</v>
      </c>
    </row>
    <row r="188" spans="1:46" hidden="1" x14ac:dyDescent="0.3">
      <c r="A188" s="10">
        <v>19228</v>
      </c>
      <c r="B188" s="11">
        <v>369</v>
      </c>
      <c r="C188" s="11" t="s">
        <v>1712</v>
      </c>
      <c r="D188" s="11">
        <v>369</v>
      </c>
      <c r="E188" s="11" t="s">
        <v>181</v>
      </c>
      <c r="F188" s="12">
        <v>45292</v>
      </c>
      <c r="G188" s="11"/>
      <c r="H188" s="11" t="s">
        <v>1713</v>
      </c>
      <c r="I188" s="11" t="s">
        <v>1714</v>
      </c>
      <c r="J188" s="11" t="s">
        <v>184</v>
      </c>
      <c r="K188" s="11" t="s">
        <v>1715</v>
      </c>
      <c r="L188" s="11" t="s">
        <v>1716</v>
      </c>
      <c r="M188" s="11" t="s">
        <v>1717</v>
      </c>
      <c r="N188" s="11" t="s">
        <v>1259</v>
      </c>
      <c r="O188" s="11" t="s">
        <v>189</v>
      </c>
      <c r="P188" s="11">
        <v>100</v>
      </c>
      <c r="Q188" s="11" t="s">
        <v>222</v>
      </c>
      <c r="R188" s="11">
        <v>100</v>
      </c>
      <c r="S188" s="11">
        <v>41004</v>
      </c>
      <c r="T188" s="11" t="s">
        <v>1207</v>
      </c>
      <c r="U188" s="11" t="s">
        <v>61</v>
      </c>
      <c r="V188" s="11">
        <v>33039</v>
      </c>
      <c r="W188" s="11" t="s">
        <v>1208</v>
      </c>
      <c r="X188" s="11" t="s">
        <v>209</v>
      </c>
      <c r="Y188" s="11" t="s">
        <v>184</v>
      </c>
      <c r="Z188" s="11">
        <v>0</v>
      </c>
      <c r="AA188" s="11">
        <v>10</v>
      </c>
      <c r="AB188" s="11" t="s">
        <v>184</v>
      </c>
      <c r="AC188" s="11" t="s">
        <v>195</v>
      </c>
      <c r="AD188" s="11" t="s">
        <v>131</v>
      </c>
      <c r="AE188" s="11" t="s">
        <v>339</v>
      </c>
      <c r="AF188" s="11" t="s">
        <v>2</v>
      </c>
      <c r="AG188" s="11" t="s">
        <v>212</v>
      </c>
      <c r="AH188" s="11">
        <v>1498.43</v>
      </c>
      <c r="AI188" s="11">
        <v>197.95</v>
      </c>
      <c r="AJ188" s="11">
        <v>544.03</v>
      </c>
      <c r="AK188" s="11"/>
      <c r="AL188" s="11">
        <v>2240.41</v>
      </c>
      <c r="AM188" s="11">
        <v>74.680000000000007</v>
      </c>
      <c r="AN188" s="13">
        <f t="shared" si="8"/>
        <v>9.3350000000000009</v>
      </c>
      <c r="AO188" s="11" t="str">
        <f t="shared" si="9"/>
        <v>1922860</v>
      </c>
      <c r="AP188" s="11">
        <f>VLOOKUP(AO188,[1]Centros!$AA$2:$AB$504,2,FALSE)</f>
        <v>350001</v>
      </c>
      <c r="AQ188" s="11" t="str">
        <f>VLOOKUP(AP188,[1]Centros!$U$2:$V$506,2,FALSE)</f>
        <v>CLARETIANOS COLMENAR SEMINARIO</v>
      </c>
      <c r="AR188" s="11" t="str">
        <f>VLOOKUP(A188,[1]Centros!$AC$2:$AE$363,3,FALSE)</f>
        <v>ALGADI</v>
      </c>
      <c r="AS188" s="11">
        <f t="shared" si="10"/>
        <v>350001</v>
      </c>
      <c r="AT188" s="14">
        <f t="shared" si="11"/>
        <v>19228</v>
      </c>
    </row>
    <row r="189" spans="1:46" hidden="1" x14ac:dyDescent="0.3">
      <c r="A189" s="10">
        <v>19228</v>
      </c>
      <c r="B189" s="11">
        <v>1107</v>
      </c>
      <c r="C189" s="11" t="s">
        <v>1718</v>
      </c>
      <c r="D189" s="11">
        <v>1107</v>
      </c>
      <c r="E189" s="11" t="s">
        <v>181</v>
      </c>
      <c r="F189" s="12">
        <v>44917</v>
      </c>
      <c r="G189" s="11"/>
      <c r="H189" s="11" t="s">
        <v>1719</v>
      </c>
      <c r="I189" s="11" t="s">
        <v>1720</v>
      </c>
      <c r="J189" s="11" t="s">
        <v>1721</v>
      </c>
      <c r="K189" s="11" t="s">
        <v>1722</v>
      </c>
      <c r="L189" s="11" t="s">
        <v>1723</v>
      </c>
      <c r="M189" s="11" t="s">
        <v>1724</v>
      </c>
      <c r="N189" s="11" t="s">
        <v>1725</v>
      </c>
      <c r="O189" s="11" t="s">
        <v>189</v>
      </c>
      <c r="P189" s="11">
        <v>100</v>
      </c>
      <c r="Q189" s="11" t="s">
        <v>222</v>
      </c>
      <c r="R189" s="11">
        <v>100</v>
      </c>
      <c r="S189" s="11">
        <v>30939</v>
      </c>
      <c r="T189" s="11" t="s">
        <v>815</v>
      </c>
      <c r="U189" s="11" t="s">
        <v>67</v>
      </c>
      <c r="V189" s="11">
        <v>23191</v>
      </c>
      <c r="W189" s="11" t="s">
        <v>816</v>
      </c>
      <c r="X189" s="11" t="s">
        <v>209</v>
      </c>
      <c r="Y189" s="11" t="s">
        <v>184</v>
      </c>
      <c r="Z189" s="11">
        <v>2</v>
      </c>
      <c r="AA189" s="11">
        <v>8</v>
      </c>
      <c r="AB189" s="11" t="s">
        <v>184</v>
      </c>
      <c r="AC189" s="11" t="s">
        <v>195</v>
      </c>
      <c r="AD189" s="11" t="s">
        <v>131</v>
      </c>
      <c r="AE189" s="11" t="s">
        <v>196</v>
      </c>
      <c r="AF189" s="11" t="s">
        <v>304</v>
      </c>
      <c r="AG189" s="11" t="s">
        <v>212</v>
      </c>
      <c r="AH189" s="11">
        <v>1592.38</v>
      </c>
      <c r="AI189" s="11">
        <v>227.73</v>
      </c>
      <c r="AJ189" s="11">
        <v>583.71</v>
      </c>
      <c r="AK189" s="11"/>
      <c r="AL189" s="11">
        <v>2403.8200000000002</v>
      </c>
      <c r="AM189" s="11">
        <v>80.13</v>
      </c>
      <c r="AN189" s="13">
        <f t="shared" si="8"/>
        <v>10.016249999999999</v>
      </c>
      <c r="AO189" s="11" t="str">
        <f t="shared" si="9"/>
        <v>19228100</v>
      </c>
      <c r="AP189" s="11">
        <f>VLOOKUP(AO189,[1]Centros!$AA$2:$AB$504,2,FALSE)</f>
        <v>310001</v>
      </c>
      <c r="AQ189" s="11" t="str">
        <f>VLOOKUP(AP189,[1]Centros!$U$2:$V$506,2,FALSE)</f>
        <v>FUNDACIÓN GIL GAYARRE-VIVIENDAS</v>
      </c>
      <c r="AR189" s="11" t="str">
        <f>VLOOKUP(A189,[1]Centros!$AC$2:$AE$363,3,FALSE)</f>
        <v>ALGADI</v>
      </c>
      <c r="AS189" s="11">
        <f t="shared" si="10"/>
        <v>310001</v>
      </c>
      <c r="AT189" s="14">
        <f t="shared" si="11"/>
        <v>19228</v>
      </c>
    </row>
    <row r="190" spans="1:46" hidden="1" x14ac:dyDescent="0.3">
      <c r="A190" s="10">
        <v>19219</v>
      </c>
      <c r="B190" s="11">
        <v>1</v>
      </c>
      <c r="C190" s="11" t="s">
        <v>1726</v>
      </c>
      <c r="D190" s="11">
        <v>1</v>
      </c>
      <c r="E190" s="11" t="s">
        <v>1563</v>
      </c>
      <c r="F190" s="12">
        <v>45444</v>
      </c>
      <c r="G190" s="11"/>
      <c r="H190" s="11" t="s">
        <v>1727</v>
      </c>
      <c r="I190" s="11" t="s">
        <v>1728</v>
      </c>
      <c r="J190" s="11" t="s">
        <v>184</v>
      </c>
      <c r="K190" s="11" t="s">
        <v>1729</v>
      </c>
      <c r="L190" s="11" t="s">
        <v>970</v>
      </c>
      <c r="M190" s="11" t="s">
        <v>1730</v>
      </c>
      <c r="N190" s="11" t="s">
        <v>1731</v>
      </c>
      <c r="O190" s="11" t="s">
        <v>1570</v>
      </c>
      <c r="P190" s="11">
        <v>100</v>
      </c>
      <c r="Q190" s="11" t="s">
        <v>222</v>
      </c>
      <c r="R190" s="11">
        <v>100</v>
      </c>
      <c r="S190" s="11">
        <v>44424</v>
      </c>
      <c r="T190" s="11" t="s">
        <v>1571</v>
      </c>
      <c r="U190" s="11" t="s">
        <v>379</v>
      </c>
      <c r="V190" s="11">
        <v>26613</v>
      </c>
      <c r="W190" s="11" t="s">
        <v>224</v>
      </c>
      <c r="X190" s="11" t="s">
        <v>193</v>
      </c>
      <c r="Y190" s="11" t="s">
        <v>284</v>
      </c>
      <c r="Z190" s="11">
        <v>0</v>
      </c>
      <c r="AA190" s="11">
        <v>6</v>
      </c>
      <c r="AB190" s="11" t="s">
        <v>184</v>
      </c>
      <c r="AC190" s="11" t="s">
        <v>1572</v>
      </c>
      <c r="AD190" s="11" t="s">
        <v>131</v>
      </c>
      <c r="AE190" s="11" t="s">
        <v>211</v>
      </c>
      <c r="AF190" s="11" t="s">
        <v>184</v>
      </c>
      <c r="AG190" s="11" t="s">
        <v>212</v>
      </c>
      <c r="AH190" s="11">
        <v>1622.68</v>
      </c>
      <c r="AI190" s="11">
        <v>305.08999999999997</v>
      </c>
      <c r="AJ190" s="11">
        <v>618.24</v>
      </c>
      <c r="AK190" s="11"/>
      <c r="AL190" s="11">
        <v>2546.0100000000002</v>
      </c>
      <c r="AM190" s="11">
        <v>84.87</v>
      </c>
      <c r="AN190" s="13">
        <f t="shared" si="8"/>
        <v>10.608750000000001</v>
      </c>
      <c r="AO190" s="11" t="str">
        <f t="shared" si="9"/>
        <v>192191</v>
      </c>
      <c r="AP190" s="11">
        <f>VLOOKUP(AO190,[1]Centros!$AA$2:$AB$504,2,FALSE)</f>
        <v>200005</v>
      </c>
      <c r="AQ190" s="11" t="str">
        <f>VLOOKUP(AP190,[1]Centros!$U$2:$V$506,2,FALSE)</f>
        <v>DANOSA</v>
      </c>
      <c r="AR190" s="11" t="str">
        <f>VLOOKUP(A190,[1]Centros!$AC$2:$AE$363,3,FALSE)</f>
        <v>ALGADI</v>
      </c>
      <c r="AS190" s="11">
        <f t="shared" si="10"/>
        <v>200005</v>
      </c>
      <c r="AT190" s="14">
        <f t="shared" si="11"/>
        <v>19219</v>
      </c>
    </row>
    <row r="191" spans="1:46" hidden="1" x14ac:dyDescent="0.3">
      <c r="A191" s="10">
        <v>19228</v>
      </c>
      <c r="B191" s="11">
        <v>1027</v>
      </c>
      <c r="C191" s="11" t="s">
        <v>1732</v>
      </c>
      <c r="D191" s="11">
        <v>1027</v>
      </c>
      <c r="E191" s="11" t="s">
        <v>181</v>
      </c>
      <c r="F191" s="12">
        <v>45244</v>
      </c>
      <c r="G191" s="11"/>
      <c r="H191" s="11" t="s">
        <v>1733</v>
      </c>
      <c r="I191" s="11" t="s">
        <v>1734</v>
      </c>
      <c r="J191" s="11" t="s">
        <v>184</v>
      </c>
      <c r="K191" s="11" t="s">
        <v>1735</v>
      </c>
      <c r="L191" s="11" t="s">
        <v>1736</v>
      </c>
      <c r="M191" s="11" t="s">
        <v>1737</v>
      </c>
      <c r="N191" s="11" t="s">
        <v>579</v>
      </c>
      <c r="O191" s="11" t="s">
        <v>189</v>
      </c>
      <c r="P191" s="11">
        <v>200</v>
      </c>
      <c r="Q191" s="11" t="s">
        <v>206</v>
      </c>
      <c r="R191" s="11">
        <v>56.41</v>
      </c>
      <c r="S191" s="11">
        <v>39661</v>
      </c>
      <c r="T191" s="11" t="s">
        <v>1159</v>
      </c>
      <c r="U191" s="11" t="s">
        <v>100</v>
      </c>
      <c r="V191" s="11">
        <v>24723</v>
      </c>
      <c r="W191" s="11" t="s">
        <v>1160</v>
      </c>
      <c r="X191" s="11" t="s">
        <v>209</v>
      </c>
      <c r="Y191" s="11" t="s">
        <v>284</v>
      </c>
      <c r="Z191" s="11">
        <v>0</v>
      </c>
      <c r="AA191" s="11">
        <v>10</v>
      </c>
      <c r="AB191" s="11" t="s">
        <v>470</v>
      </c>
      <c r="AC191" s="11" t="s">
        <v>337</v>
      </c>
      <c r="AD191" s="11" t="s">
        <v>338</v>
      </c>
      <c r="AE191" s="11" t="s">
        <v>339</v>
      </c>
      <c r="AF191" s="11" t="s">
        <v>1738</v>
      </c>
      <c r="AG191" s="11" t="s">
        <v>212</v>
      </c>
      <c r="AH191" s="11">
        <v>860.19</v>
      </c>
      <c r="AI191" s="11">
        <v>130.66</v>
      </c>
      <c r="AJ191" s="11">
        <v>338.58</v>
      </c>
      <c r="AK191" s="11"/>
      <c r="AL191" s="11">
        <v>1329.43</v>
      </c>
      <c r="AM191" s="11">
        <v>42.88</v>
      </c>
      <c r="AN191" s="13">
        <f t="shared" si="8"/>
        <v>9.5018613720971477</v>
      </c>
      <c r="AO191" s="11" t="str">
        <f t="shared" si="9"/>
        <v>1922895</v>
      </c>
      <c r="AP191" s="11">
        <f>VLOOKUP(AO191,[1]Centros!$AA$2:$AB$504,2,FALSE)</f>
        <v>110164</v>
      </c>
      <c r="AQ191" s="11" t="str">
        <f>VLOOKUP(AP191,[1]Centros!$U$2:$V$506,2,FALSE)</f>
        <v>COLEGIO CRISTO REY - MADRID</v>
      </c>
      <c r="AR191" s="11" t="str">
        <f>VLOOKUP(A191,[1]Centros!$AC$2:$AE$363,3,FALSE)</f>
        <v>ALGADI</v>
      </c>
      <c r="AS191" s="11">
        <f t="shared" si="10"/>
        <v>110164</v>
      </c>
      <c r="AT191" s="14">
        <f t="shared" si="11"/>
        <v>19228</v>
      </c>
    </row>
    <row r="192" spans="1:46" hidden="1" x14ac:dyDescent="0.3">
      <c r="A192" s="10">
        <v>19228</v>
      </c>
      <c r="B192" s="11">
        <v>629</v>
      </c>
      <c r="C192" s="11" t="s">
        <v>1739</v>
      </c>
      <c r="D192" s="11">
        <v>629</v>
      </c>
      <c r="E192" s="11" t="s">
        <v>181</v>
      </c>
      <c r="F192" s="12">
        <v>45231</v>
      </c>
      <c r="G192" s="11"/>
      <c r="H192" s="11" t="s">
        <v>1740</v>
      </c>
      <c r="I192" s="11" t="s">
        <v>1741</v>
      </c>
      <c r="J192" s="11" t="s">
        <v>184</v>
      </c>
      <c r="K192" s="11" t="s">
        <v>1742</v>
      </c>
      <c r="L192" s="11" t="s">
        <v>1743</v>
      </c>
      <c r="M192" s="11" t="s">
        <v>1744</v>
      </c>
      <c r="N192" s="11" t="s">
        <v>434</v>
      </c>
      <c r="O192" s="11" t="s">
        <v>189</v>
      </c>
      <c r="P192" s="11">
        <v>200</v>
      </c>
      <c r="Q192" s="11" t="s">
        <v>206</v>
      </c>
      <c r="R192" s="11">
        <v>70.510000000000005</v>
      </c>
      <c r="S192" s="11">
        <v>43346</v>
      </c>
      <c r="T192" s="11" t="s">
        <v>1333</v>
      </c>
      <c r="U192" s="11" t="s">
        <v>56</v>
      </c>
      <c r="V192" s="11">
        <v>23535</v>
      </c>
      <c r="W192" s="11" t="s">
        <v>964</v>
      </c>
      <c r="X192" s="11" t="s">
        <v>209</v>
      </c>
      <c r="Y192" s="11" t="s">
        <v>184</v>
      </c>
      <c r="Z192" s="11">
        <v>0</v>
      </c>
      <c r="AA192" s="11">
        <v>8</v>
      </c>
      <c r="AB192" s="11" t="s">
        <v>184</v>
      </c>
      <c r="AC192" s="11" t="s">
        <v>337</v>
      </c>
      <c r="AD192" s="11" t="s">
        <v>338</v>
      </c>
      <c r="AE192" s="11" t="s">
        <v>339</v>
      </c>
      <c r="AF192" s="11" t="s">
        <v>1745</v>
      </c>
      <c r="AG192" s="11" t="s">
        <v>212</v>
      </c>
      <c r="AH192" s="11">
        <v>1086.25</v>
      </c>
      <c r="AI192" s="11">
        <v>165</v>
      </c>
      <c r="AJ192" s="11">
        <v>401.28</v>
      </c>
      <c r="AK192" s="11"/>
      <c r="AL192" s="11">
        <v>1652.53</v>
      </c>
      <c r="AM192" s="11">
        <v>53.31</v>
      </c>
      <c r="AN192" s="13">
        <f t="shared" si="8"/>
        <v>9.4507871223939866</v>
      </c>
      <c r="AO192" s="11" t="str">
        <f t="shared" si="9"/>
        <v>192286</v>
      </c>
      <c r="AP192" s="11">
        <f>VLOOKUP(AO192,[1]Centros!$AA$2:$AB$504,2,FALSE)</f>
        <v>110065</v>
      </c>
      <c r="AQ192" s="11" t="str">
        <f>VLOOKUP(AP192,[1]Centros!$U$2:$V$506,2,FALSE)</f>
        <v>COLEGIO SANTA RITA</v>
      </c>
      <c r="AR192" s="11" t="str">
        <f>VLOOKUP(A192,[1]Centros!$AC$2:$AE$363,3,FALSE)</f>
        <v>ALGADI</v>
      </c>
      <c r="AS192" s="11">
        <f t="shared" si="10"/>
        <v>110065</v>
      </c>
      <c r="AT192" s="14">
        <f t="shared" si="11"/>
        <v>19228</v>
      </c>
    </row>
    <row r="193" spans="1:46" hidden="1" x14ac:dyDescent="0.3">
      <c r="A193" s="10">
        <v>19228</v>
      </c>
      <c r="B193" s="11">
        <v>1657</v>
      </c>
      <c r="C193" s="11" t="s">
        <v>1746</v>
      </c>
      <c r="D193" s="11">
        <v>1657</v>
      </c>
      <c r="E193" s="11" t="s">
        <v>181</v>
      </c>
      <c r="F193" s="12">
        <v>45597</v>
      </c>
      <c r="G193" s="11"/>
      <c r="H193" s="11" t="s">
        <v>1747</v>
      </c>
      <c r="I193" s="11" t="s">
        <v>1748</v>
      </c>
      <c r="J193" s="11" t="s">
        <v>184</v>
      </c>
      <c r="K193" s="11" t="s">
        <v>1749</v>
      </c>
      <c r="L193" s="11" t="s">
        <v>1750</v>
      </c>
      <c r="M193" s="11" t="s">
        <v>1751</v>
      </c>
      <c r="N193" s="11" t="s">
        <v>1752</v>
      </c>
      <c r="O193" s="11" t="s">
        <v>189</v>
      </c>
      <c r="P193" s="11">
        <v>200</v>
      </c>
      <c r="Q193" s="11" t="s">
        <v>206</v>
      </c>
      <c r="R193" s="11">
        <v>87.5</v>
      </c>
      <c r="S193" s="11">
        <v>45426</v>
      </c>
      <c r="T193" s="11" t="s">
        <v>1056</v>
      </c>
      <c r="U193" s="11" t="s">
        <v>34</v>
      </c>
      <c r="V193" s="11">
        <v>30740</v>
      </c>
      <c r="W193" s="11" t="s">
        <v>1057</v>
      </c>
      <c r="X193" s="11" t="s">
        <v>209</v>
      </c>
      <c r="Y193" s="11" t="s">
        <v>210</v>
      </c>
      <c r="Z193" s="11">
        <v>0</v>
      </c>
      <c r="AA193" s="11">
        <v>6</v>
      </c>
      <c r="AB193" s="11" t="s">
        <v>184</v>
      </c>
      <c r="AC193" s="11" t="s">
        <v>195</v>
      </c>
      <c r="AD193" s="11" t="s">
        <v>131</v>
      </c>
      <c r="AE193" s="11" t="s">
        <v>211</v>
      </c>
      <c r="AF193" s="11" t="s">
        <v>34</v>
      </c>
      <c r="AG193" s="11" t="s">
        <v>198</v>
      </c>
      <c r="AH193" s="11">
        <v>1039.68</v>
      </c>
      <c r="AI193" s="11">
        <v>169</v>
      </c>
      <c r="AJ193" s="11">
        <v>392.23</v>
      </c>
      <c r="AK193" s="11"/>
      <c r="AL193" s="11">
        <v>1600.91</v>
      </c>
      <c r="AM193" s="11">
        <v>53.36</v>
      </c>
      <c r="AN193" s="13">
        <f t="shared" si="8"/>
        <v>7.6228571428571428</v>
      </c>
      <c r="AO193" s="11" t="str">
        <f t="shared" si="9"/>
        <v>1922859</v>
      </c>
      <c r="AP193" s="11">
        <f>VLOOKUP(AO193,[1]Centros!$AA$2:$AB$504,2,FALSE)</f>
        <v>340011</v>
      </c>
      <c r="AQ193" s="11" t="str">
        <f>VLOOKUP(AP193,[1]Centros!$U$2:$V$506,2,FALSE)</f>
        <v>CLARETIANOS CORAZON DE MARIA</v>
      </c>
      <c r="AR193" s="11" t="str">
        <f>VLOOKUP(A193,[1]Centros!$AC$2:$AE$363,3,FALSE)</f>
        <v>ALGADI</v>
      </c>
      <c r="AS193" s="11">
        <f t="shared" si="10"/>
        <v>340011</v>
      </c>
      <c r="AT193" s="14">
        <f t="shared" si="11"/>
        <v>19228</v>
      </c>
    </row>
    <row r="194" spans="1:46" hidden="1" x14ac:dyDescent="0.3">
      <c r="A194" s="10">
        <v>19233</v>
      </c>
      <c r="B194" s="11">
        <v>65</v>
      </c>
      <c r="C194" s="11" t="s">
        <v>1753</v>
      </c>
      <c r="D194" s="11">
        <v>65</v>
      </c>
      <c r="E194" s="11" t="s">
        <v>359</v>
      </c>
      <c r="F194" s="12">
        <v>45427</v>
      </c>
      <c r="G194" s="11"/>
      <c r="H194" s="11" t="s">
        <v>1754</v>
      </c>
      <c r="I194" s="11" t="s">
        <v>1755</v>
      </c>
      <c r="J194" s="11" t="s">
        <v>184</v>
      </c>
      <c r="K194" s="11" t="s">
        <v>1756</v>
      </c>
      <c r="L194" s="11" t="s">
        <v>1757</v>
      </c>
      <c r="M194" s="11" t="s">
        <v>1758</v>
      </c>
      <c r="N194" s="11" t="s">
        <v>1759</v>
      </c>
      <c r="O194" s="11" t="s">
        <v>366</v>
      </c>
      <c r="P194" s="11">
        <v>100</v>
      </c>
      <c r="Q194" s="11" t="s">
        <v>222</v>
      </c>
      <c r="R194" s="11">
        <v>100</v>
      </c>
      <c r="S194" s="11">
        <v>42410</v>
      </c>
      <c r="T194" s="11" t="s">
        <v>367</v>
      </c>
      <c r="U194" s="11" t="s">
        <v>128</v>
      </c>
      <c r="V194" s="11">
        <v>28360</v>
      </c>
      <c r="W194" s="11" t="s">
        <v>254</v>
      </c>
      <c r="X194" s="11" t="s">
        <v>209</v>
      </c>
      <c r="Y194" s="11" t="s">
        <v>194</v>
      </c>
      <c r="Z194" s="11">
        <v>0</v>
      </c>
      <c r="AA194" s="11">
        <v>6</v>
      </c>
      <c r="AB194" s="11" t="s">
        <v>184</v>
      </c>
      <c r="AC194" s="11" t="s">
        <v>368</v>
      </c>
      <c r="AD194" s="11" t="s">
        <v>369</v>
      </c>
      <c r="AE194" s="11" t="s">
        <v>211</v>
      </c>
      <c r="AF194" s="11" t="s">
        <v>128</v>
      </c>
      <c r="AG194" s="11" t="s">
        <v>212</v>
      </c>
      <c r="AH194" s="11">
        <v>1430.1</v>
      </c>
      <c r="AI194" s="11"/>
      <c r="AJ194" s="11">
        <v>458.63</v>
      </c>
      <c r="AK194" s="11"/>
      <c r="AL194" s="11">
        <v>1888.73</v>
      </c>
      <c r="AM194" s="11">
        <v>62.96</v>
      </c>
      <c r="AN194" s="13">
        <f t="shared" ref="AN194:AN257" si="12">AM194/(+(+R194*8)/100)</f>
        <v>7.87</v>
      </c>
      <c r="AO194" s="11" t="str">
        <f t="shared" ref="AO194:AO257" si="13">CONCATENATE(A194,W194)</f>
        <v>192335</v>
      </c>
      <c r="AP194" s="11">
        <f>VLOOKUP(AO194,[1]Centros!$AA$2:$AB$504,2,FALSE)</f>
        <v>330002</v>
      </c>
      <c r="AQ194" s="11" t="str">
        <f>VLOOKUP(AP194,[1]Centros!$U$2:$V$506,2,FALSE)</f>
        <v>RESIDENCIA COSTAMAR</v>
      </c>
      <c r="AR194" s="11" t="str">
        <f>VLOOKUP(A194,[1]Centros!$AC$2:$AE$363,3,FALSE)</f>
        <v>ALGADI</v>
      </c>
      <c r="AS194" s="11">
        <f t="shared" ref="AS194:AS257" si="14">+AP194</f>
        <v>330002</v>
      </c>
      <c r="AT194" s="14">
        <f t="shared" ref="AT194:AT257" si="15">+A194</f>
        <v>19233</v>
      </c>
    </row>
    <row r="195" spans="1:46" hidden="1" x14ac:dyDescent="0.3">
      <c r="A195" s="10">
        <v>19228</v>
      </c>
      <c r="B195" s="11">
        <v>1329</v>
      </c>
      <c r="C195" s="11" t="s">
        <v>1760</v>
      </c>
      <c r="D195" s="11">
        <v>1329</v>
      </c>
      <c r="E195" s="11" t="s">
        <v>181</v>
      </c>
      <c r="F195" s="12">
        <v>45200</v>
      </c>
      <c r="G195" s="11"/>
      <c r="H195" s="11" t="s">
        <v>1761</v>
      </c>
      <c r="I195" s="11" t="s">
        <v>1762</v>
      </c>
      <c r="J195" s="11" t="s">
        <v>184</v>
      </c>
      <c r="K195" s="11" t="s">
        <v>1763</v>
      </c>
      <c r="L195" s="11" t="s">
        <v>1764</v>
      </c>
      <c r="M195" s="11" t="s">
        <v>1765</v>
      </c>
      <c r="N195" s="11" t="s">
        <v>205</v>
      </c>
      <c r="O195" s="11" t="s">
        <v>189</v>
      </c>
      <c r="P195" s="11">
        <v>100</v>
      </c>
      <c r="Q195" s="11" t="s">
        <v>222</v>
      </c>
      <c r="R195" s="11">
        <v>100</v>
      </c>
      <c r="S195" s="11">
        <v>45120</v>
      </c>
      <c r="T195" s="11" t="s">
        <v>1207</v>
      </c>
      <c r="U195" s="11" t="s">
        <v>34</v>
      </c>
      <c r="V195" s="11">
        <v>33321</v>
      </c>
      <c r="W195" s="11" t="s">
        <v>1208</v>
      </c>
      <c r="X195" s="11" t="s">
        <v>209</v>
      </c>
      <c r="Y195" s="11" t="s">
        <v>184</v>
      </c>
      <c r="Z195" s="11">
        <v>0</v>
      </c>
      <c r="AA195" s="11">
        <v>6</v>
      </c>
      <c r="AB195" s="11" t="s">
        <v>184</v>
      </c>
      <c r="AC195" s="11" t="s">
        <v>195</v>
      </c>
      <c r="AD195" s="11" t="s">
        <v>131</v>
      </c>
      <c r="AE195" s="11" t="s">
        <v>211</v>
      </c>
      <c r="AF195" s="11" t="s">
        <v>35</v>
      </c>
      <c r="AG195" s="11" t="s">
        <v>212</v>
      </c>
      <c r="AH195" s="11">
        <v>1871.35</v>
      </c>
      <c r="AI195" s="11"/>
      <c r="AJ195" s="11">
        <v>-850.16</v>
      </c>
      <c r="AK195" s="11"/>
      <c r="AL195" s="11">
        <v>1021.19</v>
      </c>
      <c r="AM195" s="11">
        <v>34.04</v>
      </c>
      <c r="AN195" s="13">
        <f t="shared" si="12"/>
        <v>4.2549999999999999</v>
      </c>
      <c r="AO195" s="11" t="str">
        <f t="shared" si="13"/>
        <v>1922860</v>
      </c>
      <c r="AP195" s="11">
        <f>VLOOKUP(AO195,[1]Centros!$AA$2:$AB$504,2,FALSE)</f>
        <v>350001</v>
      </c>
      <c r="AQ195" s="11" t="str">
        <f>VLOOKUP(AP195,[1]Centros!$U$2:$V$506,2,FALSE)</f>
        <v>CLARETIANOS COLMENAR SEMINARIO</v>
      </c>
      <c r="AR195" s="11" t="str">
        <f>VLOOKUP(A195,[1]Centros!$AC$2:$AE$363,3,FALSE)</f>
        <v>ALGADI</v>
      </c>
      <c r="AS195" s="11">
        <f t="shared" si="14"/>
        <v>350001</v>
      </c>
      <c r="AT195" s="14">
        <f t="shared" si="15"/>
        <v>19228</v>
      </c>
    </row>
    <row r="196" spans="1:46" hidden="1" x14ac:dyDescent="0.3">
      <c r="A196" s="10">
        <v>19228</v>
      </c>
      <c r="B196" s="11">
        <v>35</v>
      </c>
      <c r="C196" s="11" t="s">
        <v>1766</v>
      </c>
      <c r="D196" s="11">
        <v>35</v>
      </c>
      <c r="E196" s="11" t="s">
        <v>181</v>
      </c>
      <c r="F196" s="12">
        <v>44348</v>
      </c>
      <c r="G196" s="11"/>
      <c r="H196" s="11" t="s">
        <v>1767</v>
      </c>
      <c r="I196" s="11" t="s">
        <v>1768</v>
      </c>
      <c r="J196" s="11" t="s">
        <v>184</v>
      </c>
      <c r="K196" s="11" t="s">
        <v>1769</v>
      </c>
      <c r="L196" s="11" t="s">
        <v>1770</v>
      </c>
      <c r="M196" s="11" t="s">
        <v>1771</v>
      </c>
      <c r="N196" s="11" t="s">
        <v>188</v>
      </c>
      <c r="O196" s="11" t="s">
        <v>189</v>
      </c>
      <c r="P196" s="11">
        <v>100</v>
      </c>
      <c r="Q196" s="11" t="s">
        <v>222</v>
      </c>
      <c r="R196" s="11">
        <v>100</v>
      </c>
      <c r="S196" s="11">
        <v>42975</v>
      </c>
      <c r="T196" s="11" t="s">
        <v>253</v>
      </c>
      <c r="U196" s="11" t="s">
        <v>61</v>
      </c>
      <c r="V196" s="11">
        <v>24427</v>
      </c>
      <c r="W196" s="11" t="s">
        <v>254</v>
      </c>
      <c r="X196" s="11" t="s">
        <v>209</v>
      </c>
      <c r="Y196" s="11" t="s">
        <v>184</v>
      </c>
      <c r="Z196" s="11">
        <v>0</v>
      </c>
      <c r="AA196" s="11">
        <v>10</v>
      </c>
      <c r="AB196" s="11" t="s">
        <v>184</v>
      </c>
      <c r="AC196" s="11" t="s">
        <v>195</v>
      </c>
      <c r="AD196" s="11" t="s">
        <v>131</v>
      </c>
      <c r="AE196" s="11" t="s">
        <v>196</v>
      </c>
      <c r="AF196" s="11" t="s">
        <v>304</v>
      </c>
      <c r="AG196" s="11" t="s">
        <v>212</v>
      </c>
      <c r="AH196" s="11">
        <v>1260.29</v>
      </c>
      <c r="AI196" s="11">
        <v>181.29</v>
      </c>
      <c r="AJ196" s="11">
        <v>462.31</v>
      </c>
      <c r="AK196" s="11"/>
      <c r="AL196" s="11">
        <v>1903.89</v>
      </c>
      <c r="AM196" s="11">
        <v>63.46</v>
      </c>
      <c r="AN196" s="13">
        <f t="shared" si="12"/>
        <v>7.9325000000000001</v>
      </c>
      <c r="AO196" s="11" t="str">
        <f t="shared" si="13"/>
        <v>192285</v>
      </c>
      <c r="AP196" s="11">
        <f>VLOOKUP(AO196,[1]Centros!$AA$2:$AB$504,2,FALSE)</f>
        <v>120001</v>
      </c>
      <c r="AQ196" s="11" t="str">
        <f>VLOOKUP(AP196,[1]Centros!$U$2:$V$506,2,FALSE)</f>
        <v>C.M.U. SAN AGUSTIN</v>
      </c>
      <c r="AR196" s="11" t="str">
        <f>VLOOKUP(A196,[1]Centros!$AC$2:$AE$363,3,FALSE)</f>
        <v>ALGADI</v>
      </c>
      <c r="AS196" s="11">
        <f t="shared" si="14"/>
        <v>120001</v>
      </c>
      <c r="AT196" s="14">
        <f t="shared" si="15"/>
        <v>19228</v>
      </c>
    </row>
    <row r="197" spans="1:46" hidden="1" x14ac:dyDescent="0.3">
      <c r="A197" s="10">
        <v>19239</v>
      </c>
      <c r="B197" s="11">
        <v>6</v>
      </c>
      <c r="C197" s="11" t="s">
        <v>1772</v>
      </c>
      <c r="D197" s="11">
        <v>6</v>
      </c>
      <c r="E197" s="11" t="s">
        <v>371</v>
      </c>
      <c r="F197" s="12">
        <v>45544</v>
      </c>
      <c r="G197" s="11"/>
      <c r="H197" s="11" t="s">
        <v>1773</v>
      </c>
      <c r="I197" s="11" t="s">
        <v>1774</v>
      </c>
      <c r="J197" s="11" t="s">
        <v>184</v>
      </c>
      <c r="K197" s="11" t="s">
        <v>1775</v>
      </c>
      <c r="L197" s="11" t="s">
        <v>1776</v>
      </c>
      <c r="M197" s="11" t="s">
        <v>1777</v>
      </c>
      <c r="N197" s="11" t="s">
        <v>1778</v>
      </c>
      <c r="O197" s="11" t="s">
        <v>377</v>
      </c>
      <c r="P197" s="11">
        <v>200</v>
      </c>
      <c r="Q197" s="11" t="s">
        <v>206</v>
      </c>
      <c r="R197" s="11">
        <v>63.37</v>
      </c>
      <c r="S197" s="11">
        <v>43364</v>
      </c>
      <c r="T197" s="11" t="s">
        <v>1779</v>
      </c>
      <c r="U197" s="11" t="s">
        <v>2</v>
      </c>
      <c r="V197" s="11">
        <v>29058</v>
      </c>
      <c r="W197" s="11" t="s">
        <v>411</v>
      </c>
      <c r="X197" s="11" t="s">
        <v>209</v>
      </c>
      <c r="Y197" s="11" t="s">
        <v>184</v>
      </c>
      <c r="Z197" s="11">
        <v>0</v>
      </c>
      <c r="AA197" s="11">
        <v>10</v>
      </c>
      <c r="AB197" s="11" t="s">
        <v>184</v>
      </c>
      <c r="AC197" s="11" t="s">
        <v>380</v>
      </c>
      <c r="AD197" s="11" t="s">
        <v>131</v>
      </c>
      <c r="AE197" s="11" t="s">
        <v>211</v>
      </c>
      <c r="AF197" s="11" t="s">
        <v>495</v>
      </c>
      <c r="AG197" s="11" t="s">
        <v>212</v>
      </c>
      <c r="AH197" s="11">
        <v>782.49</v>
      </c>
      <c r="AI197" s="11">
        <v>165.19</v>
      </c>
      <c r="AJ197" s="11">
        <v>303.92</v>
      </c>
      <c r="AK197" s="11"/>
      <c r="AL197" s="11">
        <v>1251.5999999999999</v>
      </c>
      <c r="AM197" s="11">
        <v>41.72</v>
      </c>
      <c r="AN197" s="13">
        <f t="shared" si="12"/>
        <v>8.2294461101467586</v>
      </c>
      <c r="AO197" s="11" t="str">
        <f t="shared" si="13"/>
        <v>192393</v>
      </c>
      <c r="AP197" s="11">
        <f>VLOOKUP(AO197,[1]Centros!$AA$2:$AB$504,2,FALSE)</f>
        <v>110043</v>
      </c>
      <c r="AQ197" s="11" t="str">
        <f>VLOOKUP(AP197,[1]Centros!$U$2:$V$506,2,FALSE)</f>
        <v>COLEGIO N. S. DE LA PAZ - CANTABRIA</v>
      </c>
      <c r="AR197" s="11" t="str">
        <f>VLOOKUP(A197,[1]Centros!$AC$2:$AE$363,3,FALSE)</f>
        <v>ALGADI</v>
      </c>
      <c r="AS197" s="11">
        <f t="shared" si="14"/>
        <v>110043</v>
      </c>
      <c r="AT197" s="14">
        <f t="shared" si="15"/>
        <v>19239</v>
      </c>
    </row>
    <row r="198" spans="1:46" hidden="1" x14ac:dyDescent="0.3">
      <c r="A198" s="10">
        <v>19228</v>
      </c>
      <c r="B198" s="11">
        <v>268</v>
      </c>
      <c r="C198" s="11" t="s">
        <v>1780</v>
      </c>
      <c r="D198" s="11">
        <v>268</v>
      </c>
      <c r="E198" s="11" t="s">
        <v>181</v>
      </c>
      <c r="F198" s="12">
        <v>44563</v>
      </c>
      <c r="G198" s="11"/>
      <c r="H198" s="11" t="s">
        <v>1781</v>
      </c>
      <c r="I198" s="11" t="s">
        <v>1782</v>
      </c>
      <c r="J198" s="11" t="s">
        <v>184</v>
      </c>
      <c r="K198" s="11" t="s">
        <v>1783</v>
      </c>
      <c r="L198" s="11" t="s">
        <v>1784</v>
      </c>
      <c r="M198" s="11" t="s">
        <v>1785</v>
      </c>
      <c r="N198" s="11" t="s">
        <v>1486</v>
      </c>
      <c r="O198" s="11" t="s">
        <v>189</v>
      </c>
      <c r="P198" s="11">
        <v>100</v>
      </c>
      <c r="Q198" s="11" t="s">
        <v>222</v>
      </c>
      <c r="R198" s="11">
        <v>100</v>
      </c>
      <c r="S198" s="11">
        <v>38980</v>
      </c>
      <c r="T198" s="11" t="s">
        <v>1786</v>
      </c>
      <c r="U198" s="11" t="s">
        <v>72</v>
      </c>
      <c r="V198" s="11">
        <v>23404</v>
      </c>
      <c r="W198" s="11" t="s">
        <v>1787</v>
      </c>
      <c r="X198" s="11" t="s">
        <v>209</v>
      </c>
      <c r="Y198" s="11" t="s">
        <v>184</v>
      </c>
      <c r="Z198" s="11">
        <v>0</v>
      </c>
      <c r="AA198" s="11">
        <v>6</v>
      </c>
      <c r="AB198" s="11" t="s">
        <v>184</v>
      </c>
      <c r="AC198" s="11" t="s">
        <v>195</v>
      </c>
      <c r="AD198" s="11" t="s">
        <v>131</v>
      </c>
      <c r="AE198" s="11" t="s">
        <v>328</v>
      </c>
      <c r="AF198" s="11" t="s">
        <v>34</v>
      </c>
      <c r="AG198" s="11" t="s">
        <v>212</v>
      </c>
      <c r="AH198" s="11">
        <v>1384.84</v>
      </c>
      <c r="AI198" s="11">
        <v>193.14</v>
      </c>
      <c r="AJ198" s="11">
        <v>506.06</v>
      </c>
      <c r="AK198" s="11"/>
      <c r="AL198" s="11">
        <v>2084.04</v>
      </c>
      <c r="AM198" s="11">
        <v>69.47</v>
      </c>
      <c r="AN198" s="13">
        <f t="shared" si="12"/>
        <v>8.6837499999999999</v>
      </c>
      <c r="AO198" s="11" t="str">
        <f t="shared" si="13"/>
        <v>1922883</v>
      </c>
      <c r="AP198" s="11">
        <f>VLOOKUP(AO198,[1]Centros!$AA$2:$AB$504,2,FALSE)</f>
        <v>340055</v>
      </c>
      <c r="AQ198" s="11" t="str">
        <f>VLOOKUP(AP198,[1]Centros!$U$2:$V$506,2,FALSE)</f>
        <v>COMUNIDAD COL. SAG. CORAZONES - M. HEROS</v>
      </c>
      <c r="AR198" s="11" t="str">
        <f>VLOOKUP(A198,[1]Centros!$AC$2:$AE$363,3,FALSE)</f>
        <v>ALGADI</v>
      </c>
      <c r="AS198" s="11">
        <f t="shared" si="14"/>
        <v>340055</v>
      </c>
      <c r="AT198" s="14">
        <f t="shared" si="15"/>
        <v>19228</v>
      </c>
    </row>
    <row r="199" spans="1:46" hidden="1" x14ac:dyDescent="0.3">
      <c r="A199" s="10">
        <v>19228</v>
      </c>
      <c r="B199" s="11">
        <v>135</v>
      </c>
      <c r="C199" s="11" t="s">
        <v>1788</v>
      </c>
      <c r="D199" s="11">
        <v>135</v>
      </c>
      <c r="E199" s="11" t="s">
        <v>181</v>
      </c>
      <c r="F199" s="12">
        <v>44348</v>
      </c>
      <c r="G199" s="11"/>
      <c r="H199" s="11" t="s">
        <v>1789</v>
      </c>
      <c r="I199" s="11" t="s">
        <v>1790</v>
      </c>
      <c r="J199" s="11" t="s">
        <v>1791</v>
      </c>
      <c r="K199" s="11" t="s">
        <v>1792</v>
      </c>
      <c r="L199" s="11" t="s">
        <v>1793</v>
      </c>
      <c r="M199" s="11" t="s">
        <v>1794</v>
      </c>
      <c r="N199" s="11" t="s">
        <v>1795</v>
      </c>
      <c r="O199" s="11" t="s">
        <v>189</v>
      </c>
      <c r="P199" s="11">
        <v>200</v>
      </c>
      <c r="Q199" s="11" t="s">
        <v>206</v>
      </c>
      <c r="R199" s="11">
        <v>70</v>
      </c>
      <c r="S199" s="11">
        <v>40504</v>
      </c>
      <c r="T199" s="11" t="s">
        <v>910</v>
      </c>
      <c r="U199" s="11" t="s">
        <v>67</v>
      </c>
      <c r="V199" s="11">
        <v>27675</v>
      </c>
      <c r="W199" s="11" t="s">
        <v>911</v>
      </c>
      <c r="X199" s="11" t="s">
        <v>209</v>
      </c>
      <c r="Y199" s="11" t="s">
        <v>184</v>
      </c>
      <c r="Z199" s="11">
        <v>0</v>
      </c>
      <c r="AA199" s="11">
        <v>8</v>
      </c>
      <c r="AB199" s="11" t="s">
        <v>184</v>
      </c>
      <c r="AC199" s="11" t="s">
        <v>195</v>
      </c>
      <c r="AD199" s="11" t="s">
        <v>131</v>
      </c>
      <c r="AE199" s="11" t="s">
        <v>328</v>
      </c>
      <c r="AF199" s="11" t="s">
        <v>912</v>
      </c>
      <c r="AG199" s="11" t="s">
        <v>212</v>
      </c>
      <c r="AH199" s="11">
        <v>1012.46</v>
      </c>
      <c r="AI199" s="11">
        <v>131.08000000000001</v>
      </c>
      <c r="AJ199" s="11">
        <v>366.73</v>
      </c>
      <c r="AK199" s="11"/>
      <c r="AL199" s="11">
        <v>1510.27</v>
      </c>
      <c r="AM199" s="11">
        <v>50.34</v>
      </c>
      <c r="AN199" s="13">
        <f t="shared" si="12"/>
        <v>8.9892857142857157</v>
      </c>
      <c r="AO199" s="11" t="str">
        <f t="shared" si="13"/>
        <v>1922816</v>
      </c>
      <c r="AP199" s="11">
        <f>VLOOKUP(AO199,[1]Centros!$AA$2:$AB$504,2,FALSE)</f>
        <v>510013</v>
      </c>
      <c r="AQ199" s="11" t="str">
        <f>VLOOKUP(AP199,[1]Centros!$U$2:$V$506,2,FALSE)</f>
        <v>C.P. PP. REPARADORES - BALBINA VALVERDE</v>
      </c>
      <c r="AR199" s="11" t="str">
        <f>VLOOKUP(A199,[1]Centros!$AC$2:$AE$363,3,FALSE)</f>
        <v>ALGADI</v>
      </c>
      <c r="AS199" s="11">
        <f t="shared" si="14"/>
        <v>510013</v>
      </c>
      <c r="AT199" s="14">
        <f t="shared" si="15"/>
        <v>19228</v>
      </c>
    </row>
    <row r="200" spans="1:46" hidden="1" x14ac:dyDescent="0.3">
      <c r="A200" s="10">
        <v>19228</v>
      </c>
      <c r="B200" s="11">
        <v>2180</v>
      </c>
      <c r="C200" s="11" t="s">
        <v>1796</v>
      </c>
      <c r="D200" s="11">
        <v>2180</v>
      </c>
      <c r="E200" s="11" t="s">
        <v>181</v>
      </c>
      <c r="F200" s="12">
        <v>45894</v>
      </c>
      <c r="G200" s="11"/>
      <c r="H200" s="11" t="s">
        <v>1797</v>
      </c>
      <c r="I200" s="11" t="s">
        <v>1798</v>
      </c>
      <c r="J200" s="11" t="s">
        <v>184</v>
      </c>
      <c r="K200" s="11" t="s">
        <v>1799</v>
      </c>
      <c r="L200" s="11" t="s">
        <v>1800</v>
      </c>
      <c r="M200" s="11" t="s">
        <v>1801</v>
      </c>
      <c r="N200" s="11" t="s">
        <v>205</v>
      </c>
      <c r="O200" s="11" t="s">
        <v>189</v>
      </c>
      <c r="P200" s="11">
        <v>300</v>
      </c>
      <c r="Q200" s="11" t="s">
        <v>1802</v>
      </c>
      <c r="R200" s="11">
        <v>100</v>
      </c>
      <c r="S200" s="11">
        <v>45894</v>
      </c>
      <c r="T200" s="11" t="s">
        <v>390</v>
      </c>
      <c r="U200" s="11" t="s">
        <v>91</v>
      </c>
      <c r="V200" s="11">
        <v>30357</v>
      </c>
      <c r="W200" s="11" t="s">
        <v>391</v>
      </c>
      <c r="X200" s="11" t="s">
        <v>193</v>
      </c>
      <c r="Y200" s="11" t="s">
        <v>194</v>
      </c>
      <c r="Z200" s="11">
        <v>0</v>
      </c>
      <c r="AA200" s="11">
        <v>6</v>
      </c>
      <c r="AB200" s="11" t="s">
        <v>184</v>
      </c>
      <c r="AC200" s="11" t="s">
        <v>195</v>
      </c>
      <c r="AD200" s="11" t="s">
        <v>131</v>
      </c>
      <c r="AE200" s="11" t="s">
        <v>211</v>
      </c>
      <c r="AF200" s="11" t="s">
        <v>91</v>
      </c>
      <c r="AG200" s="11" t="s">
        <v>212</v>
      </c>
      <c r="AH200" s="11">
        <v>710.34</v>
      </c>
      <c r="AI200" s="11">
        <v>71.94</v>
      </c>
      <c r="AJ200" s="11">
        <v>250.88</v>
      </c>
      <c r="AK200" s="11"/>
      <c r="AL200" s="11">
        <v>1033.1600000000001</v>
      </c>
      <c r="AM200" s="11">
        <v>147.59</v>
      </c>
      <c r="AN200" s="13">
        <f t="shared" si="12"/>
        <v>18.44875</v>
      </c>
      <c r="AO200" s="11" t="str">
        <f t="shared" si="13"/>
        <v>1922837</v>
      </c>
      <c r="AP200" s="11">
        <f>VLOOKUP(AO200,[1]Centros!$AA$2:$AB$504,2,FALSE)</f>
        <v>110084</v>
      </c>
      <c r="AQ200" s="11" t="str">
        <f>VLOOKUP(AP200,[1]Centros!$U$2:$V$506,2,FALSE)</f>
        <v>COL. SAN AGUSTIN -LOS NEGRALES</v>
      </c>
      <c r="AR200" s="11" t="str">
        <f>VLOOKUP(A200,[1]Centros!$AC$2:$AE$363,3,FALSE)</f>
        <v>ALGADI</v>
      </c>
      <c r="AS200" s="11">
        <f t="shared" si="14"/>
        <v>110084</v>
      </c>
      <c r="AT200" s="14">
        <f t="shared" si="15"/>
        <v>19228</v>
      </c>
    </row>
    <row r="201" spans="1:46" hidden="1" x14ac:dyDescent="0.3">
      <c r="A201" s="10">
        <v>19228</v>
      </c>
      <c r="B201" s="11">
        <v>2167</v>
      </c>
      <c r="C201" s="11" t="s">
        <v>1803</v>
      </c>
      <c r="D201" s="11">
        <v>2167</v>
      </c>
      <c r="E201" s="11" t="s">
        <v>181</v>
      </c>
      <c r="F201" s="12">
        <v>45828</v>
      </c>
      <c r="G201" s="11"/>
      <c r="H201" s="11" t="s">
        <v>1804</v>
      </c>
      <c r="I201" s="11" t="s">
        <v>1805</v>
      </c>
      <c r="J201" s="11" t="s">
        <v>184</v>
      </c>
      <c r="K201" s="11" t="s">
        <v>1806</v>
      </c>
      <c r="L201" s="11" t="s">
        <v>1807</v>
      </c>
      <c r="M201" s="11" t="s">
        <v>1808</v>
      </c>
      <c r="N201" s="11" t="s">
        <v>205</v>
      </c>
      <c r="O201" s="11" t="s">
        <v>189</v>
      </c>
      <c r="P201" s="11">
        <v>510</v>
      </c>
      <c r="Q201" s="11" t="s">
        <v>399</v>
      </c>
      <c r="R201" s="11">
        <v>75</v>
      </c>
      <c r="S201" s="11">
        <v>45828</v>
      </c>
      <c r="T201" s="11" t="s">
        <v>928</v>
      </c>
      <c r="U201" s="11" t="s">
        <v>2</v>
      </c>
      <c r="V201" s="11">
        <v>30183</v>
      </c>
      <c r="W201" s="11" t="s">
        <v>929</v>
      </c>
      <c r="X201" s="11" t="s">
        <v>209</v>
      </c>
      <c r="Y201" s="11" t="s">
        <v>194</v>
      </c>
      <c r="Z201" s="11">
        <v>0</v>
      </c>
      <c r="AA201" s="11">
        <v>10</v>
      </c>
      <c r="AB201" s="11" t="s">
        <v>184</v>
      </c>
      <c r="AC201" s="11" t="s">
        <v>195</v>
      </c>
      <c r="AD201" s="11" t="s">
        <v>131</v>
      </c>
      <c r="AE201" s="11" t="s">
        <v>211</v>
      </c>
      <c r="AF201" s="11" t="s">
        <v>2</v>
      </c>
      <c r="AG201" s="11" t="s">
        <v>198</v>
      </c>
      <c r="AH201" s="11">
        <v>900.03</v>
      </c>
      <c r="AI201" s="11">
        <v>135.97</v>
      </c>
      <c r="AJ201" s="11">
        <v>336.2</v>
      </c>
      <c r="AK201" s="11"/>
      <c r="AL201" s="11">
        <v>1372.2</v>
      </c>
      <c r="AM201" s="11">
        <v>45.74</v>
      </c>
      <c r="AN201" s="13">
        <f t="shared" si="12"/>
        <v>7.623333333333334</v>
      </c>
      <c r="AO201" s="11" t="str">
        <f t="shared" si="13"/>
        <v>1922815</v>
      </c>
      <c r="AP201" s="11">
        <f>VLOOKUP(AO201,[1]Centros!$AA$2:$AB$504,2,FALSE)</f>
        <v>110026</v>
      </c>
      <c r="AQ201" s="11" t="str">
        <f>VLOOKUP(AP201,[1]Centros!$U$2:$V$506,2,FALSE)</f>
        <v>ESCUELA INFANTIL CUNA DE JESUS</v>
      </c>
      <c r="AR201" s="11" t="str">
        <f>VLOOKUP(A201,[1]Centros!$AC$2:$AE$363,3,FALSE)</f>
        <v>ALGADI</v>
      </c>
      <c r="AS201" s="11">
        <f t="shared" si="14"/>
        <v>110026</v>
      </c>
      <c r="AT201" s="14">
        <f t="shared" si="15"/>
        <v>19228</v>
      </c>
    </row>
    <row r="202" spans="1:46" hidden="1" x14ac:dyDescent="0.3">
      <c r="A202" s="10">
        <v>19028</v>
      </c>
      <c r="B202" s="11">
        <v>407</v>
      </c>
      <c r="C202" s="11" t="s">
        <v>1809</v>
      </c>
      <c r="D202" s="11">
        <v>407</v>
      </c>
      <c r="E202" s="11" t="s">
        <v>1163</v>
      </c>
      <c r="F202" s="12">
        <v>45047</v>
      </c>
      <c r="G202" s="11"/>
      <c r="H202" s="11" t="s">
        <v>1810</v>
      </c>
      <c r="I202" s="11" t="s">
        <v>1811</v>
      </c>
      <c r="J202" s="11" t="s">
        <v>184</v>
      </c>
      <c r="K202" s="11" t="s">
        <v>1812</v>
      </c>
      <c r="L202" s="11" t="s">
        <v>1813</v>
      </c>
      <c r="M202" s="11" t="s">
        <v>1814</v>
      </c>
      <c r="N202" s="11" t="s">
        <v>1815</v>
      </c>
      <c r="O202" s="11" t="s">
        <v>189</v>
      </c>
      <c r="P202" s="11">
        <v>100</v>
      </c>
      <c r="Q202" s="11" t="s">
        <v>222</v>
      </c>
      <c r="R202" s="11">
        <v>100</v>
      </c>
      <c r="S202" s="11">
        <v>39356</v>
      </c>
      <c r="T202" s="11" t="s">
        <v>1816</v>
      </c>
      <c r="U202" s="11" t="s">
        <v>36</v>
      </c>
      <c r="V202" s="11">
        <v>27930</v>
      </c>
      <c r="W202" s="11" t="s">
        <v>283</v>
      </c>
      <c r="X202" s="11" t="s">
        <v>209</v>
      </c>
      <c r="Y202" s="11" t="s">
        <v>184</v>
      </c>
      <c r="Z202" s="11">
        <v>2</v>
      </c>
      <c r="AA202" s="11">
        <v>6</v>
      </c>
      <c r="AB202" s="11" t="s">
        <v>184</v>
      </c>
      <c r="AC202" s="11" t="s">
        <v>506</v>
      </c>
      <c r="AD202" s="11" t="s">
        <v>131</v>
      </c>
      <c r="AE202" s="11" t="s">
        <v>211</v>
      </c>
      <c r="AF202" s="11" t="s">
        <v>304</v>
      </c>
      <c r="AG202" s="11" t="s">
        <v>198</v>
      </c>
      <c r="AH202" s="11">
        <v>1560.33</v>
      </c>
      <c r="AI202" s="11">
        <v>215.72</v>
      </c>
      <c r="AJ202" s="11">
        <v>569.58000000000004</v>
      </c>
      <c r="AK202" s="11"/>
      <c r="AL202" s="11">
        <v>2345.63</v>
      </c>
      <c r="AM202" s="11">
        <v>78.19</v>
      </c>
      <c r="AN202" s="13">
        <f t="shared" si="12"/>
        <v>9.7737499999999997</v>
      </c>
      <c r="AO202" s="11" t="str">
        <f t="shared" si="13"/>
        <v>1902892</v>
      </c>
      <c r="AP202" s="11">
        <f>VLOOKUP(AO202,[1]Centros!$AA$2:$AB$504,2,FALSE)</f>
        <v>100101</v>
      </c>
      <c r="AQ202" s="11" t="str">
        <f>VLOOKUP(AP202,[1]Centros!$U$2:$V$506,2,FALSE)</f>
        <v>SANTA ROSALIA</v>
      </c>
      <c r="AR202" s="11" t="str">
        <f>VLOOKUP(A202,[1]Centros!$AC$2:$AE$363,3,FALSE)</f>
        <v>ALGADI</v>
      </c>
      <c r="AS202" s="11">
        <f t="shared" si="14"/>
        <v>100101</v>
      </c>
      <c r="AT202" s="14">
        <f t="shared" si="15"/>
        <v>19028</v>
      </c>
    </row>
    <row r="203" spans="1:46" hidden="1" x14ac:dyDescent="0.3">
      <c r="A203" s="10">
        <v>19241</v>
      </c>
      <c r="B203" s="11">
        <v>76</v>
      </c>
      <c r="C203" s="11" t="s">
        <v>1817</v>
      </c>
      <c r="D203" s="11">
        <v>76</v>
      </c>
      <c r="E203" s="11" t="s">
        <v>878</v>
      </c>
      <c r="F203" s="12">
        <v>45700</v>
      </c>
      <c r="G203" s="11"/>
      <c r="H203" s="11" t="s">
        <v>1818</v>
      </c>
      <c r="I203" s="11" t="s">
        <v>1819</v>
      </c>
      <c r="J203" s="11" t="s">
        <v>184</v>
      </c>
      <c r="K203" s="11" t="s">
        <v>1820</v>
      </c>
      <c r="L203" s="11" t="s">
        <v>1821</v>
      </c>
      <c r="M203" s="11" t="s">
        <v>1822</v>
      </c>
      <c r="N203" s="11" t="s">
        <v>1823</v>
      </c>
      <c r="O203" s="11" t="s">
        <v>885</v>
      </c>
      <c r="P203" s="11">
        <v>100</v>
      </c>
      <c r="Q203" s="11" t="s">
        <v>222</v>
      </c>
      <c r="R203" s="11">
        <v>100</v>
      </c>
      <c r="S203" s="11">
        <v>45700</v>
      </c>
      <c r="T203" s="11" t="s">
        <v>1824</v>
      </c>
      <c r="U203" s="11" t="s">
        <v>35</v>
      </c>
      <c r="V203" s="11">
        <v>30423</v>
      </c>
      <c r="W203" s="11" t="s">
        <v>964</v>
      </c>
      <c r="X203" s="11" t="s">
        <v>209</v>
      </c>
      <c r="Y203" s="11" t="s">
        <v>210</v>
      </c>
      <c r="Z203" s="11">
        <v>0</v>
      </c>
      <c r="AA203" s="11">
        <v>6</v>
      </c>
      <c r="AB203" s="11" t="s">
        <v>184</v>
      </c>
      <c r="AC203" s="11" t="s">
        <v>888</v>
      </c>
      <c r="AD203" s="11" t="s">
        <v>131</v>
      </c>
      <c r="AE203" s="11" t="s">
        <v>211</v>
      </c>
      <c r="AF203" s="11" t="s">
        <v>35</v>
      </c>
      <c r="AG203" s="11" t="s">
        <v>212</v>
      </c>
      <c r="AH203" s="11">
        <v>1235.9000000000001</v>
      </c>
      <c r="AI203" s="11">
        <v>377.64</v>
      </c>
      <c r="AJ203" s="11">
        <v>517.46</v>
      </c>
      <c r="AK203" s="11"/>
      <c r="AL203" s="11">
        <v>2131</v>
      </c>
      <c r="AM203" s="11">
        <v>71.03</v>
      </c>
      <c r="AN203" s="13">
        <f t="shared" si="12"/>
        <v>8.8787500000000001</v>
      </c>
      <c r="AO203" s="11" t="str">
        <f t="shared" si="13"/>
        <v>192416</v>
      </c>
      <c r="AP203" s="11">
        <f>VLOOKUP(AO203,[1]Centros!$AA$2:$AB$504,2,FALSE)</f>
        <v>330003</v>
      </c>
      <c r="AQ203" s="11" t="str">
        <f>VLOOKUP(AP203,[1]Centros!$U$2:$V$506,2,FALSE)</f>
        <v>RESIDENCIA CLARET SEVILLA</v>
      </c>
      <c r="AR203" s="11" t="str">
        <f>VLOOKUP(A203,[1]Centros!$AC$2:$AE$363,3,FALSE)</f>
        <v>ALGADI</v>
      </c>
      <c r="AS203" s="11">
        <f t="shared" si="14"/>
        <v>330003</v>
      </c>
      <c r="AT203" s="14">
        <f t="shared" si="15"/>
        <v>19241</v>
      </c>
    </row>
    <row r="204" spans="1:46" hidden="1" x14ac:dyDescent="0.3">
      <c r="A204" s="10">
        <v>19228</v>
      </c>
      <c r="B204" s="11">
        <v>2170</v>
      </c>
      <c r="C204" s="11" t="s">
        <v>1825</v>
      </c>
      <c r="D204" s="11">
        <v>2170</v>
      </c>
      <c r="E204" s="11" t="s">
        <v>181</v>
      </c>
      <c r="F204" s="12">
        <v>45834</v>
      </c>
      <c r="G204" s="11"/>
      <c r="H204" s="11" t="s">
        <v>1826</v>
      </c>
      <c r="I204" s="11" t="s">
        <v>1827</v>
      </c>
      <c r="J204" s="11" t="s">
        <v>184</v>
      </c>
      <c r="K204" s="11" t="s">
        <v>1828</v>
      </c>
      <c r="L204" s="11" t="s">
        <v>1829</v>
      </c>
      <c r="M204" s="11" t="s">
        <v>1830</v>
      </c>
      <c r="N204" s="11" t="s">
        <v>205</v>
      </c>
      <c r="O204" s="11" t="s">
        <v>189</v>
      </c>
      <c r="P204" s="11">
        <v>502</v>
      </c>
      <c r="Q204" s="11" t="s">
        <v>520</v>
      </c>
      <c r="R204" s="11">
        <v>87.5</v>
      </c>
      <c r="S204" s="11">
        <v>45834</v>
      </c>
      <c r="T204" s="11" t="s">
        <v>270</v>
      </c>
      <c r="U204" s="11" t="s">
        <v>2</v>
      </c>
      <c r="V204" s="11">
        <v>37055</v>
      </c>
      <c r="W204" s="11" t="s">
        <v>271</v>
      </c>
      <c r="X204" s="11" t="s">
        <v>209</v>
      </c>
      <c r="Y204" s="11" t="s">
        <v>194</v>
      </c>
      <c r="Z204" s="11">
        <v>0</v>
      </c>
      <c r="AA204" s="11">
        <v>10</v>
      </c>
      <c r="AB204" s="11" t="s">
        <v>184</v>
      </c>
      <c r="AC204" s="11" t="s">
        <v>195</v>
      </c>
      <c r="AD204" s="11" t="s">
        <v>131</v>
      </c>
      <c r="AE204" s="11" t="s">
        <v>211</v>
      </c>
      <c r="AF204" s="11" t="s">
        <v>2</v>
      </c>
      <c r="AG204" s="11" t="s">
        <v>212</v>
      </c>
      <c r="AH204" s="11">
        <v>1050.04</v>
      </c>
      <c r="AI204" s="11">
        <v>158.63</v>
      </c>
      <c r="AJ204" s="11">
        <v>406.9</v>
      </c>
      <c r="AK204" s="11"/>
      <c r="AL204" s="11">
        <v>1615.57</v>
      </c>
      <c r="AM204" s="11">
        <v>53.85</v>
      </c>
      <c r="AN204" s="13">
        <f t="shared" si="12"/>
        <v>7.6928571428571431</v>
      </c>
      <c r="AO204" s="11" t="str">
        <f t="shared" si="13"/>
        <v>1922876</v>
      </c>
      <c r="AP204" s="11">
        <f>VLOOKUP(AO204,[1]Centros!$AA$2:$AB$504,2,FALSE)</f>
        <v>400001</v>
      </c>
      <c r="AQ204" s="11" t="str">
        <f>VLOOKUP(AP204,[1]Centros!$U$2:$V$506,2,FALSE)</f>
        <v>CASA DE EJERCICIOS SAN JOSE</v>
      </c>
      <c r="AR204" s="11" t="str">
        <f>VLOOKUP(A204,[1]Centros!$AC$2:$AE$363,3,FALSE)</f>
        <v>ALGADI</v>
      </c>
      <c r="AS204" s="11">
        <f t="shared" si="14"/>
        <v>400001</v>
      </c>
      <c r="AT204" s="14">
        <f t="shared" si="15"/>
        <v>19228</v>
      </c>
    </row>
    <row r="205" spans="1:46" hidden="1" x14ac:dyDescent="0.3">
      <c r="A205" s="10">
        <v>19228</v>
      </c>
      <c r="B205" s="11">
        <v>576</v>
      </c>
      <c r="C205" s="11" t="s">
        <v>1831</v>
      </c>
      <c r="D205" s="11">
        <v>576</v>
      </c>
      <c r="E205" s="11" t="s">
        <v>181</v>
      </c>
      <c r="F205" s="12">
        <v>45307</v>
      </c>
      <c r="G205" s="11"/>
      <c r="H205" s="11" t="s">
        <v>1832</v>
      </c>
      <c r="I205" s="11" t="s">
        <v>1833</v>
      </c>
      <c r="J205" s="11" t="s">
        <v>184</v>
      </c>
      <c r="K205" s="11" t="s">
        <v>1834</v>
      </c>
      <c r="L205" s="11" t="s">
        <v>970</v>
      </c>
      <c r="M205" s="11" t="s">
        <v>1835</v>
      </c>
      <c r="N205" s="11" t="s">
        <v>205</v>
      </c>
      <c r="O205" s="11" t="s">
        <v>189</v>
      </c>
      <c r="P205" s="11">
        <v>289</v>
      </c>
      <c r="Q205" s="11" t="s">
        <v>848</v>
      </c>
      <c r="R205" s="11">
        <v>48.75</v>
      </c>
      <c r="S205" s="11">
        <v>45243</v>
      </c>
      <c r="T205" s="11" t="s">
        <v>207</v>
      </c>
      <c r="U205" s="11" t="s">
        <v>2</v>
      </c>
      <c r="V205" s="11">
        <v>26493</v>
      </c>
      <c r="W205" s="11" t="s">
        <v>208</v>
      </c>
      <c r="X205" s="11" t="s">
        <v>209</v>
      </c>
      <c r="Y205" s="11" t="s">
        <v>284</v>
      </c>
      <c r="Z205" s="11">
        <v>0</v>
      </c>
      <c r="AA205" s="11">
        <v>10</v>
      </c>
      <c r="AB205" s="11" t="s">
        <v>184</v>
      </c>
      <c r="AC205" s="11" t="s">
        <v>195</v>
      </c>
      <c r="AD205" s="11" t="s">
        <v>131</v>
      </c>
      <c r="AE205" s="11" t="s">
        <v>196</v>
      </c>
      <c r="AF205" s="11" t="s">
        <v>2</v>
      </c>
      <c r="AG205" s="11" t="s">
        <v>198</v>
      </c>
      <c r="AH205" s="11">
        <v>585.02</v>
      </c>
      <c r="AI205" s="11">
        <v>88.38</v>
      </c>
      <c r="AJ205" s="11">
        <v>218.79</v>
      </c>
      <c r="AK205" s="11"/>
      <c r="AL205" s="11">
        <v>892.19</v>
      </c>
      <c r="AM205" s="11">
        <v>29.74</v>
      </c>
      <c r="AN205" s="13">
        <f t="shared" si="12"/>
        <v>7.6256410256410252</v>
      </c>
      <c r="AO205" s="11" t="str">
        <f t="shared" si="13"/>
        <v>1922854</v>
      </c>
      <c r="AP205" s="11">
        <f>VLOOKUP(AO205,[1]Centros!$AA$2:$AB$504,2,FALSE)</f>
        <v>120027</v>
      </c>
      <c r="AQ205" s="11" t="str">
        <f>VLOOKUP(AP205,[1]Centros!$U$2:$V$506,2,FALSE)</f>
        <v>COLEGIO MAYOR CESAR CARLOS</v>
      </c>
      <c r="AR205" s="11" t="str">
        <f>VLOOKUP(A205,[1]Centros!$AC$2:$AE$363,3,FALSE)</f>
        <v>ALGADI</v>
      </c>
      <c r="AS205" s="11">
        <f t="shared" si="14"/>
        <v>120027</v>
      </c>
      <c r="AT205" s="14">
        <f t="shared" si="15"/>
        <v>19228</v>
      </c>
    </row>
    <row r="206" spans="1:46" hidden="1" x14ac:dyDescent="0.3">
      <c r="A206" s="10">
        <v>19228</v>
      </c>
      <c r="B206" s="11">
        <v>763</v>
      </c>
      <c r="C206" s="11" t="s">
        <v>1836</v>
      </c>
      <c r="D206" s="11">
        <v>763</v>
      </c>
      <c r="E206" s="11" t="s">
        <v>181</v>
      </c>
      <c r="F206" s="12">
        <v>44927</v>
      </c>
      <c r="G206" s="11"/>
      <c r="H206" s="11" t="s">
        <v>1837</v>
      </c>
      <c r="I206" s="11" t="s">
        <v>1838</v>
      </c>
      <c r="J206" s="11" t="s">
        <v>184</v>
      </c>
      <c r="K206" s="11" t="s">
        <v>1839</v>
      </c>
      <c r="L206" s="11" t="s">
        <v>1840</v>
      </c>
      <c r="M206" s="11" t="s">
        <v>1841</v>
      </c>
      <c r="N206" s="11" t="s">
        <v>388</v>
      </c>
      <c r="O206" s="11" t="s">
        <v>189</v>
      </c>
      <c r="P206" s="11">
        <v>100</v>
      </c>
      <c r="Q206" s="11" t="s">
        <v>222</v>
      </c>
      <c r="R206" s="11">
        <v>100</v>
      </c>
      <c r="S206" s="11">
        <v>42641</v>
      </c>
      <c r="T206" s="11" t="s">
        <v>493</v>
      </c>
      <c r="U206" s="11" t="s">
        <v>34</v>
      </c>
      <c r="V206" s="11">
        <v>22257</v>
      </c>
      <c r="W206" s="11" t="s">
        <v>494</v>
      </c>
      <c r="X206" s="11" t="s">
        <v>209</v>
      </c>
      <c r="Y206" s="11" t="s">
        <v>284</v>
      </c>
      <c r="Z206" s="11">
        <v>0</v>
      </c>
      <c r="AA206" s="11">
        <v>6</v>
      </c>
      <c r="AB206" s="11" t="s">
        <v>184</v>
      </c>
      <c r="AC206" s="11" t="s">
        <v>195</v>
      </c>
      <c r="AD206" s="11" t="s">
        <v>131</v>
      </c>
      <c r="AE206" s="11" t="s">
        <v>328</v>
      </c>
      <c r="AF206" s="11" t="s">
        <v>340</v>
      </c>
      <c r="AG206" s="11" t="s">
        <v>212</v>
      </c>
      <c r="AH206" s="11">
        <v>1802.1</v>
      </c>
      <c r="AI206" s="11"/>
      <c r="AJ206" s="11">
        <v>-1137.68</v>
      </c>
      <c r="AK206" s="11"/>
      <c r="AL206" s="11">
        <v>664.42</v>
      </c>
      <c r="AM206" s="11">
        <v>22.15</v>
      </c>
      <c r="AN206" s="13">
        <f t="shared" si="12"/>
        <v>2.7687499999999998</v>
      </c>
      <c r="AO206" s="11" t="str">
        <f t="shared" si="13"/>
        <v>1922875</v>
      </c>
      <c r="AP206" s="11">
        <f>VLOOKUP(AO206,[1]Centros!$AA$2:$AB$504,2,FALSE)</f>
        <v>340078</v>
      </c>
      <c r="AQ206" s="11" t="str">
        <f>VLOOKUP(AP206,[1]Centros!$U$2:$V$506,2,FALSE)</f>
        <v>ESIC-COMUNIDAD</v>
      </c>
      <c r="AR206" s="11" t="str">
        <f>VLOOKUP(A206,[1]Centros!$AC$2:$AE$363,3,FALSE)</f>
        <v>ALGADI</v>
      </c>
      <c r="AS206" s="11">
        <f t="shared" si="14"/>
        <v>340078</v>
      </c>
      <c r="AT206" s="14">
        <f t="shared" si="15"/>
        <v>19228</v>
      </c>
    </row>
    <row r="207" spans="1:46" hidden="1" x14ac:dyDescent="0.3">
      <c r="A207" s="10">
        <v>19228</v>
      </c>
      <c r="B207" s="11">
        <v>646</v>
      </c>
      <c r="C207" s="11" t="s">
        <v>1842</v>
      </c>
      <c r="D207" s="11">
        <v>646</v>
      </c>
      <c r="E207" s="11" t="s">
        <v>181</v>
      </c>
      <c r="F207" s="12">
        <v>45890</v>
      </c>
      <c r="G207" s="11"/>
      <c r="H207" s="11" t="s">
        <v>1843</v>
      </c>
      <c r="I207" s="11" t="s">
        <v>1844</v>
      </c>
      <c r="J207" s="11" t="s">
        <v>184</v>
      </c>
      <c r="K207" s="11" t="s">
        <v>1845</v>
      </c>
      <c r="L207" s="11" t="s">
        <v>1846</v>
      </c>
      <c r="M207" s="11" t="s">
        <v>1847</v>
      </c>
      <c r="N207" s="11" t="s">
        <v>388</v>
      </c>
      <c r="O207" s="11" t="s">
        <v>189</v>
      </c>
      <c r="P207" s="11">
        <v>300</v>
      </c>
      <c r="Q207" s="11" t="s">
        <v>389</v>
      </c>
      <c r="R207" s="11">
        <v>51.28</v>
      </c>
      <c r="S207" s="11">
        <v>43339</v>
      </c>
      <c r="T207" s="11" t="s">
        <v>390</v>
      </c>
      <c r="U207" s="11" t="s">
        <v>100</v>
      </c>
      <c r="V207" s="11">
        <v>25518</v>
      </c>
      <c r="W207" s="11" t="s">
        <v>391</v>
      </c>
      <c r="X207" s="11" t="s">
        <v>209</v>
      </c>
      <c r="Y207" s="11" t="s">
        <v>284</v>
      </c>
      <c r="Z207" s="11">
        <v>0</v>
      </c>
      <c r="AA207" s="11">
        <v>10</v>
      </c>
      <c r="AB207" s="11" t="s">
        <v>470</v>
      </c>
      <c r="AC207" s="11" t="s">
        <v>337</v>
      </c>
      <c r="AD207" s="11" t="s">
        <v>338</v>
      </c>
      <c r="AE207" s="11" t="s">
        <v>339</v>
      </c>
      <c r="AF207" s="11" t="s">
        <v>645</v>
      </c>
      <c r="AG207" s="11" t="s">
        <v>212</v>
      </c>
      <c r="AH207" s="11">
        <v>254.16</v>
      </c>
      <c r="AI207" s="11">
        <v>38.61</v>
      </c>
      <c r="AJ207" s="11">
        <v>100.04</v>
      </c>
      <c r="AK207" s="11"/>
      <c r="AL207" s="11">
        <v>392.81</v>
      </c>
      <c r="AM207" s="11">
        <v>35.71</v>
      </c>
      <c r="AN207" s="13">
        <f t="shared" si="12"/>
        <v>8.7046606864274576</v>
      </c>
      <c r="AO207" s="11" t="str">
        <f t="shared" si="13"/>
        <v>1922837</v>
      </c>
      <c r="AP207" s="11">
        <f>VLOOKUP(AO207,[1]Centros!$AA$2:$AB$504,2,FALSE)</f>
        <v>110084</v>
      </c>
      <c r="AQ207" s="11" t="str">
        <f>VLOOKUP(AP207,[1]Centros!$U$2:$V$506,2,FALSE)</f>
        <v>COL. SAN AGUSTIN -LOS NEGRALES</v>
      </c>
      <c r="AR207" s="11" t="str">
        <f>VLOOKUP(A207,[1]Centros!$AC$2:$AE$363,3,FALSE)</f>
        <v>ALGADI</v>
      </c>
      <c r="AS207" s="11">
        <f t="shared" si="14"/>
        <v>110084</v>
      </c>
      <c r="AT207" s="14">
        <f t="shared" si="15"/>
        <v>19228</v>
      </c>
    </row>
    <row r="208" spans="1:46" hidden="1" x14ac:dyDescent="0.3">
      <c r="A208" s="10">
        <v>19228</v>
      </c>
      <c r="B208" s="11">
        <v>122</v>
      </c>
      <c r="C208" s="11" t="s">
        <v>1848</v>
      </c>
      <c r="D208" s="11">
        <v>122</v>
      </c>
      <c r="E208" s="11" t="s">
        <v>181</v>
      </c>
      <c r="F208" s="12">
        <v>44348</v>
      </c>
      <c r="G208" s="11"/>
      <c r="H208" s="11" t="s">
        <v>1849</v>
      </c>
      <c r="I208" s="11" t="s">
        <v>1850</v>
      </c>
      <c r="J208" s="11" t="s">
        <v>184</v>
      </c>
      <c r="K208" s="11" t="s">
        <v>1851</v>
      </c>
      <c r="L208" s="11" t="s">
        <v>345</v>
      </c>
      <c r="M208" s="11" t="s">
        <v>346</v>
      </c>
      <c r="N208" s="11" t="s">
        <v>347</v>
      </c>
      <c r="O208" s="11" t="s">
        <v>189</v>
      </c>
      <c r="P208" s="11">
        <v>100</v>
      </c>
      <c r="Q208" s="11" t="s">
        <v>222</v>
      </c>
      <c r="R208" s="11">
        <v>100</v>
      </c>
      <c r="S208" s="11">
        <v>36091</v>
      </c>
      <c r="T208" s="11" t="s">
        <v>1852</v>
      </c>
      <c r="U208" s="11" t="s">
        <v>72</v>
      </c>
      <c r="V208" s="11">
        <v>27411</v>
      </c>
      <c r="W208" s="11" t="s">
        <v>1084</v>
      </c>
      <c r="X208" s="11" t="s">
        <v>209</v>
      </c>
      <c r="Y208" s="11" t="s">
        <v>184</v>
      </c>
      <c r="Z208" s="11">
        <v>0</v>
      </c>
      <c r="AA208" s="11">
        <v>6</v>
      </c>
      <c r="AB208" s="11" t="s">
        <v>184</v>
      </c>
      <c r="AC208" s="11" t="s">
        <v>195</v>
      </c>
      <c r="AD208" s="11" t="s">
        <v>131</v>
      </c>
      <c r="AE208" s="11" t="s">
        <v>328</v>
      </c>
      <c r="AF208" s="11" t="s">
        <v>304</v>
      </c>
      <c r="AG208" s="11" t="s">
        <v>212</v>
      </c>
      <c r="AH208" s="11">
        <v>1384.84</v>
      </c>
      <c r="AI208" s="11">
        <v>193.14</v>
      </c>
      <c r="AJ208" s="11">
        <v>506.06</v>
      </c>
      <c r="AK208" s="11"/>
      <c r="AL208" s="11">
        <v>2084.04</v>
      </c>
      <c r="AM208" s="11">
        <v>69.47</v>
      </c>
      <c r="AN208" s="13">
        <f t="shared" si="12"/>
        <v>8.6837499999999999</v>
      </c>
      <c r="AO208" s="11" t="str">
        <f t="shared" si="13"/>
        <v>1922814</v>
      </c>
      <c r="AP208" s="11">
        <f>VLOOKUP(AO208,[1]Centros!$AA$2:$AB$504,2,FALSE)</f>
        <v>510001</v>
      </c>
      <c r="AQ208" s="11" t="str">
        <f>VLOOKUP(AP208,[1]Centros!$U$2:$V$506,2,FALSE)</f>
        <v>CASA PROVINCIAL CONG.SGDOS.CORAZONES</v>
      </c>
      <c r="AR208" s="11" t="str">
        <f>VLOOKUP(A208,[1]Centros!$AC$2:$AE$363,3,FALSE)</f>
        <v>ALGADI</v>
      </c>
      <c r="AS208" s="11">
        <f t="shared" si="14"/>
        <v>510001</v>
      </c>
      <c r="AT208" s="14">
        <f t="shared" si="15"/>
        <v>19228</v>
      </c>
    </row>
    <row r="209" spans="1:46" hidden="1" x14ac:dyDescent="0.3">
      <c r="A209" s="10">
        <v>19228</v>
      </c>
      <c r="B209" s="11">
        <v>274</v>
      </c>
      <c r="C209" s="11" t="s">
        <v>1853</v>
      </c>
      <c r="D209" s="11">
        <v>274</v>
      </c>
      <c r="E209" s="11" t="s">
        <v>181</v>
      </c>
      <c r="F209" s="12">
        <v>44348</v>
      </c>
      <c r="G209" s="11"/>
      <c r="H209" s="11" t="s">
        <v>1854</v>
      </c>
      <c r="I209" s="11" t="s">
        <v>1855</v>
      </c>
      <c r="J209" s="11" t="s">
        <v>1856</v>
      </c>
      <c r="K209" s="11" t="s">
        <v>1857</v>
      </c>
      <c r="L209" s="11" t="s">
        <v>1858</v>
      </c>
      <c r="M209" s="11" t="s">
        <v>1859</v>
      </c>
      <c r="N209" s="11" t="s">
        <v>1860</v>
      </c>
      <c r="O209" s="11" t="s">
        <v>189</v>
      </c>
      <c r="P209" s="11">
        <v>100</v>
      </c>
      <c r="Q209" s="11" t="s">
        <v>222</v>
      </c>
      <c r="R209" s="11">
        <v>100</v>
      </c>
      <c r="S209" s="11">
        <v>35034</v>
      </c>
      <c r="T209" s="11" t="s">
        <v>1861</v>
      </c>
      <c r="U209" s="11" t="s">
        <v>1862</v>
      </c>
      <c r="V209" s="11">
        <v>27625</v>
      </c>
      <c r="W209" s="11" t="s">
        <v>1863</v>
      </c>
      <c r="X209" s="11" t="s">
        <v>193</v>
      </c>
      <c r="Y209" s="11" t="s">
        <v>184</v>
      </c>
      <c r="Z209" s="11">
        <v>0</v>
      </c>
      <c r="AA209" s="11">
        <v>4</v>
      </c>
      <c r="AB209" s="11" t="s">
        <v>184</v>
      </c>
      <c r="AC209" s="11" t="s">
        <v>195</v>
      </c>
      <c r="AD209" s="11" t="s">
        <v>131</v>
      </c>
      <c r="AE209" s="11" t="s">
        <v>328</v>
      </c>
      <c r="AF209" s="11" t="s">
        <v>304</v>
      </c>
      <c r="AG209" s="11" t="s">
        <v>212</v>
      </c>
      <c r="AH209" s="11">
        <v>2619.25</v>
      </c>
      <c r="AI209" s="11">
        <v>376.27</v>
      </c>
      <c r="AJ209" s="11">
        <v>960.65</v>
      </c>
      <c r="AK209" s="11"/>
      <c r="AL209" s="11">
        <v>3956.17</v>
      </c>
      <c r="AM209" s="11">
        <v>131.87</v>
      </c>
      <c r="AN209" s="13">
        <f t="shared" si="12"/>
        <v>16.483750000000001</v>
      </c>
      <c r="AO209" s="11" t="str">
        <f t="shared" si="13"/>
        <v>1922850</v>
      </c>
      <c r="AP209" s="11">
        <f>VLOOKUP(AO209,[1]Centros!$AA$2:$AB$504,2,FALSE)</f>
        <v>110091</v>
      </c>
      <c r="AQ209" s="11" t="str">
        <f>VLOOKUP(AP209,[1]Centros!$U$2:$V$506,2,FALSE)</f>
        <v>COLEGIO CLARET -MADRID</v>
      </c>
      <c r="AR209" s="11" t="str">
        <f>VLOOKUP(A209,[1]Centros!$AC$2:$AE$363,3,FALSE)</f>
        <v>ALGADI</v>
      </c>
      <c r="AS209" s="11">
        <f t="shared" si="14"/>
        <v>110091</v>
      </c>
      <c r="AT209" s="14">
        <f t="shared" si="15"/>
        <v>19228</v>
      </c>
    </row>
    <row r="210" spans="1:46" hidden="1" x14ac:dyDescent="0.3">
      <c r="A210" s="10">
        <v>19228</v>
      </c>
      <c r="B210" s="11">
        <v>754</v>
      </c>
      <c r="C210" s="11" t="s">
        <v>1864</v>
      </c>
      <c r="D210" s="11">
        <v>754</v>
      </c>
      <c r="E210" s="11" t="s">
        <v>181</v>
      </c>
      <c r="F210" s="12">
        <v>44565</v>
      </c>
      <c r="G210" s="11"/>
      <c r="H210" s="11" t="s">
        <v>1865</v>
      </c>
      <c r="I210" s="11" t="s">
        <v>1866</v>
      </c>
      <c r="J210" s="11" t="s">
        <v>184</v>
      </c>
      <c r="K210" s="11" t="s">
        <v>1867</v>
      </c>
      <c r="L210" s="11" t="s">
        <v>1868</v>
      </c>
      <c r="M210" s="11" t="s">
        <v>1869</v>
      </c>
      <c r="N210" s="11" t="s">
        <v>1870</v>
      </c>
      <c r="O210" s="11" t="s">
        <v>189</v>
      </c>
      <c r="P210" s="11">
        <v>200</v>
      </c>
      <c r="Q210" s="11" t="s">
        <v>206</v>
      </c>
      <c r="R210" s="11">
        <v>73.08</v>
      </c>
      <c r="S210" s="11">
        <v>42248</v>
      </c>
      <c r="T210" s="11" t="s">
        <v>937</v>
      </c>
      <c r="U210" s="11" t="s">
        <v>100</v>
      </c>
      <c r="V210" s="11">
        <v>23371</v>
      </c>
      <c r="W210" s="11" t="s">
        <v>495</v>
      </c>
      <c r="X210" s="11" t="s">
        <v>209</v>
      </c>
      <c r="Y210" s="11" t="s">
        <v>272</v>
      </c>
      <c r="Z210" s="11">
        <v>0</v>
      </c>
      <c r="AA210" s="11">
        <v>10</v>
      </c>
      <c r="AB210" s="11" t="s">
        <v>470</v>
      </c>
      <c r="AC210" s="11" t="s">
        <v>337</v>
      </c>
      <c r="AD210" s="11" t="s">
        <v>338</v>
      </c>
      <c r="AE210" s="11" t="s">
        <v>339</v>
      </c>
      <c r="AF210" s="11" t="s">
        <v>1871</v>
      </c>
      <c r="AG210" s="11" t="s">
        <v>212</v>
      </c>
      <c r="AH210" s="11">
        <v>1051.99</v>
      </c>
      <c r="AI210" s="11">
        <v>159.79</v>
      </c>
      <c r="AJ210" s="11">
        <v>414.07</v>
      </c>
      <c r="AK210" s="11"/>
      <c r="AL210" s="11">
        <v>1625.85</v>
      </c>
      <c r="AM210" s="11">
        <v>52.45</v>
      </c>
      <c r="AN210" s="13">
        <f t="shared" si="12"/>
        <v>8.9713327859879595</v>
      </c>
      <c r="AO210" s="11" t="str">
        <f t="shared" si="13"/>
        <v>1922820</v>
      </c>
      <c r="AP210" s="11">
        <f>VLOOKUP(AO210,[1]Centros!$AA$2:$AB$504,2,FALSE)</f>
        <v>110021</v>
      </c>
      <c r="AQ210" s="11" t="str">
        <f>VLOOKUP(AP210,[1]Centros!$U$2:$V$506,2,FALSE)</f>
        <v>COLEGIO FUNDACION CALDEIRO</v>
      </c>
      <c r="AR210" s="11" t="str">
        <f>VLOOKUP(A210,[1]Centros!$AC$2:$AE$363,3,FALSE)</f>
        <v>ALGADI</v>
      </c>
      <c r="AS210" s="11">
        <f t="shared" si="14"/>
        <v>110021</v>
      </c>
      <c r="AT210" s="14">
        <f t="shared" si="15"/>
        <v>19228</v>
      </c>
    </row>
    <row r="211" spans="1:46" hidden="1" x14ac:dyDescent="0.3">
      <c r="A211" s="10">
        <v>19228</v>
      </c>
      <c r="B211" s="11">
        <v>833</v>
      </c>
      <c r="C211" s="11" t="s">
        <v>1872</v>
      </c>
      <c r="D211" s="11">
        <v>833</v>
      </c>
      <c r="E211" s="11" t="s">
        <v>181</v>
      </c>
      <c r="F211" s="12">
        <v>45545</v>
      </c>
      <c r="G211" s="11"/>
      <c r="H211" s="11" t="s">
        <v>1873</v>
      </c>
      <c r="I211" s="11" t="s">
        <v>1874</v>
      </c>
      <c r="J211" s="11" t="s">
        <v>184</v>
      </c>
      <c r="K211" s="11" t="s">
        <v>1875</v>
      </c>
      <c r="L211" s="11" t="s">
        <v>1876</v>
      </c>
      <c r="M211" s="11" t="s">
        <v>1877</v>
      </c>
      <c r="N211" s="11" t="s">
        <v>468</v>
      </c>
      <c r="O211" s="11" t="s">
        <v>189</v>
      </c>
      <c r="P211" s="11">
        <v>289</v>
      </c>
      <c r="Q211" s="11" t="s">
        <v>848</v>
      </c>
      <c r="R211" s="11">
        <v>55</v>
      </c>
      <c r="S211" s="11">
        <v>43955</v>
      </c>
      <c r="T211" s="11" t="s">
        <v>1878</v>
      </c>
      <c r="U211" s="11" t="s">
        <v>72</v>
      </c>
      <c r="V211" s="11">
        <v>26624</v>
      </c>
      <c r="W211" s="11" t="s">
        <v>1879</v>
      </c>
      <c r="X211" s="11" t="s">
        <v>209</v>
      </c>
      <c r="Y211" s="11" t="s">
        <v>284</v>
      </c>
      <c r="Z211" s="11">
        <v>0</v>
      </c>
      <c r="AA211" s="11">
        <v>6</v>
      </c>
      <c r="AB211" s="11" t="s">
        <v>184</v>
      </c>
      <c r="AC211" s="11" t="s">
        <v>195</v>
      </c>
      <c r="AD211" s="11" t="s">
        <v>131</v>
      </c>
      <c r="AE211" s="11" t="s">
        <v>328</v>
      </c>
      <c r="AF211" s="11" t="s">
        <v>392</v>
      </c>
      <c r="AG211" s="11" t="s">
        <v>212</v>
      </c>
      <c r="AH211" s="11">
        <v>913.48</v>
      </c>
      <c r="AI211" s="11"/>
      <c r="AJ211" s="11">
        <v>-405.23</v>
      </c>
      <c r="AK211" s="11"/>
      <c r="AL211" s="11">
        <v>508.25</v>
      </c>
      <c r="AM211" s="11">
        <v>16.399999999999999</v>
      </c>
      <c r="AN211" s="13">
        <f t="shared" si="12"/>
        <v>3.7272727272727266</v>
      </c>
      <c r="AO211" s="11" t="str">
        <f t="shared" si="13"/>
        <v>1922881</v>
      </c>
      <c r="AP211" s="11">
        <f>VLOOKUP(AO211,[1]Centros!$AA$2:$AB$504,2,FALSE)</f>
        <v>340070</v>
      </c>
      <c r="AQ211" s="11" t="str">
        <f>VLOOKUP(AP211,[1]Centros!$U$2:$V$506,2,FALSE)</f>
        <v>RR. Mª INMACULADA MISIONERAS CLARETIANAS</v>
      </c>
      <c r="AR211" s="11" t="str">
        <f>VLOOKUP(A211,[1]Centros!$AC$2:$AE$363,3,FALSE)</f>
        <v>ALGADI</v>
      </c>
      <c r="AS211" s="11">
        <f t="shared" si="14"/>
        <v>340070</v>
      </c>
      <c r="AT211" s="14">
        <f t="shared" si="15"/>
        <v>19228</v>
      </c>
    </row>
    <row r="212" spans="1:46" hidden="1" x14ac:dyDescent="0.3">
      <c r="A212" s="10">
        <v>19228</v>
      </c>
      <c r="B212" s="11">
        <v>681</v>
      </c>
      <c r="C212" s="11" t="s">
        <v>1880</v>
      </c>
      <c r="D212" s="11">
        <v>681</v>
      </c>
      <c r="E212" s="11" t="s">
        <v>181</v>
      </c>
      <c r="F212" s="12">
        <v>44566</v>
      </c>
      <c r="G212" s="11"/>
      <c r="H212" s="11" t="s">
        <v>1881</v>
      </c>
      <c r="I212" s="11" t="s">
        <v>1882</v>
      </c>
      <c r="J212" s="11" t="s">
        <v>1883</v>
      </c>
      <c r="K212" s="11" t="s">
        <v>1884</v>
      </c>
      <c r="L212" s="11" t="s">
        <v>1885</v>
      </c>
      <c r="M212" s="11" t="s">
        <v>1886</v>
      </c>
      <c r="N212" s="11" t="s">
        <v>927</v>
      </c>
      <c r="O212" s="11" t="s">
        <v>189</v>
      </c>
      <c r="P212" s="11">
        <v>200</v>
      </c>
      <c r="Q212" s="11" t="s">
        <v>206</v>
      </c>
      <c r="R212" s="11">
        <v>51.28</v>
      </c>
      <c r="S212" s="11">
        <v>40099</v>
      </c>
      <c r="T212" s="11" t="s">
        <v>527</v>
      </c>
      <c r="U212" s="11" t="s">
        <v>100</v>
      </c>
      <c r="V212" s="11">
        <v>25304</v>
      </c>
      <c r="W212" s="11" t="s">
        <v>528</v>
      </c>
      <c r="X212" s="11" t="s">
        <v>209</v>
      </c>
      <c r="Y212" s="11" t="s">
        <v>272</v>
      </c>
      <c r="Z212" s="11">
        <v>0</v>
      </c>
      <c r="AA212" s="11">
        <v>10</v>
      </c>
      <c r="AB212" s="11" t="s">
        <v>470</v>
      </c>
      <c r="AC212" s="11" t="s">
        <v>337</v>
      </c>
      <c r="AD212" s="11" t="s">
        <v>338</v>
      </c>
      <c r="AE212" s="11" t="s">
        <v>339</v>
      </c>
      <c r="AF212" s="11" t="s">
        <v>703</v>
      </c>
      <c r="AG212" s="11" t="s">
        <v>212</v>
      </c>
      <c r="AH212" s="11">
        <v>105.98</v>
      </c>
      <c r="AI212" s="11"/>
      <c r="AJ212" s="11">
        <v>307.98</v>
      </c>
      <c r="AK212" s="11"/>
      <c r="AL212" s="11">
        <v>413.96</v>
      </c>
      <c r="AM212" s="11">
        <v>13.35</v>
      </c>
      <c r="AN212" s="13">
        <f t="shared" si="12"/>
        <v>3.2541926677067079</v>
      </c>
      <c r="AO212" s="11" t="str">
        <f t="shared" si="13"/>
        <v>1922819</v>
      </c>
      <c r="AP212" s="11">
        <f>VLOOKUP(AO212,[1]Centros!$AA$2:$AB$504,2,FALSE)</f>
        <v>110020</v>
      </c>
      <c r="AQ212" s="11" t="str">
        <f>VLOOKUP(AP212,[1]Centros!$U$2:$V$506,2,FALSE)</f>
        <v>COLEGIO FRAY LUIS DE LEON</v>
      </c>
      <c r="AR212" s="11" t="str">
        <f>VLOOKUP(A212,[1]Centros!$AC$2:$AE$363,3,FALSE)</f>
        <v>ALGADI</v>
      </c>
      <c r="AS212" s="11">
        <f t="shared" si="14"/>
        <v>110020</v>
      </c>
      <c r="AT212" s="14">
        <f t="shared" si="15"/>
        <v>19228</v>
      </c>
    </row>
    <row r="213" spans="1:46" hidden="1" x14ac:dyDescent="0.3">
      <c r="A213" s="10">
        <v>5027</v>
      </c>
      <c r="B213" s="11">
        <v>15</v>
      </c>
      <c r="C213" s="11" t="s">
        <v>1887</v>
      </c>
      <c r="D213" s="11">
        <v>15</v>
      </c>
      <c r="E213" s="11" t="s">
        <v>497</v>
      </c>
      <c r="F213" s="12">
        <v>45852</v>
      </c>
      <c r="G213" s="11"/>
      <c r="H213" s="11" t="s">
        <v>1888</v>
      </c>
      <c r="I213" s="11" t="s">
        <v>1889</v>
      </c>
      <c r="J213" s="11" t="s">
        <v>1890</v>
      </c>
      <c r="K213" s="11" t="s">
        <v>1890</v>
      </c>
      <c r="L213" s="11" t="s">
        <v>1891</v>
      </c>
      <c r="M213" s="11" t="s">
        <v>1892</v>
      </c>
      <c r="N213" s="11" t="s">
        <v>269</v>
      </c>
      <c r="O213" s="11" t="s">
        <v>189</v>
      </c>
      <c r="P213" s="11">
        <v>402</v>
      </c>
      <c r="Q213" s="11" t="s">
        <v>503</v>
      </c>
      <c r="R213" s="11">
        <v>100</v>
      </c>
      <c r="S213" s="11">
        <v>45852</v>
      </c>
      <c r="T213" s="11" t="s">
        <v>504</v>
      </c>
      <c r="U213" s="11" t="s">
        <v>35</v>
      </c>
      <c r="V213" s="11">
        <v>26745</v>
      </c>
      <c r="W213" s="11" t="s">
        <v>411</v>
      </c>
      <c r="X213" s="11" t="s">
        <v>209</v>
      </c>
      <c r="Y213" s="11" t="s">
        <v>184</v>
      </c>
      <c r="Z213" s="11">
        <v>1</v>
      </c>
      <c r="AA213" s="11">
        <v>6</v>
      </c>
      <c r="AB213" s="11" t="s">
        <v>184</v>
      </c>
      <c r="AC213" s="11" t="s">
        <v>506</v>
      </c>
      <c r="AD213" s="11" t="s">
        <v>131</v>
      </c>
      <c r="AE213" s="11" t="s">
        <v>211</v>
      </c>
      <c r="AF213" s="11" t="s">
        <v>226</v>
      </c>
      <c r="AG213" s="11" t="s">
        <v>198</v>
      </c>
      <c r="AH213" s="11">
        <v>1188.19</v>
      </c>
      <c r="AI213" s="11">
        <v>193.14</v>
      </c>
      <c r="AJ213" s="11">
        <v>459.56</v>
      </c>
      <c r="AK213" s="11"/>
      <c r="AL213" s="11">
        <v>1840.89</v>
      </c>
      <c r="AM213" s="11">
        <v>61.36</v>
      </c>
      <c r="AN213" s="13">
        <f t="shared" si="12"/>
        <v>7.67</v>
      </c>
      <c r="AO213" s="11" t="str">
        <f t="shared" si="13"/>
        <v>50273</v>
      </c>
      <c r="AP213" s="11">
        <f>VLOOKUP(AO213,[1]Centros!$AA$2:$AB$504,2,FALSE)</f>
        <v>140010</v>
      </c>
      <c r="AQ213" s="11" t="str">
        <f>VLOOKUP(AP213,[1]Centros!$U$2:$V$506,2,FALSE)</f>
        <v>CAMPAMENTO R.C. ALFONSO XII</v>
      </c>
      <c r="AR213" s="11" t="str">
        <f>VLOOKUP(A213,[1]Centros!$AC$2:$AE$363,3,FALSE)</f>
        <v>DISTEGSA</v>
      </c>
      <c r="AS213" s="11">
        <f t="shared" si="14"/>
        <v>140010</v>
      </c>
      <c r="AT213" s="14">
        <f t="shared" si="15"/>
        <v>5027</v>
      </c>
    </row>
    <row r="214" spans="1:46" hidden="1" x14ac:dyDescent="0.3">
      <c r="A214" s="10">
        <v>19028</v>
      </c>
      <c r="B214" s="11">
        <v>137</v>
      </c>
      <c r="C214" s="11" t="s">
        <v>1893</v>
      </c>
      <c r="D214" s="11">
        <v>137</v>
      </c>
      <c r="E214" s="11" t="s">
        <v>1163</v>
      </c>
      <c r="F214" s="12">
        <v>45474</v>
      </c>
      <c r="G214" s="11"/>
      <c r="H214" s="11" t="s">
        <v>1894</v>
      </c>
      <c r="I214" s="11" t="s">
        <v>1895</v>
      </c>
      <c r="J214" s="11" t="s">
        <v>184</v>
      </c>
      <c r="K214" s="11" t="s">
        <v>1896</v>
      </c>
      <c r="L214" s="11" t="s">
        <v>1897</v>
      </c>
      <c r="M214" s="11" t="s">
        <v>1898</v>
      </c>
      <c r="N214" s="11" t="s">
        <v>1899</v>
      </c>
      <c r="O214" s="11" t="s">
        <v>189</v>
      </c>
      <c r="P214" s="11">
        <v>200</v>
      </c>
      <c r="Q214" s="11" t="s">
        <v>206</v>
      </c>
      <c r="R214" s="11">
        <v>87.5</v>
      </c>
      <c r="S214" s="11">
        <v>41890</v>
      </c>
      <c r="T214" s="11" t="s">
        <v>1639</v>
      </c>
      <c r="U214" s="11" t="s">
        <v>61</v>
      </c>
      <c r="V214" s="11">
        <v>26689</v>
      </c>
      <c r="W214" s="11" t="s">
        <v>1640</v>
      </c>
      <c r="X214" s="11" t="s">
        <v>209</v>
      </c>
      <c r="Y214" s="11" t="s">
        <v>272</v>
      </c>
      <c r="Z214" s="11">
        <v>0</v>
      </c>
      <c r="AA214" s="11">
        <v>10</v>
      </c>
      <c r="AB214" s="11" t="s">
        <v>184</v>
      </c>
      <c r="AC214" s="11" t="s">
        <v>506</v>
      </c>
      <c r="AD214" s="11" t="s">
        <v>131</v>
      </c>
      <c r="AE214" s="11" t="s">
        <v>211</v>
      </c>
      <c r="AF214" s="11" t="s">
        <v>184</v>
      </c>
      <c r="AG214" s="11" t="s">
        <v>198</v>
      </c>
      <c r="AH214" s="11">
        <v>1177.77</v>
      </c>
      <c r="AI214" s="11">
        <v>158.63</v>
      </c>
      <c r="AJ214" s="11">
        <v>428.57</v>
      </c>
      <c r="AK214" s="11"/>
      <c r="AL214" s="11">
        <v>1764.97</v>
      </c>
      <c r="AM214" s="11">
        <v>58.83</v>
      </c>
      <c r="AN214" s="13">
        <f t="shared" si="12"/>
        <v>8.4042857142857148</v>
      </c>
      <c r="AO214" s="11" t="str">
        <f t="shared" si="13"/>
        <v>1902810</v>
      </c>
      <c r="AP214" s="11">
        <f>VLOOKUP(AO214,[1]Centros!$AA$2:$AB$504,2,FALSE)</f>
        <v>120100</v>
      </c>
      <c r="AQ214" s="11" t="str">
        <f>VLOOKUP(AP214,[1]Centros!$U$2:$V$506,2,FALSE)</f>
        <v>DOMINICAS ANUNCIATA-RESIDENCIA</v>
      </c>
      <c r="AR214" s="11" t="str">
        <f>VLOOKUP(A214,[1]Centros!$AC$2:$AE$363,3,FALSE)</f>
        <v>ALGADI</v>
      </c>
      <c r="AS214" s="11">
        <f t="shared" si="14"/>
        <v>120100</v>
      </c>
      <c r="AT214" s="14">
        <f t="shared" si="15"/>
        <v>19028</v>
      </c>
    </row>
    <row r="215" spans="1:46" hidden="1" x14ac:dyDescent="0.3">
      <c r="A215" s="10">
        <v>19228</v>
      </c>
      <c r="B215" s="11">
        <v>1970</v>
      </c>
      <c r="C215" s="11" t="s">
        <v>1900</v>
      </c>
      <c r="D215" s="11">
        <v>1970</v>
      </c>
      <c r="E215" s="11" t="s">
        <v>181</v>
      </c>
      <c r="F215" s="12">
        <v>45658</v>
      </c>
      <c r="G215" s="11"/>
      <c r="H215" s="11" t="s">
        <v>1901</v>
      </c>
      <c r="I215" s="11" t="s">
        <v>1902</v>
      </c>
      <c r="J215" s="11" t="s">
        <v>184</v>
      </c>
      <c r="K215" s="11" t="s">
        <v>1903</v>
      </c>
      <c r="L215" s="11" t="s">
        <v>659</v>
      </c>
      <c r="M215" s="11" t="s">
        <v>1904</v>
      </c>
      <c r="N215" s="11" t="s">
        <v>205</v>
      </c>
      <c r="O215" s="11" t="s">
        <v>189</v>
      </c>
      <c r="P215" s="11">
        <v>100</v>
      </c>
      <c r="Q215" s="11" t="s">
        <v>222</v>
      </c>
      <c r="R215" s="11">
        <v>100</v>
      </c>
      <c r="S215" s="11">
        <v>44989</v>
      </c>
      <c r="T215" s="11" t="s">
        <v>894</v>
      </c>
      <c r="U215" s="11" t="s">
        <v>2</v>
      </c>
      <c r="V215" s="11">
        <v>29090</v>
      </c>
      <c r="W215" s="11" t="s">
        <v>895</v>
      </c>
      <c r="X215" s="11" t="s">
        <v>209</v>
      </c>
      <c r="Y215" s="11" t="s">
        <v>194</v>
      </c>
      <c r="Z215" s="11">
        <v>0</v>
      </c>
      <c r="AA215" s="11">
        <v>10</v>
      </c>
      <c r="AB215" s="11" t="s">
        <v>184</v>
      </c>
      <c r="AC215" s="11" t="s">
        <v>195</v>
      </c>
      <c r="AD215" s="11" t="s">
        <v>131</v>
      </c>
      <c r="AE215" s="11" t="s">
        <v>211</v>
      </c>
      <c r="AF215" s="11" t="s">
        <v>2</v>
      </c>
      <c r="AG215" s="11" t="s">
        <v>198</v>
      </c>
      <c r="AH215" s="11">
        <v>1514.61</v>
      </c>
      <c r="AI215" s="11"/>
      <c r="AJ215" s="11">
        <v>485.74</v>
      </c>
      <c r="AK215" s="11"/>
      <c r="AL215" s="11">
        <v>2000.35</v>
      </c>
      <c r="AM215" s="11">
        <v>66.680000000000007</v>
      </c>
      <c r="AN215" s="13">
        <f t="shared" si="12"/>
        <v>8.3350000000000009</v>
      </c>
      <c r="AO215" s="11" t="str">
        <f t="shared" si="13"/>
        <v>19228128</v>
      </c>
      <c r="AP215" s="11">
        <f>VLOOKUP(AO215,[1]Centros!$AA$2:$AB$504,2,FALSE)</f>
        <v>777782</v>
      </c>
      <c r="AQ215" s="11" t="str">
        <f>VLOOKUP(AP215,[1]Centros!$U$2:$V$506,2,FALSE)</f>
        <v>COCINA CENTRAL NAVE SAN FERNANDO</v>
      </c>
      <c r="AR215" s="11" t="str">
        <f>VLOOKUP(A215,[1]Centros!$AC$2:$AE$363,3,FALSE)</f>
        <v>ALGADI</v>
      </c>
      <c r="AS215" s="11">
        <f t="shared" si="14"/>
        <v>777782</v>
      </c>
      <c r="AT215" s="14">
        <f t="shared" si="15"/>
        <v>19228</v>
      </c>
    </row>
    <row r="216" spans="1:46" hidden="1" x14ac:dyDescent="0.3">
      <c r="A216" s="10">
        <v>19228</v>
      </c>
      <c r="B216" s="11">
        <v>2021</v>
      </c>
      <c r="C216" s="11" t="s">
        <v>1905</v>
      </c>
      <c r="D216" s="11">
        <v>2021</v>
      </c>
      <c r="E216" s="11" t="s">
        <v>181</v>
      </c>
      <c r="F216" s="12">
        <v>45829</v>
      </c>
      <c r="G216" s="11"/>
      <c r="H216" s="11" t="s">
        <v>1906</v>
      </c>
      <c r="I216" s="11" t="s">
        <v>1907</v>
      </c>
      <c r="J216" s="11" t="s">
        <v>184</v>
      </c>
      <c r="K216" s="11" t="s">
        <v>1908</v>
      </c>
      <c r="L216" s="11" t="s">
        <v>1909</v>
      </c>
      <c r="M216" s="11" t="s">
        <v>1910</v>
      </c>
      <c r="N216" s="11" t="s">
        <v>205</v>
      </c>
      <c r="O216" s="11" t="s">
        <v>189</v>
      </c>
      <c r="P216" s="11">
        <v>502</v>
      </c>
      <c r="Q216" s="11" t="s">
        <v>520</v>
      </c>
      <c r="R216" s="11">
        <v>62.5</v>
      </c>
      <c r="S216" s="11">
        <v>45829</v>
      </c>
      <c r="T216" s="11" t="s">
        <v>270</v>
      </c>
      <c r="U216" s="11" t="s">
        <v>2</v>
      </c>
      <c r="V216" s="11">
        <v>33893</v>
      </c>
      <c r="W216" s="11" t="s">
        <v>271</v>
      </c>
      <c r="X216" s="11" t="s">
        <v>209</v>
      </c>
      <c r="Y216" s="11" t="s">
        <v>194</v>
      </c>
      <c r="Z216" s="11">
        <v>0</v>
      </c>
      <c r="AA216" s="11">
        <v>10</v>
      </c>
      <c r="AB216" s="11" t="s">
        <v>184</v>
      </c>
      <c r="AC216" s="11" t="s">
        <v>195</v>
      </c>
      <c r="AD216" s="11" t="s">
        <v>131</v>
      </c>
      <c r="AE216" s="11" t="s">
        <v>211</v>
      </c>
      <c r="AF216" s="11" t="s">
        <v>654</v>
      </c>
      <c r="AG216" s="11" t="s">
        <v>198</v>
      </c>
      <c r="AH216" s="11">
        <v>750.02</v>
      </c>
      <c r="AI216" s="11">
        <v>113.3</v>
      </c>
      <c r="AJ216" s="11">
        <v>290.64999999999998</v>
      </c>
      <c r="AK216" s="11"/>
      <c r="AL216" s="11">
        <v>1153.97</v>
      </c>
      <c r="AM216" s="11">
        <v>38.47</v>
      </c>
      <c r="AN216" s="13">
        <f t="shared" si="12"/>
        <v>7.694</v>
      </c>
      <c r="AO216" s="11" t="str">
        <f t="shared" si="13"/>
        <v>1922876</v>
      </c>
      <c r="AP216" s="11">
        <f>VLOOKUP(AO216,[1]Centros!$AA$2:$AB$504,2,FALSE)</f>
        <v>400001</v>
      </c>
      <c r="AQ216" s="11" t="str">
        <f>VLOOKUP(AP216,[1]Centros!$U$2:$V$506,2,FALSE)</f>
        <v>CASA DE EJERCICIOS SAN JOSE</v>
      </c>
      <c r="AR216" s="11" t="str">
        <f>VLOOKUP(A216,[1]Centros!$AC$2:$AE$363,3,FALSE)</f>
        <v>ALGADI</v>
      </c>
      <c r="AS216" s="11">
        <f t="shared" si="14"/>
        <v>400001</v>
      </c>
      <c r="AT216" s="14">
        <f t="shared" si="15"/>
        <v>19228</v>
      </c>
    </row>
    <row r="217" spans="1:46" hidden="1" x14ac:dyDescent="0.3">
      <c r="A217" s="10">
        <v>19228</v>
      </c>
      <c r="B217" s="11">
        <v>647</v>
      </c>
      <c r="C217" s="11" t="s">
        <v>1911</v>
      </c>
      <c r="D217" s="11">
        <v>647</v>
      </c>
      <c r="E217" s="11" t="s">
        <v>181</v>
      </c>
      <c r="F217" s="12">
        <v>45890</v>
      </c>
      <c r="G217" s="11"/>
      <c r="H217" s="11" t="s">
        <v>1912</v>
      </c>
      <c r="I217" s="11" t="s">
        <v>1913</v>
      </c>
      <c r="J217" s="11" t="s">
        <v>184</v>
      </c>
      <c r="K217" s="11" t="s">
        <v>1914</v>
      </c>
      <c r="L217" s="11" t="s">
        <v>397</v>
      </c>
      <c r="M217" s="11" t="s">
        <v>1915</v>
      </c>
      <c r="N217" s="11" t="s">
        <v>205</v>
      </c>
      <c r="O217" s="11" t="s">
        <v>189</v>
      </c>
      <c r="P217" s="11">
        <v>300</v>
      </c>
      <c r="Q217" s="11" t="s">
        <v>389</v>
      </c>
      <c r="R217" s="11">
        <v>76.92</v>
      </c>
      <c r="S217" s="11">
        <v>42248</v>
      </c>
      <c r="T217" s="11" t="s">
        <v>390</v>
      </c>
      <c r="U217" s="11" t="s">
        <v>100</v>
      </c>
      <c r="V217" s="11">
        <v>26379</v>
      </c>
      <c r="W217" s="11" t="s">
        <v>391</v>
      </c>
      <c r="X217" s="11" t="s">
        <v>209</v>
      </c>
      <c r="Y217" s="11" t="s">
        <v>284</v>
      </c>
      <c r="Z217" s="11">
        <v>0</v>
      </c>
      <c r="AA217" s="11">
        <v>10</v>
      </c>
      <c r="AB217" s="11" t="s">
        <v>470</v>
      </c>
      <c r="AC217" s="11" t="s">
        <v>337</v>
      </c>
      <c r="AD217" s="11" t="s">
        <v>338</v>
      </c>
      <c r="AE217" s="11" t="s">
        <v>339</v>
      </c>
      <c r="AF217" s="11" t="s">
        <v>477</v>
      </c>
      <c r="AG217" s="11" t="s">
        <v>212</v>
      </c>
      <c r="AH217" s="11">
        <v>392.9</v>
      </c>
      <c r="AI217" s="11">
        <v>59.68</v>
      </c>
      <c r="AJ217" s="11">
        <v>154.65</v>
      </c>
      <c r="AK217" s="11"/>
      <c r="AL217" s="11">
        <v>607.23</v>
      </c>
      <c r="AM217" s="11">
        <v>55.2</v>
      </c>
      <c r="AN217" s="13">
        <f t="shared" si="12"/>
        <v>8.9703588143525739</v>
      </c>
      <c r="AO217" s="11" t="str">
        <f t="shared" si="13"/>
        <v>1922837</v>
      </c>
      <c r="AP217" s="11">
        <f>VLOOKUP(AO217,[1]Centros!$AA$2:$AB$504,2,FALSE)</f>
        <v>110084</v>
      </c>
      <c r="AQ217" s="11" t="str">
        <f>VLOOKUP(AP217,[1]Centros!$U$2:$V$506,2,FALSE)</f>
        <v>COL. SAN AGUSTIN -LOS NEGRALES</v>
      </c>
      <c r="AR217" s="11" t="str">
        <f>VLOOKUP(A217,[1]Centros!$AC$2:$AE$363,3,FALSE)</f>
        <v>ALGADI</v>
      </c>
      <c r="AS217" s="11">
        <f t="shared" si="14"/>
        <v>110084</v>
      </c>
      <c r="AT217" s="14">
        <f t="shared" si="15"/>
        <v>19228</v>
      </c>
    </row>
    <row r="218" spans="1:46" hidden="1" x14ac:dyDescent="0.3">
      <c r="A218" s="10">
        <v>19250</v>
      </c>
      <c r="B218" s="11">
        <v>2</v>
      </c>
      <c r="C218" s="11" t="s">
        <v>1916</v>
      </c>
      <c r="D218" s="11">
        <v>2</v>
      </c>
      <c r="E218" s="11" t="s">
        <v>1528</v>
      </c>
      <c r="F218" s="12">
        <v>45748</v>
      </c>
      <c r="G218" s="11"/>
      <c r="H218" s="11" t="s">
        <v>1917</v>
      </c>
      <c r="I218" s="11" t="s">
        <v>1918</v>
      </c>
      <c r="J218" s="11" t="s">
        <v>184</v>
      </c>
      <c r="K218" s="11" t="s">
        <v>1919</v>
      </c>
      <c r="L218" s="11" t="s">
        <v>1920</v>
      </c>
      <c r="M218" s="11" t="s">
        <v>1921</v>
      </c>
      <c r="N218" s="11" t="s">
        <v>1533</v>
      </c>
      <c r="O218" s="11" t="s">
        <v>1534</v>
      </c>
      <c r="P218" s="11">
        <v>510</v>
      </c>
      <c r="Q218" s="11" t="s">
        <v>399</v>
      </c>
      <c r="R218" s="11">
        <v>62.12</v>
      </c>
      <c r="S218" s="11">
        <v>45660</v>
      </c>
      <c r="T218" s="11" t="s">
        <v>1535</v>
      </c>
      <c r="U218" s="11" t="s">
        <v>100</v>
      </c>
      <c r="V218" s="11">
        <v>31196</v>
      </c>
      <c r="W218" s="11" t="s">
        <v>224</v>
      </c>
      <c r="X218" s="11" t="s">
        <v>209</v>
      </c>
      <c r="Y218" s="11" t="s">
        <v>194</v>
      </c>
      <c r="Z218" s="11">
        <v>0</v>
      </c>
      <c r="AA218" s="11">
        <v>10</v>
      </c>
      <c r="AB218" s="11" t="s">
        <v>184</v>
      </c>
      <c r="AC218" s="11" t="s">
        <v>1536</v>
      </c>
      <c r="AD218" s="11" t="s">
        <v>1537</v>
      </c>
      <c r="AE218" s="11" t="s">
        <v>211</v>
      </c>
      <c r="AF218" s="11" t="s">
        <v>725</v>
      </c>
      <c r="AG218" s="11" t="s">
        <v>212</v>
      </c>
      <c r="AH218" s="11">
        <v>850.91</v>
      </c>
      <c r="AI218" s="11">
        <v>117.76</v>
      </c>
      <c r="AJ218" s="11">
        <v>310.66000000000003</v>
      </c>
      <c r="AK218" s="11"/>
      <c r="AL218" s="11">
        <v>1279.33</v>
      </c>
      <c r="AM218" s="11">
        <v>41.27</v>
      </c>
      <c r="AN218" s="13">
        <f t="shared" si="12"/>
        <v>8.3044913071474582</v>
      </c>
      <c r="AO218" s="11" t="str">
        <f t="shared" si="13"/>
        <v>192501</v>
      </c>
      <c r="AP218" s="11">
        <v>110035</v>
      </c>
      <c r="AQ218" s="11" t="str">
        <f>VLOOKUP(AP218,[1]Centros!$U$2:$V$506,2,FALSE)</f>
        <v>COLEGIO CLARETIANAS ZARAGOZA</v>
      </c>
      <c r="AR218" s="11" t="str">
        <f>VLOOKUP(A218,[1]Centros!$AC$2:$AE$363,3,FALSE)</f>
        <v>ALGADI</v>
      </c>
      <c r="AS218" s="11">
        <f t="shared" si="14"/>
        <v>110035</v>
      </c>
      <c r="AT218" s="14">
        <f t="shared" si="15"/>
        <v>19250</v>
      </c>
    </row>
    <row r="219" spans="1:46" hidden="1" x14ac:dyDescent="0.3">
      <c r="A219" s="10">
        <v>19228</v>
      </c>
      <c r="B219" s="11">
        <v>1579</v>
      </c>
      <c r="C219" s="11" t="s">
        <v>1922</v>
      </c>
      <c r="D219" s="11">
        <v>1579</v>
      </c>
      <c r="E219" s="11" t="s">
        <v>181</v>
      </c>
      <c r="F219" s="12">
        <v>45779</v>
      </c>
      <c r="G219" s="11"/>
      <c r="H219" s="11" t="s">
        <v>1923</v>
      </c>
      <c r="I219" s="11" t="s">
        <v>1924</v>
      </c>
      <c r="J219" s="11" t="s">
        <v>184</v>
      </c>
      <c r="K219" s="11" t="s">
        <v>1925</v>
      </c>
      <c r="L219" s="11" t="s">
        <v>1926</v>
      </c>
      <c r="M219" s="11" t="s">
        <v>1927</v>
      </c>
      <c r="N219" s="11" t="s">
        <v>205</v>
      </c>
      <c r="O219" s="11" t="s">
        <v>189</v>
      </c>
      <c r="P219" s="11">
        <v>100</v>
      </c>
      <c r="Q219" s="11" t="s">
        <v>222</v>
      </c>
      <c r="R219" s="11">
        <v>100</v>
      </c>
      <c r="S219" s="11">
        <v>45342</v>
      </c>
      <c r="T219" s="11" t="s">
        <v>244</v>
      </c>
      <c r="U219" s="11" t="s">
        <v>34</v>
      </c>
      <c r="V219" s="11">
        <v>31500</v>
      </c>
      <c r="W219" s="11" t="s">
        <v>245</v>
      </c>
      <c r="X219" s="11" t="s">
        <v>193</v>
      </c>
      <c r="Y219" s="11" t="s">
        <v>194</v>
      </c>
      <c r="Z219" s="11">
        <v>0</v>
      </c>
      <c r="AA219" s="11">
        <v>6</v>
      </c>
      <c r="AB219" s="11" t="s">
        <v>184</v>
      </c>
      <c r="AC219" s="11" t="s">
        <v>195</v>
      </c>
      <c r="AD219" s="11" t="s">
        <v>131</v>
      </c>
      <c r="AE219" s="11" t="s">
        <v>211</v>
      </c>
      <c r="AF219" s="11" t="s">
        <v>34</v>
      </c>
      <c r="AG219" s="11" t="s">
        <v>212</v>
      </c>
      <c r="AH219" s="11">
        <v>1600</v>
      </c>
      <c r="AI219" s="11">
        <v>266.67</v>
      </c>
      <c r="AJ219" s="11">
        <v>598.64</v>
      </c>
      <c r="AK219" s="11"/>
      <c r="AL219" s="11">
        <v>2465.31</v>
      </c>
      <c r="AM219" s="11">
        <v>82.18</v>
      </c>
      <c r="AN219" s="13">
        <f t="shared" si="12"/>
        <v>10.272500000000001</v>
      </c>
      <c r="AO219" s="11" t="str">
        <f t="shared" si="13"/>
        <v>1922855</v>
      </c>
      <c r="AP219" s="11">
        <f>VLOOKUP(AO219,[1]Centros!$AA$2:$AB$504,2,FALSE)</f>
        <v>888888</v>
      </c>
      <c r="AQ219" s="11" t="str">
        <f>VLOOKUP(AP219,[1]Centros!$U$2:$V$506,2,FALSE)</f>
        <v>CORRETURNOS/RAPPELS</v>
      </c>
      <c r="AR219" s="11" t="str">
        <f>VLOOKUP(A219,[1]Centros!$AC$2:$AE$363,3,FALSE)</f>
        <v>ALGADI</v>
      </c>
      <c r="AS219" s="11">
        <f t="shared" si="14"/>
        <v>888888</v>
      </c>
      <c r="AT219" s="14">
        <f t="shared" si="15"/>
        <v>19228</v>
      </c>
    </row>
    <row r="220" spans="1:46" hidden="1" x14ac:dyDescent="0.3">
      <c r="A220" s="10">
        <v>19228</v>
      </c>
      <c r="B220" s="11">
        <v>786</v>
      </c>
      <c r="C220" s="11" t="s">
        <v>1928</v>
      </c>
      <c r="D220" s="11">
        <v>786</v>
      </c>
      <c r="E220" s="11" t="s">
        <v>181</v>
      </c>
      <c r="F220" s="12">
        <v>45383</v>
      </c>
      <c r="G220" s="11"/>
      <c r="H220" s="11" t="s">
        <v>1929</v>
      </c>
      <c r="I220" s="11" t="s">
        <v>1930</v>
      </c>
      <c r="J220" s="11" t="s">
        <v>184</v>
      </c>
      <c r="K220" s="11" t="s">
        <v>1931</v>
      </c>
      <c r="L220" s="11" t="s">
        <v>1932</v>
      </c>
      <c r="M220" s="11" t="s">
        <v>1933</v>
      </c>
      <c r="N220" s="11" t="s">
        <v>1388</v>
      </c>
      <c r="O220" s="11" t="s">
        <v>189</v>
      </c>
      <c r="P220" s="11">
        <v>100</v>
      </c>
      <c r="Q220" s="11" t="s">
        <v>222</v>
      </c>
      <c r="R220" s="11">
        <v>100</v>
      </c>
      <c r="S220" s="11">
        <v>44337</v>
      </c>
      <c r="T220" s="11" t="s">
        <v>270</v>
      </c>
      <c r="U220" s="11" t="s">
        <v>125</v>
      </c>
      <c r="V220" s="11">
        <v>28034</v>
      </c>
      <c r="W220" s="11" t="s">
        <v>271</v>
      </c>
      <c r="X220" s="11" t="s">
        <v>193</v>
      </c>
      <c r="Y220" s="11" t="s">
        <v>284</v>
      </c>
      <c r="Z220" s="11">
        <v>0</v>
      </c>
      <c r="AA220" s="11">
        <v>3</v>
      </c>
      <c r="AB220" s="11" t="s">
        <v>184</v>
      </c>
      <c r="AC220" s="11" t="s">
        <v>273</v>
      </c>
      <c r="AD220" s="11" t="s">
        <v>132</v>
      </c>
      <c r="AE220" s="11" t="s">
        <v>328</v>
      </c>
      <c r="AF220" s="11" t="s">
        <v>184</v>
      </c>
      <c r="AG220" s="11" t="s">
        <v>212</v>
      </c>
      <c r="AH220" s="11">
        <v>2046.8</v>
      </c>
      <c r="AI220" s="11">
        <v>302.98</v>
      </c>
      <c r="AJ220" s="11">
        <v>753.58</v>
      </c>
      <c r="AK220" s="11"/>
      <c r="AL220" s="11">
        <v>3103.36</v>
      </c>
      <c r="AM220" s="11">
        <v>103.45</v>
      </c>
      <c r="AN220" s="13">
        <f t="shared" si="12"/>
        <v>12.93125</v>
      </c>
      <c r="AO220" s="11" t="str">
        <f t="shared" si="13"/>
        <v>1922876</v>
      </c>
      <c r="AP220" s="11">
        <f>VLOOKUP(AO220,[1]Centros!$AA$2:$AB$504,2,FALSE)</f>
        <v>400001</v>
      </c>
      <c r="AQ220" s="11" t="str">
        <f>VLOOKUP(AP220,[1]Centros!$U$2:$V$506,2,FALSE)</f>
        <v>CASA DE EJERCICIOS SAN JOSE</v>
      </c>
      <c r="AR220" s="11" t="str">
        <f>VLOOKUP(A220,[1]Centros!$AC$2:$AE$363,3,FALSE)</f>
        <v>ALGADI</v>
      </c>
      <c r="AS220" s="11">
        <f t="shared" si="14"/>
        <v>400001</v>
      </c>
      <c r="AT220" s="14">
        <f t="shared" si="15"/>
        <v>19228</v>
      </c>
    </row>
    <row r="221" spans="1:46" hidden="1" x14ac:dyDescent="0.3">
      <c r="A221" s="10">
        <v>19247</v>
      </c>
      <c r="B221" s="11">
        <v>5</v>
      </c>
      <c r="C221" s="11" t="s">
        <v>1934</v>
      </c>
      <c r="D221" s="11">
        <v>5</v>
      </c>
      <c r="E221" s="11" t="s">
        <v>553</v>
      </c>
      <c r="F221" s="12">
        <v>45627</v>
      </c>
      <c r="G221" s="11"/>
      <c r="H221" s="11" t="s">
        <v>1935</v>
      </c>
      <c r="I221" s="11" t="s">
        <v>1936</v>
      </c>
      <c r="J221" s="11" t="s">
        <v>184</v>
      </c>
      <c r="K221" s="11" t="s">
        <v>1937</v>
      </c>
      <c r="L221" s="11" t="s">
        <v>1938</v>
      </c>
      <c r="M221" s="11" t="s">
        <v>1939</v>
      </c>
      <c r="N221" s="11" t="s">
        <v>1940</v>
      </c>
      <c r="O221" s="11" t="s">
        <v>560</v>
      </c>
      <c r="P221" s="11">
        <v>189</v>
      </c>
      <c r="Q221" s="11" t="s">
        <v>761</v>
      </c>
      <c r="R221" s="11">
        <v>100</v>
      </c>
      <c r="S221" s="11">
        <v>40485</v>
      </c>
      <c r="T221" s="11" t="s">
        <v>562</v>
      </c>
      <c r="U221" s="11" t="s">
        <v>35</v>
      </c>
      <c r="V221" s="11">
        <v>26797</v>
      </c>
      <c r="W221" s="11" t="s">
        <v>224</v>
      </c>
      <c r="X221" s="11" t="s">
        <v>209</v>
      </c>
      <c r="Y221" s="11" t="s">
        <v>194</v>
      </c>
      <c r="Z221" s="11">
        <v>0</v>
      </c>
      <c r="AA221" s="11">
        <v>8</v>
      </c>
      <c r="AB221" s="11" t="s">
        <v>184</v>
      </c>
      <c r="AC221" s="11" t="s">
        <v>1294</v>
      </c>
      <c r="AD221" s="11" t="s">
        <v>1295</v>
      </c>
      <c r="AE221" s="11" t="s">
        <v>211</v>
      </c>
      <c r="AF221" s="11" t="s">
        <v>35</v>
      </c>
      <c r="AG221" s="11" t="s">
        <v>212</v>
      </c>
      <c r="AH221" s="11">
        <v>1392.72</v>
      </c>
      <c r="AI221" s="11"/>
      <c r="AJ221" s="11">
        <v>-723.32</v>
      </c>
      <c r="AK221" s="11"/>
      <c r="AL221" s="11">
        <v>669.4</v>
      </c>
      <c r="AM221" s="11">
        <v>22.31</v>
      </c>
      <c r="AN221" s="13">
        <f t="shared" si="12"/>
        <v>2.7887499999999998</v>
      </c>
      <c r="AO221" s="11" t="str">
        <f t="shared" si="13"/>
        <v>192471</v>
      </c>
      <c r="AP221" s="11">
        <f>VLOOKUP(AO221,[1]Centros!$AA$2:$AB$504,2,FALSE)</f>
        <v>350005</v>
      </c>
      <c r="AQ221" s="11" t="str">
        <f>VLOOKUP(AP221,[1]Centros!$U$2:$V$506,2,FALSE)</f>
        <v xml:space="preserve">CONVENTO DE LOS AGUSTINOS FILIPINOS </v>
      </c>
      <c r="AR221" s="11" t="str">
        <f>VLOOKUP(A221,[1]Centros!$AC$2:$AE$363,3,FALSE)</f>
        <v>ALGADI</v>
      </c>
      <c r="AS221" s="11">
        <f t="shared" si="14"/>
        <v>350005</v>
      </c>
      <c r="AT221" s="14">
        <f t="shared" si="15"/>
        <v>19247</v>
      </c>
    </row>
    <row r="222" spans="1:46" hidden="1" x14ac:dyDescent="0.3">
      <c r="A222" s="10">
        <v>19247</v>
      </c>
      <c r="B222" s="11">
        <v>8</v>
      </c>
      <c r="C222" s="11" t="s">
        <v>1941</v>
      </c>
      <c r="D222" s="11">
        <v>8</v>
      </c>
      <c r="E222" s="11" t="s">
        <v>553</v>
      </c>
      <c r="F222" s="12">
        <v>45627</v>
      </c>
      <c r="G222" s="11"/>
      <c r="H222" s="11" t="s">
        <v>1942</v>
      </c>
      <c r="I222" s="11" t="s">
        <v>1943</v>
      </c>
      <c r="J222" s="11" t="s">
        <v>184</v>
      </c>
      <c r="K222" s="11" t="s">
        <v>1944</v>
      </c>
      <c r="L222" s="11" t="s">
        <v>1938</v>
      </c>
      <c r="M222" s="11" t="s">
        <v>1945</v>
      </c>
      <c r="N222" s="11" t="s">
        <v>1940</v>
      </c>
      <c r="O222" s="11" t="s">
        <v>560</v>
      </c>
      <c r="P222" s="11">
        <v>189</v>
      </c>
      <c r="Q222" s="11" t="s">
        <v>761</v>
      </c>
      <c r="R222" s="11">
        <v>100</v>
      </c>
      <c r="S222" s="11">
        <v>42917</v>
      </c>
      <c r="T222" s="11" t="s">
        <v>562</v>
      </c>
      <c r="U222" s="11" t="s">
        <v>703</v>
      </c>
      <c r="V222" s="11">
        <v>26330</v>
      </c>
      <c r="W222" s="11" t="s">
        <v>224</v>
      </c>
      <c r="X222" s="11" t="s">
        <v>209</v>
      </c>
      <c r="Y222" s="11" t="s">
        <v>184</v>
      </c>
      <c r="Z222" s="11">
        <v>0</v>
      </c>
      <c r="AA222" s="11">
        <v>10</v>
      </c>
      <c r="AB222" s="11" t="s">
        <v>184</v>
      </c>
      <c r="AC222" s="11" t="s">
        <v>1294</v>
      </c>
      <c r="AD222" s="11" t="s">
        <v>1295</v>
      </c>
      <c r="AE222" s="11" t="s">
        <v>211</v>
      </c>
      <c r="AF222" s="11" t="s">
        <v>703</v>
      </c>
      <c r="AG222" s="11" t="s">
        <v>212</v>
      </c>
      <c r="AH222" s="11">
        <v>1242.72</v>
      </c>
      <c r="AI222" s="11">
        <v>203.28</v>
      </c>
      <c r="AJ222" s="11">
        <v>463.74</v>
      </c>
      <c r="AK222" s="11"/>
      <c r="AL222" s="11">
        <v>1909.74</v>
      </c>
      <c r="AM222" s="11">
        <v>61.6</v>
      </c>
      <c r="AN222" s="13">
        <f t="shared" si="12"/>
        <v>7.7</v>
      </c>
      <c r="AO222" s="11" t="str">
        <f t="shared" si="13"/>
        <v>192471</v>
      </c>
      <c r="AP222" s="11">
        <f>VLOOKUP(AO222,[1]Centros!$AA$2:$AB$504,2,FALSE)</f>
        <v>350005</v>
      </c>
      <c r="AQ222" s="11" t="str">
        <f>VLOOKUP(AP222,[1]Centros!$U$2:$V$506,2,FALSE)</f>
        <v xml:space="preserve">CONVENTO DE LOS AGUSTINOS FILIPINOS </v>
      </c>
      <c r="AR222" s="11" t="str">
        <f>VLOOKUP(A222,[1]Centros!$AC$2:$AE$363,3,FALSE)</f>
        <v>ALGADI</v>
      </c>
      <c r="AS222" s="11">
        <f t="shared" si="14"/>
        <v>350005</v>
      </c>
      <c r="AT222" s="14">
        <f t="shared" si="15"/>
        <v>19247</v>
      </c>
    </row>
    <row r="223" spans="1:46" hidden="1" x14ac:dyDescent="0.3">
      <c r="A223" s="10">
        <v>5027</v>
      </c>
      <c r="B223" s="11">
        <v>16</v>
      </c>
      <c r="C223" s="11" t="s">
        <v>1946</v>
      </c>
      <c r="D223" s="11">
        <v>16</v>
      </c>
      <c r="E223" s="11" t="s">
        <v>497</v>
      </c>
      <c r="F223" s="12">
        <v>45859</v>
      </c>
      <c r="G223" s="11"/>
      <c r="H223" s="11" t="s">
        <v>1947</v>
      </c>
      <c r="I223" s="11" t="s">
        <v>1948</v>
      </c>
      <c r="J223" s="11" t="s">
        <v>184</v>
      </c>
      <c r="K223" s="11" t="s">
        <v>500</v>
      </c>
      <c r="L223" s="11" t="s">
        <v>1949</v>
      </c>
      <c r="M223" s="11" t="s">
        <v>1950</v>
      </c>
      <c r="N223" s="11" t="s">
        <v>1388</v>
      </c>
      <c r="O223" s="11" t="s">
        <v>189</v>
      </c>
      <c r="P223" s="11">
        <v>402</v>
      </c>
      <c r="Q223" s="11" t="s">
        <v>503</v>
      </c>
      <c r="R223" s="11">
        <v>100</v>
      </c>
      <c r="S223" s="11">
        <v>45859</v>
      </c>
      <c r="T223" s="11" t="s">
        <v>504</v>
      </c>
      <c r="U223" s="11" t="s">
        <v>11</v>
      </c>
      <c r="V223" s="11">
        <v>31207</v>
      </c>
      <c r="W223" s="11" t="s">
        <v>411</v>
      </c>
      <c r="X223" s="11" t="s">
        <v>209</v>
      </c>
      <c r="Y223" s="11" t="s">
        <v>284</v>
      </c>
      <c r="Z223" s="11">
        <v>0</v>
      </c>
      <c r="AA223" s="11">
        <v>10</v>
      </c>
      <c r="AB223" s="11" t="s">
        <v>184</v>
      </c>
      <c r="AC223" s="11" t="s">
        <v>506</v>
      </c>
      <c r="AD223" s="11" t="s">
        <v>131</v>
      </c>
      <c r="AE223" s="11" t="s">
        <v>211</v>
      </c>
      <c r="AF223" s="11" t="s">
        <v>1951</v>
      </c>
      <c r="AG223" s="11" t="s">
        <v>212</v>
      </c>
      <c r="AH223" s="11">
        <v>1200.04</v>
      </c>
      <c r="AI223" s="11">
        <v>181.29</v>
      </c>
      <c r="AJ223" s="11">
        <v>459.56</v>
      </c>
      <c r="AK223" s="11"/>
      <c r="AL223" s="11">
        <v>1840.89</v>
      </c>
      <c r="AM223" s="11">
        <v>61.36</v>
      </c>
      <c r="AN223" s="13">
        <f t="shared" si="12"/>
        <v>7.67</v>
      </c>
      <c r="AO223" s="11" t="str">
        <f t="shared" si="13"/>
        <v>50273</v>
      </c>
      <c r="AP223" s="11">
        <f>VLOOKUP(AO223,[1]Centros!$AA$2:$AB$504,2,FALSE)</f>
        <v>140010</v>
      </c>
      <c r="AQ223" s="11" t="str">
        <f>VLOOKUP(AP223,[1]Centros!$U$2:$V$506,2,FALSE)</f>
        <v>CAMPAMENTO R.C. ALFONSO XII</v>
      </c>
      <c r="AR223" s="11" t="str">
        <f>VLOOKUP(A223,[1]Centros!$AC$2:$AE$363,3,FALSE)</f>
        <v>DISTEGSA</v>
      </c>
      <c r="AS223" s="11">
        <f t="shared" si="14"/>
        <v>140010</v>
      </c>
      <c r="AT223" s="14">
        <f t="shared" si="15"/>
        <v>5027</v>
      </c>
    </row>
    <row r="224" spans="1:46" hidden="1" x14ac:dyDescent="0.3">
      <c r="A224" s="10">
        <v>19228</v>
      </c>
      <c r="B224" s="11">
        <v>1246</v>
      </c>
      <c r="C224" s="11" t="s">
        <v>1952</v>
      </c>
      <c r="D224" s="11">
        <v>1246</v>
      </c>
      <c r="E224" s="11" t="s">
        <v>181</v>
      </c>
      <c r="F224" s="12">
        <v>45335</v>
      </c>
      <c r="G224" s="11"/>
      <c r="H224" s="11" t="s">
        <v>1953</v>
      </c>
      <c r="I224" s="11" t="s">
        <v>1954</v>
      </c>
      <c r="J224" s="11" t="s">
        <v>184</v>
      </c>
      <c r="K224" s="11" t="s">
        <v>1955</v>
      </c>
      <c r="L224" s="11" t="s">
        <v>1956</v>
      </c>
      <c r="M224" s="11" t="s">
        <v>1957</v>
      </c>
      <c r="N224" s="11" t="s">
        <v>205</v>
      </c>
      <c r="O224" s="11" t="s">
        <v>189</v>
      </c>
      <c r="P224" s="11">
        <v>300</v>
      </c>
      <c r="Q224" s="11" t="s">
        <v>389</v>
      </c>
      <c r="R224" s="11">
        <v>50</v>
      </c>
      <c r="S224" s="11">
        <v>45335</v>
      </c>
      <c r="T224" s="11" t="s">
        <v>1207</v>
      </c>
      <c r="U224" s="11" t="s">
        <v>2</v>
      </c>
      <c r="V224" s="11">
        <v>36170</v>
      </c>
      <c r="W224" s="11" t="s">
        <v>1208</v>
      </c>
      <c r="X224" s="11" t="s">
        <v>209</v>
      </c>
      <c r="Y224" s="11" t="s">
        <v>184</v>
      </c>
      <c r="Z224" s="11">
        <v>0</v>
      </c>
      <c r="AA224" s="11">
        <v>10</v>
      </c>
      <c r="AB224" s="11" t="s">
        <v>184</v>
      </c>
      <c r="AC224" s="11" t="s">
        <v>195</v>
      </c>
      <c r="AD224" s="11" t="s">
        <v>131</v>
      </c>
      <c r="AE224" s="11" t="s">
        <v>1958</v>
      </c>
      <c r="AF224" s="11" t="s">
        <v>2</v>
      </c>
      <c r="AG224" s="11" t="s">
        <v>212</v>
      </c>
      <c r="AH224" s="11">
        <v>600.02</v>
      </c>
      <c r="AI224" s="11">
        <v>90.64</v>
      </c>
      <c r="AJ224" s="11">
        <v>224.13</v>
      </c>
      <c r="AK224" s="11"/>
      <c r="AL224" s="11">
        <v>914.79</v>
      </c>
      <c r="AM224" s="11">
        <v>30.49</v>
      </c>
      <c r="AN224" s="13">
        <f t="shared" si="12"/>
        <v>7.6224999999999996</v>
      </c>
      <c r="AO224" s="11" t="str">
        <f t="shared" si="13"/>
        <v>1922860</v>
      </c>
      <c r="AP224" s="11">
        <f>VLOOKUP(AO224,[1]Centros!$AA$2:$AB$504,2,FALSE)</f>
        <v>350001</v>
      </c>
      <c r="AQ224" s="11" t="str">
        <f>VLOOKUP(AP224,[1]Centros!$U$2:$V$506,2,FALSE)</f>
        <v>CLARETIANOS COLMENAR SEMINARIO</v>
      </c>
      <c r="AR224" s="11" t="str">
        <f>VLOOKUP(A224,[1]Centros!$AC$2:$AE$363,3,FALSE)</f>
        <v>ALGADI</v>
      </c>
      <c r="AS224" s="11">
        <f t="shared" si="14"/>
        <v>350001</v>
      </c>
      <c r="AT224" s="14">
        <f t="shared" si="15"/>
        <v>19228</v>
      </c>
    </row>
    <row r="225" spans="1:46" hidden="1" x14ac:dyDescent="0.3">
      <c r="A225" s="10">
        <v>19228</v>
      </c>
      <c r="B225" s="11">
        <v>2164</v>
      </c>
      <c r="C225" s="11" t="s">
        <v>1959</v>
      </c>
      <c r="D225" s="11">
        <v>2164</v>
      </c>
      <c r="E225" s="11" t="s">
        <v>181</v>
      </c>
      <c r="F225" s="12">
        <v>45839</v>
      </c>
      <c r="G225" s="11"/>
      <c r="H225" s="11" t="s">
        <v>1960</v>
      </c>
      <c r="I225" s="11" t="s">
        <v>1961</v>
      </c>
      <c r="J225" s="11" t="s">
        <v>184</v>
      </c>
      <c r="K225" s="11" t="s">
        <v>1962</v>
      </c>
      <c r="L225" s="11" t="s">
        <v>1963</v>
      </c>
      <c r="M225" s="11" t="s">
        <v>1964</v>
      </c>
      <c r="N225" s="11" t="s">
        <v>269</v>
      </c>
      <c r="O225" s="11" t="s">
        <v>189</v>
      </c>
      <c r="P225" s="11">
        <v>100</v>
      </c>
      <c r="Q225" s="11" t="s">
        <v>222</v>
      </c>
      <c r="R225" s="11">
        <v>100</v>
      </c>
      <c r="S225" s="11">
        <v>45229</v>
      </c>
      <c r="T225" s="11" t="s">
        <v>570</v>
      </c>
      <c r="U225" s="11" t="s">
        <v>24</v>
      </c>
      <c r="V225" s="11">
        <v>29770</v>
      </c>
      <c r="W225" s="11" t="s">
        <v>571</v>
      </c>
      <c r="X225" s="11" t="s">
        <v>209</v>
      </c>
      <c r="Y225" s="11" t="s">
        <v>194</v>
      </c>
      <c r="Z225" s="11">
        <v>0</v>
      </c>
      <c r="AA225" s="11">
        <v>8</v>
      </c>
      <c r="AB225" s="11" t="s">
        <v>184</v>
      </c>
      <c r="AC225" s="11" t="s">
        <v>285</v>
      </c>
      <c r="AD225" s="11" t="s">
        <v>286</v>
      </c>
      <c r="AE225" s="11" t="s">
        <v>211</v>
      </c>
      <c r="AF225" s="11" t="s">
        <v>673</v>
      </c>
      <c r="AG225" s="11" t="s">
        <v>212</v>
      </c>
      <c r="AH225" s="11">
        <v>1189.27</v>
      </c>
      <c r="AI225" s="11">
        <v>192.06</v>
      </c>
      <c r="AJ225" s="11">
        <v>442.98</v>
      </c>
      <c r="AK225" s="11"/>
      <c r="AL225" s="11">
        <v>1824.31</v>
      </c>
      <c r="AM225" s="11">
        <v>60.81</v>
      </c>
      <c r="AN225" s="13">
        <f t="shared" si="12"/>
        <v>7.6012500000000003</v>
      </c>
      <c r="AO225" s="11" t="str">
        <f t="shared" si="13"/>
        <v>19228133</v>
      </c>
      <c r="AP225" s="11">
        <v>340017</v>
      </c>
      <c r="AQ225" s="11" t="str">
        <f>VLOOKUP(AP225,[1]Centros!$U$2:$V$506,2,FALSE)</f>
        <v>ESCOLANIA ESCORIAL</v>
      </c>
      <c r="AR225" s="11" t="str">
        <f>VLOOKUP(A225,[1]Centros!$AC$2:$AE$363,3,FALSE)</f>
        <v>ALGADI</v>
      </c>
      <c r="AS225" s="11">
        <f t="shared" si="14"/>
        <v>340017</v>
      </c>
      <c r="AT225" s="14">
        <f t="shared" si="15"/>
        <v>19228</v>
      </c>
    </row>
    <row r="226" spans="1:46" hidden="1" x14ac:dyDescent="0.3">
      <c r="A226" s="10">
        <v>19228</v>
      </c>
      <c r="B226" s="11">
        <v>1859</v>
      </c>
      <c r="C226" s="11" t="s">
        <v>1965</v>
      </c>
      <c r="D226" s="11">
        <v>1859</v>
      </c>
      <c r="E226" s="11" t="s">
        <v>181</v>
      </c>
      <c r="F226" s="12">
        <v>45579</v>
      </c>
      <c r="G226" s="11"/>
      <c r="H226" s="11" t="s">
        <v>1966</v>
      </c>
      <c r="I226" s="11" t="s">
        <v>1967</v>
      </c>
      <c r="J226" s="11" t="s">
        <v>184</v>
      </c>
      <c r="K226" s="11" t="s">
        <v>1968</v>
      </c>
      <c r="L226" s="11" t="s">
        <v>1969</v>
      </c>
      <c r="M226" s="11" t="s">
        <v>1970</v>
      </c>
      <c r="N226" s="11" t="s">
        <v>205</v>
      </c>
      <c r="O226" s="11" t="s">
        <v>189</v>
      </c>
      <c r="P226" s="11">
        <v>100</v>
      </c>
      <c r="Q226" s="11" t="s">
        <v>222</v>
      </c>
      <c r="R226" s="11">
        <v>100</v>
      </c>
      <c r="S226" s="11">
        <v>45579</v>
      </c>
      <c r="T226" s="11" t="s">
        <v>1216</v>
      </c>
      <c r="U226" s="11" t="s">
        <v>34</v>
      </c>
      <c r="V226" s="11">
        <v>26463</v>
      </c>
      <c r="W226" s="11" t="s">
        <v>224</v>
      </c>
      <c r="X226" s="11" t="s">
        <v>193</v>
      </c>
      <c r="Y226" s="11" t="s">
        <v>194</v>
      </c>
      <c r="Z226" s="11">
        <v>0</v>
      </c>
      <c r="AA226" s="11">
        <v>6</v>
      </c>
      <c r="AB226" s="11" t="s">
        <v>184</v>
      </c>
      <c r="AC226" s="11" t="s">
        <v>195</v>
      </c>
      <c r="AD226" s="11" t="s">
        <v>131</v>
      </c>
      <c r="AE226" s="11" t="s">
        <v>211</v>
      </c>
      <c r="AF226" s="11" t="s">
        <v>34</v>
      </c>
      <c r="AG226" s="11" t="s">
        <v>212</v>
      </c>
      <c r="AH226" s="11">
        <v>1450</v>
      </c>
      <c r="AI226" s="11">
        <v>193.14</v>
      </c>
      <c r="AJ226" s="11">
        <v>526.96</v>
      </c>
      <c r="AK226" s="11"/>
      <c r="AL226" s="11">
        <v>2170.1</v>
      </c>
      <c r="AM226" s="11">
        <v>72.34</v>
      </c>
      <c r="AN226" s="13">
        <f t="shared" si="12"/>
        <v>9.0425000000000004</v>
      </c>
      <c r="AO226" s="11" t="str">
        <f t="shared" si="13"/>
        <v>192281</v>
      </c>
      <c r="AP226" s="11">
        <f>VLOOKUP(AO226,[1]Centros!$AA$2:$AB$504,2,FALSE)</f>
        <v>110001</v>
      </c>
      <c r="AQ226" s="11" t="str">
        <f>VLOOKUP(AP226,[1]Centros!$U$2:$V$506,2,FALSE)</f>
        <v>COLEGIO AGUSTINIANO</v>
      </c>
      <c r="AR226" s="11" t="str">
        <f>VLOOKUP(A226,[1]Centros!$AC$2:$AE$363,3,FALSE)</f>
        <v>ALGADI</v>
      </c>
      <c r="AS226" s="11">
        <f t="shared" si="14"/>
        <v>110001</v>
      </c>
      <c r="AT226" s="14">
        <f t="shared" si="15"/>
        <v>19228</v>
      </c>
    </row>
    <row r="227" spans="1:46" hidden="1" x14ac:dyDescent="0.3">
      <c r="A227" s="10">
        <v>19228</v>
      </c>
      <c r="B227" s="11">
        <v>653</v>
      </c>
      <c r="C227" s="11" t="s">
        <v>1971</v>
      </c>
      <c r="D227" s="11">
        <v>653</v>
      </c>
      <c r="E227" s="11" t="s">
        <v>181</v>
      </c>
      <c r="F227" s="12">
        <v>45323</v>
      </c>
      <c r="G227" s="11"/>
      <c r="H227" s="11" t="s">
        <v>1972</v>
      </c>
      <c r="I227" s="11" t="s">
        <v>1973</v>
      </c>
      <c r="J227" s="11" t="s">
        <v>184</v>
      </c>
      <c r="K227" s="11" t="s">
        <v>1974</v>
      </c>
      <c r="L227" s="11" t="s">
        <v>397</v>
      </c>
      <c r="M227" s="11" t="s">
        <v>1975</v>
      </c>
      <c r="N227" s="11" t="s">
        <v>205</v>
      </c>
      <c r="O227" s="11" t="s">
        <v>189</v>
      </c>
      <c r="P227" s="11">
        <v>200</v>
      </c>
      <c r="Q227" s="11" t="s">
        <v>206</v>
      </c>
      <c r="R227" s="11">
        <v>68.75</v>
      </c>
      <c r="S227" s="11">
        <v>42615</v>
      </c>
      <c r="T227" s="11" t="s">
        <v>1056</v>
      </c>
      <c r="U227" s="11" t="s">
        <v>2</v>
      </c>
      <c r="V227" s="11">
        <v>25168</v>
      </c>
      <c r="W227" s="11" t="s">
        <v>1057</v>
      </c>
      <c r="X227" s="11" t="s">
        <v>209</v>
      </c>
      <c r="Y227" s="11" t="s">
        <v>284</v>
      </c>
      <c r="Z227" s="11">
        <v>0</v>
      </c>
      <c r="AA227" s="11">
        <v>10</v>
      </c>
      <c r="AB227" s="11" t="s">
        <v>184</v>
      </c>
      <c r="AC227" s="11" t="s">
        <v>195</v>
      </c>
      <c r="AD227" s="11" t="s">
        <v>131</v>
      </c>
      <c r="AE227" s="11" t="s">
        <v>339</v>
      </c>
      <c r="AF227" s="11" t="s">
        <v>2</v>
      </c>
      <c r="AG227" s="11" t="s">
        <v>212</v>
      </c>
      <c r="AH227" s="11">
        <v>826.93</v>
      </c>
      <c r="AI227" s="11">
        <v>124.64</v>
      </c>
      <c r="AJ227" s="11">
        <v>309.52</v>
      </c>
      <c r="AK227" s="11"/>
      <c r="AL227" s="11">
        <v>1261.0899999999999</v>
      </c>
      <c r="AM227" s="11">
        <v>42.04</v>
      </c>
      <c r="AN227" s="13">
        <f t="shared" si="12"/>
        <v>7.6436363636363636</v>
      </c>
      <c r="AO227" s="11" t="str">
        <f t="shared" si="13"/>
        <v>1922859</v>
      </c>
      <c r="AP227" s="11">
        <f>VLOOKUP(AO227,[1]Centros!$AA$2:$AB$504,2,FALSE)</f>
        <v>340011</v>
      </c>
      <c r="AQ227" s="11" t="str">
        <f>VLOOKUP(AP227,[1]Centros!$U$2:$V$506,2,FALSE)</f>
        <v>CLARETIANOS CORAZON DE MARIA</v>
      </c>
      <c r="AR227" s="11" t="str">
        <f>VLOOKUP(A227,[1]Centros!$AC$2:$AE$363,3,FALSE)</f>
        <v>ALGADI</v>
      </c>
      <c r="AS227" s="11">
        <f t="shared" si="14"/>
        <v>340011</v>
      </c>
      <c r="AT227" s="14">
        <f t="shared" si="15"/>
        <v>19228</v>
      </c>
    </row>
    <row r="228" spans="1:46" hidden="1" x14ac:dyDescent="0.3">
      <c r="A228" s="10">
        <v>19228</v>
      </c>
      <c r="B228" s="11">
        <v>150</v>
      </c>
      <c r="C228" s="11" t="s">
        <v>1976</v>
      </c>
      <c r="D228" s="11">
        <v>150</v>
      </c>
      <c r="E228" s="11" t="s">
        <v>181</v>
      </c>
      <c r="F228" s="12">
        <v>44348</v>
      </c>
      <c r="G228" s="11"/>
      <c r="H228" s="11" t="s">
        <v>1977</v>
      </c>
      <c r="I228" s="11" t="s">
        <v>1978</v>
      </c>
      <c r="J228" s="11" t="s">
        <v>1979</v>
      </c>
      <c r="K228" s="11" t="s">
        <v>1980</v>
      </c>
      <c r="L228" s="11" t="s">
        <v>1981</v>
      </c>
      <c r="M228" s="11" t="s">
        <v>1982</v>
      </c>
      <c r="N228" s="11" t="s">
        <v>1983</v>
      </c>
      <c r="O228" s="11" t="s">
        <v>189</v>
      </c>
      <c r="P228" s="11">
        <v>100</v>
      </c>
      <c r="Q228" s="11" t="s">
        <v>222</v>
      </c>
      <c r="R228" s="11">
        <v>100</v>
      </c>
      <c r="S228" s="11">
        <v>38091</v>
      </c>
      <c r="T228" s="11" t="s">
        <v>937</v>
      </c>
      <c r="U228" s="11" t="s">
        <v>72</v>
      </c>
      <c r="V228" s="11">
        <v>27315</v>
      </c>
      <c r="W228" s="11" t="s">
        <v>495</v>
      </c>
      <c r="X228" s="11" t="s">
        <v>209</v>
      </c>
      <c r="Y228" s="11" t="s">
        <v>184</v>
      </c>
      <c r="Z228" s="11">
        <v>0</v>
      </c>
      <c r="AA228" s="11">
        <v>6</v>
      </c>
      <c r="AB228" s="11" t="s">
        <v>184</v>
      </c>
      <c r="AC228" s="11" t="s">
        <v>195</v>
      </c>
      <c r="AD228" s="11" t="s">
        <v>131</v>
      </c>
      <c r="AE228" s="11" t="s">
        <v>328</v>
      </c>
      <c r="AF228" s="11" t="s">
        <v>304</v>
      </c>
      <c r="AG228" s="11" t="s">
        <v>212</v>
      </c>
      <c r="AH228" s="11">
        <v>1584.84</v>
      </c>
      <c r="AI228" s="11">
        <v>193.14</v>
      </c>
      <c r="AJ228" s="11">
        <v>570.20000000000005</v>
      </c>
      <c r="AK228" s="11"/>
      <c r="AL228" s="11">
        <v>2348.1799999999998</v>
      </c>
      <c r="AM228" s="11">
        <v>78.27</v>
      </c>
      <c r="AN228" s="13">
        <f t="shared" si="12"/>
        <v>9.7837499999999995</v>
      </c>
      <c r="AO228" s="11" t="str">
        <f t="shared" si="13"/>
        <v>1922820</v>
      </c>
      <c r="AP228" s="11">
        <f>VLOOKUP(AO228,[1]Centros!$AA$2:$AB$504,2,FALSE)</f>
        <v>110021</v>
      </c>
      <c r="AQ228" s="11" t="str">
        <f>VLOOKUP(AP228,[1]Centros!$U$2:$V$506,2,FALSE)</f>
        <v>COLEGIO FUNDACION CALDEIRO</v>
      </c>
      <c r="AR228" s="11" t="str">
        <f>VLOOKUP(A228,[1]Centros!$AC$2:$AE$363,3,FALSE)</f>
        <v>ALGADI</v>
      </c>
      <c r="AS228" s="11">
        <f t="shared" si="14"/>
        <v>110021</v>
      </c>
      <c r="AT228" s="14">
        <f t="shared" si="15"/>
        <v>19228</v>
      </c>
    </row>
    <row r="229" spans="1:46" hidden="1" x14ac:dyDescent="0.3">
      <c r="A229" s="10">
        <v>19218</v>
      </c>
      <c r="B229" s="11">
        <v>19</v>
      </c>
      <c r="C229" s="11" t="s">
        <v>1984</v>
      </c>
      <c r="D229" s="11">
        <v>19</v>
      </c>
      <c r="E229" s="11" t="s">
        <v>662</v>
      </c>
      <c r="F229" s="12">
        <v>45810</v>
      </c>
      <c r="G229" s="11"/>
      <c r="H229" s="11" t="s">
        <v>1985</v>
      </c>
      <c r="I229" s="11" t="s">
        <v>1986</v>
      </c>
      <c r="J229" s="11" t="s">
        <v>184</v>
      </c>
      <c r="K229" s="11" t="s">
        <v>1987</v>
      </c>
      <c r="L229" s="11" t="s">
        <v>1988</v>
      </c>
      <c r="M229" s="11" t="s">
        <v>1989</v>
      </c>
      <c r="N229" s="11" t="s">
        <v>1990</v>
      </c>
      <c r="O229" s="11" t="s">
        <v>669</v>
      </c>
      <c r="P229" s="11">
        <v>100</v>
      </c>
      <c r="Q229" s="11" t="s">
        <v>222</v>
      </c>
      <c r="R229" s="11">
        <v>100</v>
      </c>
      <c r="S229" s="11">
        <v>45131</v>
      </c>
      <c r="T229" s="11" t="s">
        <v>670</v>
      </c>
      <c r="U229" s="11" t="s">
        <v>129</v>
      </c>
      <c r="V229" s="11">
        <v>24903</v>
      </c>
      <c r="W229" s="11" t="s">
        <v>401</v>
      </c>
      <c r="X229" s="11" t="s">
        <v>209</v>
      </c>
      <c r="Y229" s="11" t="s">
        <v>272</v>
      </c>
      <c r="Z229" s="11">
        <v>0</v>
      </c>
      <c r="AA229" s="11">
        <v>10</v>
      </c>
      <c r="AB229" s="11" t="s">
        <v>184</v>
      </c>
      <c r="AC229" s="11" t="s">
        <v>368</v>
      </c>
      <c r="AD229" s="11" t="s">
        <v>369</v>
      </c>
      <c r="AE229" s="11" t="s">
        <v>211</v>
      </c>
      <c r="AF229" s="11" t="s">
        <v>856</v>
      </c>
      <c r="AG229" s="11" t="s">
        <v>212</v>
      </c>
      <c r="AH229" s="11">
        <v>1206.03</v>
      </c>
      <c r="AI229" s="11">
        <v>175.3</v>
      </c>
      <c r="AJ229" s="11">
        <v>442.98</v>
      </c>
      <c r="AK229" s="11"/>
      <c r="AL229" s="11">
        <v>1824.31</v>
      </c>
      <c r="AM229" s="11">
        <v>60.81</v>
      </c>
      <c r="AN229" s="13">
        <f t="shared" si="12"/>
        <v>7.6012500000000003</v>
      </c>
      <c r="AO229" s="11" t="str">
        <f t="shared" si="13"/>
        <v>192184</v>
      </c>
      <c r="AP229" s="11">
        <f>VLOOKUP(AO229,[1]Centros!$AA$2:$AB$504,2,FALSE)</f>
        <v>330004</v>
      </c>
      <c r="AQ229" s="11" t="str">
        <f>VLOOKUP(AP229,[1]Centros!$U$2:$V$506,2,FALSE)</f>
        <v>RESIDENCIA  CLARET GRANADA</v>
      </c>
      <c r="AR229" s="11" t="str">
        <f>VLOOKUP(A229,[1]Centros!$AC$2:$AE$363,3,FALSE)</f>
        <v>ALGADI</v>
      </c>
      <c r="AS229" s="11">
        <f t="shared" si="14"/>
        <v>330004</v>
      </c>
      <c r="AT229" s="14">
        <f t="shared" si="15"/>
        <v>19218</v>
      </c>
    </row>
    <row r="230" spans="1:46" hidden="1" x14ac:dyDescent="0.3">
      <c r="A230" s="10">
        <v>19228</v>
      </c>
      <c r="B230" s="11">
        <v>795</v>
      </c>
      <c r="C230" s="11" t="s">
        <v>1991</v>
      </c>
      <c r="D230" s="11">
        <v>795</v>
      </c>
      <c r="E230" s="11" t="s">
        <v>181</v>
      </c>
      <c r="F230" s="12">
        <v>45597</v>
      </c>
      <c r="G230" s="11"/>
      <c r="H230" s="11" t="s">
        <v>1992</v>
      </c>
      <c r="I230" s="11" t="s">
        <v>1993</v>
      </c>
      <c r="J230" s="11" t="s">
        <v>184</v>
      </c>
      <c r="K230" s="11" t="s">
        <v>1994</v>
      </c>
      <c r="L230" s="11" t="s">
        <v>1995</v>
      </c>
      <c r="M230" s="11" t="s">
        <v>1996</v>
      </c>
      <c r="N230" s="11" t="s">
        <v>205</v>
      </c>
      <c r="O230" s="11" t="s">
        <v>189</v>
      </c>
      <c r="P230" s="11">
        <v>100</v>
      </c>
      <c r="Q230" s="11" t="s">
        <v>222</v>
      </c>
      <c r="R230" s="11">
        <v>100</v>
      </c>
      <c r="S230" s="11">
        <v>42614</v>
      </c>
      <c r="T230" s="11" t="s">
        <v>980</v>
      </c>
      <c r="U230" s="11" t="s">
        <v>107</v>
      </c>
      <c r="V230" s="11">
        <v>22259</v>
      </c>
      <c r="W230" s="11" t="s">
        <v>304</v>
      </c>
      <c r="X230" s="11" t="s">
        <v>193</v>
      </c>
      <c r="Y230" s="11" t="s">
        <v>184</v>
      </c>
      <c r="Z230" s="11">
        <v>0</v>
      </c>
      <c r="AA230" s="11">
        <v>6</v>
      </c>
      <c r="AB230" s="11" t="s">
        <v>184</v>
      </c>
      <c r="AC230" s="11" t="s">
        <v>195</v>
      </c>
      <c r="AD230" s="11" t="s">
        <v>131</v>
      </c>
      <c r="AE230" s="11" t="s">
        <v>1501</v>
      </c>
      <c r="AF230" s="11" t="s">
        <v>1997</v>
      </c>
      <c r="AG230" s="11" t="s">
        <v>212</v>
      </c>
      <c r="AH230" s="11">
        <v>1200.04</v>
      </c>
      <c r="AI230" s="11">
        <v>181.29</v>
      </c>
      <c r="AJ230" s="11">
        <v>442.98</v>
      </c>
      <c r="AK230" s="11"/>
      <c r="AL230" s="11">
        <v>1824.31</v>
      </c>
      <c r="AM230" s="11">
        <v>60.81</v>
      </c>
      <c r="AN230" s="13">
        <f t="shared" si="12"/>
        <v>7.6012500000000003</v>
      </c>
      <c r="AO230" s="11" t="str">
        <f t="shared" si="13"/>
        <v>1922840</v>
      </c>
      <c r="AP230" s="11">
        <f>VLOOKUP(AO230,[1]Centros!$AA$2:$AB$504,2,FALSE)</f>
        <v>110060</v>
      </c>
      <c r="AQ230" s="11" t="str">
        <f>VLOOKUP(AP230,[1]Centros!$U$2:$V$506,2,FALSE)</f>
        <v>COL. SAN BUENAVENTURA</v>
      </c>
      <c r="AR230" s="11" t="str">
        <f>VLOOKUP(A230,[1]Centros!$AC$2:$AE$363,3,FALSE)</f>
        <v>ALGADI</v>
      </c>
      <c r="AS230" s="11">
        <f t="shared" si="14"/>
        <v>110060</v>
      </c>
      <c r="AT230" s="14">
        <f t="shared" si="15"/>
        <v>19228</v>
      </c>
    </row>
    <row r="231" spans="1:46" hidden="1" x14ac:dyDescent="0.3">
      <c r="A231" s="10">
        <v>19033</v>
      </c>
      <c r="B231" s="11">
        <v>4</v>
      </c>
      <c r="C231" s="11" t="s">
        <v>1998</v>
      </c>
      <c r="D231" s="11">
        <v>4</v>
      </c>
      <c r="E231" s="11" t="s">
        <v>1032</v>
      </c>
      <c r="F231" s="12">
        <v>44713</v>
      </c>
      <c r="G231" s="11"/>
      <c r="H231" s="11" t="s">
        <v>1999</v>
      </c>
      <c r="I231" s="11" t="s">
        <v>2000</v>
      </c>
      <c r="J231" s="11" t="s">
        <v>2001</v>
      </c>
      <c r="K231" s="11" t="s">
        <v>2002</v>
      </c>
      <c r="L231" s="11" t="s">
        <v>2003</v>
      </c>
      <c r="M231" s="11" t="s">
        <v>2004</v>
      </c>
      <c r="N231" s="11" t="s">
        <v>2005</v>
      </c>
      <c r="O231" s="11" t="s">
        <v>366</v>
      </c>
      <c r="P231" s="11">
        <v>100</v>
      </c>
      <c r="Q231" s="11" t="s">
        <v>222</v>
      </c>
      <c r="R231" s="11">
        <v>100</v>
      </c>
      <c r="S231" s="11">
        <v>39336</v>
      </c>
      <c r="T231" s="11" t="s">
        <v>1040</v>
      </c>
      <c r="U231" s="11" t="s">
        <v>35</v>
      </c>
      <c r="V231" s="11">
        <v>22299</v>
      </c>
      <c r="W231" s="11" t="s">
        <v>589</v>
      </c>
      <c r="X231" s="11" t="s">
        <v>193</v>
      </c>
      <c r="Y231" s="11" t="s">
        <v>184</v>
      </c>
      <c r="Z231" s="11">
        <v>1</v>
      </c>
      <c r="AA231" s="11">
        <v>8</v>
      </c>
      <c r="AB231" s="11" t="s">
        <v>184</v>
      </c>
      <c r="AC231" s="11" t="s">
        <v>1042</v>
      </c>
      <c r="AD231" s="11" t="s">
        <v>131</v>
      </c>
      <c r="AE231" s="11" t="s">
        <v>211</v>
      </c>
      <c r="AF231" s="11" t="s">
        <v>304</v>
      </c>
      <c r="AG231" s="11" t="s">
        <v>212</v>
      </c>
      <c r="AH231" s="11">
        <v>1657.4</v>
      </c>
      <c r="AI231" s="11">
        <v>372.28</v>
      </c>
      <c r="AJ231" s="11">
        <v>650.91999999999996</v>
      </c>
      <c r="AK231" s="11"/>
      <c r="AL231" s="11">
        <v>2680.6</v>
      </c>
      <c r="AM231" s="11">
        <v>89.35</v>
      </c>
      <c r="AN231" s="13">
        <f t="shared" si="12"/>
        <v>11.168749999999999</v>
      </c>
      <c r="AO231" s="11" t="str">
        <f t="shared" si="13"/>
        <v>190332</v>
      </c>
      <c r="AP231" s="11">
        <f>VLOOKUP(AO231,[1]Centros!$AA$2:$AB$504,2,FALSE)</f>
        <v>110501</v>
      </c>
      <c r="AQ231" s="11" t="str">
        <f>VLOOKUP(AP231,[1]Centros!$U$2:$V$506,2,FALSE)</f>
        <v>COL. STA. TERESA DE JESUS-OVIEDO</v>
      </c>
      <c r="AR231" s="11" t="str">
        <f>VLOOKUP(A231,[1]Centros!$AC$2:$AE$363,3,FALSE)</f>
        <v>ALGADI</v>
      </c>
      <c r="AS231" s="11">
        <f t="shared" si="14"/>
        <v>110501</v>
      </c>
      <c r="AT231" s="14">
        <f t="shared" si="15"/>
        <v>19033</v>
      </c>
    </row>
    <row r="232" spans="1:46" hidden="1" x14ac:dyDescent="0.3">
      <c r="A232" s="10">
        <v>19228</v>
      </c>
      <c r="B232" s="11">
        <v>1914</v>
      </c>
      <c r="C232" s="11" t="s">
        <v>2006</v>
      </c>
      <c r="D232" s="11">
        <v>1914</v>
      </c>
      <c r="E232" s="11" t="s">
        <v>181</v>
      </c>
      <c r="F232" s="12">
        <v>45617</v>
      </c>
      <c r="G232" s="11"/>
      <c r="H232" s="11" t="s">
        <v>2007</v>
      </c>
      <c r="I232" s="11" t="s">
        <v>2008</v>
      </c>
      <c r="J232" s="11" t="s">
        <v>184</v>
      </c>
      <c r="K232" s="11" t="s">
        <v>2009</v>
      </c>
      <c r="L232" s="11" t="s">
        <v>2010</v>
      </c>
      <c r="M232" s="11" t="s">
        <v>2011</v>
      </c>
      <c r="N232" s="11" t="s">
        <v>2012</v>
      </c>
      <c r="O232" s="11" t="s">
        <v>995</v>
      </c>
      <c r="P232" s="11">
        <v>100</v>
      </c>
      <c r="Q232" s="11" t="s">
        <v>222</v>
      </c>
      <c r="R232" s="11">
        <v>100</v>
      </c>
      <c r="S232" s="11">
        <v>45617</v>
      </c>
      <c r="T232" s="11" t="s">
        <v>894</v>
      </c>
      <c r="U232" s="11" t="s">
        <v>34</v>
      </c>
      <c r="V232" s="11">
        <v>25948</v>
      </c>
      <c r="W232" s="11" t="s">
        <v>895</v>
      </c>
      <c r="X232" s="11" t="s">
        <v>193</v>
      </c>
      <c r="Y232" s="11" t="s">
        <v>210</v>
      </c>
      <c r="Z232" s="11">
        <v>0</v>
      </c>
      <c r="AA232" s="11">
        <v>6</v>
      </c>
      <c r="AB232" s="11" t="s">
        <v>184</v>
      </c>
      <c r="AC232" s="11" t="s">
        <v>195</v>
      </c>
      <c r="AD232" s="11" t="s">
        <v>131</v>
      </c>
      <c r="AE232" s="11" t="s">
        <v>211</v>
      </c>
      <c r="AF232" s="11" t="s">
        <v>35</v>
      </c>
      <c r="AG232" s="11" t="s">
        <v>212</v>
      </c>
      <c r="AH232" s="11">
        <v>2083.33</v>
      </c>
      <c r="AI232" s="11"/>
      <c r="AJ232" s="11">
        <v>668.13</v>
      </c>
      <c r="AK232" s="11"/>
      <c r="AL232" s="11">
        <v>2751.46</v>
      </c>
      <c r="AM232" s="11">
        <v>91.72</v>
      </c>
      <c r="AN232" s="13">
        <f t="shared" si="12"/>
        <v>11.465</v>
      </c>
      <c r="AO232" s="11" t="str">
        <f t="shared" si="13"/>
        <v>19228128</v>
      </c>
      <c r="AP232" s="11">
        <f>VLOOKUP(AO232,[1]Centros!$AA$2:$AB$504,2,FALSE)</f>
        <v>777782</v>
      </c>
      <c r="AQ232" s="11" t="str">
        <f>VLOOKUP(AP232,[1]Centros!$U$2:$V$506,2,FALSE)</f>
        <v>COCINA CENTRAL NAVE SAN FERNANDO</v>
      </c>
      <c r="AR232" s="11" t="str">
        <f>VLOOKUP(A232,[1]Centros!$AC$2:$AE$363,3,FALSE)</f>
        <v>ALGADI</v>
      </c>
      <c r="AS232" s="11">
        <f t="shared" si="14"/>
        <v>777782</v>
      </c>
      <c r="AT232" s="14">
        <f t="shared" si="15"/>
        <v>19228</v>
      </c>
    </row>
    <row r="233" spans="1:46" hidden="1" x14ac:dyDescent="0.3">
      <c r="A233" s="10">
        <v>19228</v>
      </c>
      <c r="B233" s="11">
        <v>1692</v>
      </c>
      <c r="C233" s="11" t="s">
        <v>2013</v>
      </c>
      <c r="D233" s="11">
        <v>1692</v>
      </c>
      <c r="E233" s="11" t="s">
        <v>181</v>
      </c>
      <c r="F233" s="12">
        <v>45840</v>
      </c>
      <c r="G233" s="11"/>
      <c r="H233" s="11" t="s">
        <v>2014</v>
      </c>
      <c r="I233" s="11" t="s">
        <v>2015</v>
      </c>
      <c r="J233" s="11" t="s">
        <v>184</v>
      </c>
      <c r="K233" s="11" t="s">
        <v>2016</v>
      </c>
      <c r="L233" s="11" t="s">
        <v>2017</v>
      </c>
      <c r="M233" s="11" t="s">
        <v>2018</v>
      </c>
      <c r="N233" s="11" t="s">
        <v>205</v>
      </c>
      <c r="O233" s="11" t="s">
        <v>189</v>
      </c>
      <c r="P233" s="11">
        <v>410</v>
      </c>
      <c r="Q233" s="11" t="s">
        <v>561</v>
      </c>
      <c r="R233" s="11">
        <v>100</v>
      </c>
      <c r="S233" s="11">
        <v>45840</v>
      </c>
      <c r="T233" s="11" t="s">
        <v>972</v>
      </c>
      <c r="U233" s="11" t="s">
        <v>34</v>
      </c>
      <c r="V233" s="11">
        <v>29801</v>
      </c>
      <c r="W233" s="11" t="s">
        <v>973</v>
      </c>
      <c r="X233" s="11" t="s">
        <v>193</v>
      </c>
      <c r="Y233" s="11" t="s">
        <v>194</v>
      </c>
      <c r="Z233" s="11">
        <v>0</v>
      </c>
      <c r="AA233" s="11">
        <v>6</v>
      </c>
      <c r="AB233" s="11" t="s">
        <v>184</v>
      </c>
      <c r="AC233" s="11" t="s">
        <v>195</v>
      </c>
      <c r="AD233" s="11" t="s">
        <v>131</v>
      </c>
      <c r="AE233" s="11" t="s">
        <v>211</v>
      </c>
      <c r="AF233" s="11" t="s">
        <v>34</v>
      </c>
      <c r="AG233" s="11" t="s">
        <v>198</v>
      </c>
      <c r="AH233" s="11">
        <v>1600</v>
      </c>
      <c r="AI233" s="11">
        <v>193.14</v>
      </c>
      <c r="AJ233" s="11">
        <v>575.05999999999995</v>
      </c>
      <c r="AK233" s="11"/>
      <c r="AL233" s="11">
        <v>2368.1999999999998</v>
      </c>
      <c r="AM233" s="11">
        <v>78.94</v>
      </c>
      <c r="AN233" s="13">
        <f t="shared" si="12"/>
        <v>9.8674999999999997</v>
      </c>
      <c r="AO233" s="11" t="str">
        <f t="shared" si="13"/>
        <v>1922853</v>
      </c>
      <c r="AP233" s="11">
        <f>VLOOKUP(AO233,[1]Centros!$AA$2:$AB$504,2,FALSE)</f>
        <v>120009</v>
      </c>
      <c r="AQ233" s="11" t="str">
        <f>VLOOKUP(AP233,[1]Centros!$U$2:$V$506,2,FALSE)</f>
        <v>COLEGIO MAYOR ALCALA</v>
      </c>
      <c r="AR233" s="11" t="str">
        <f>VLOOKUP(A233,[1]Centros!$AC$2:$AE$363,3,FALSE)</f>
        <v>ALGADI</v>
      </c>
      <c r="AS233" s="11">
        <f t="shared" si="14"/>
        <v>120009</v>
      </c>
      <c r="AT233" s="14">
        <f t="shared" si="15"/>
        <v>19228</v>
      </c>
    </row>
    <row r="234" spans="1:46" hidden="1" x14ac:dyDescent="0.3">
      <c r="A234" s="10">
        <v>19228</v>
      </c>
      <c r="B234" s="11">
        <v>727</v>
      </c>
      <c r="C234" s="11" t="s">
        <v>2019</v>
      </c>
      <c r="D234" s="11">
        <v>727</v>
      </c>
      <c r="E234" s="11" t="s">
        <v>181</v>
      </c>
      <c r="F234" s="12">
        <v>44682</v>
      </c>
      <c r="G234" s="11"/>
      <c r="H234" s="11" t="s">
        <v>2020</v>
      </c>
      <c r="I234" s="11" t="s">
        <v>2021</v>
      </c>
      <c r="J234" s="11" t="s">
        <v>2022</v>
      </c>
      <c r="K234" s="11" t="s">
        <v>2023</v>
      </c>
      <c r="L234" s="11" t="s">
        <v>2024</v>
      </c>
      <c r="M234" s="11" t="s">
        <v>2025</v>
      </c>
      <c r="N234" s="11" t="s">
        <v>627</v>
      </c>
      <c r="O234" s="11" t="s">
        <v>189</v>
      </c>
      <c r="P234" s="11">
        <v>100</v>
      </c>
      <c r="Q234" s="11" t="s">
        <v>222</v>
      </c>
      <c r="R234" s="11">
        <v>100</v>
      </c>
      <c r="S234" s="11">
        <v>42948</v>
      </c>
      <c r="T234" s="11" t="s">
        <v>295</v>
      </c>
      <c r="U234" s="11" t="s">
        <v>100</v>
      </c>
      <c r="V234" s="11">
        <v>25619</v>
      </c>
      <c r="W234" s="11" t="s">
        <v>297</v>
      </c>
      <c r="X234" s="11" t="s">
        <v>209</v>
      </c>
      <c r="Y234" s="11" t="s">
        <v>184</v>
      </c>
      <c r="Z234" s="11">
        <v>0</v>
      </c>
      <c r="AA234" s="11">
        <v>10</v>
      </c>
      <c r="AB234" s="11" t="s">
        <v>470</v>
      </c>
      <c r="AC234" s="11" t="s">
        <v>337</v>
      </c>
      <c r="AD234" s="11" t="s">
        <v>338</v>
      </c>
      <c r="AE234" s="11" t="s">
        <v>339</v>
      </c>
      <c r="AF234" s="11" t="s">
        <v>317</v>
      </c>
      <c r="AG234" s="11" t="s">
        <v>212</v>
      </c>
      <c r="AH234" s="11">
        <v>1432.06</v>
      </c>
      <c r="AI234" s="11">
        <v>212.17</v>
      </c>
      <c r="AJ234" s="11">
        <v>561.84</v>
      </c>
      <c r="AK234" s="11"/>
      <c r="AL234" s="11">
        <v>2206.0700000000002</v>
      </c>
      <c r="AM234" s="11">
        <v>71.16</v>
      </c>
      <c r="AN234" s="13">
        <f t="shared" si="12"/>
        <v>8.8949999999999996</v>
      </c>
      <c r="AO234" s="11" t="str">
        <f t="shared" si="13"/>
        <v>1922812</v>
      </c>
      <c r="AP234" s="11">
        <f>VLOOKUP(AO234,[1]Centros!$AA$2:$AB$504,2,FALSE)</f>
        <v>110064</v>
      </c>
      <c r="AQ234" s="11" t="str">
        <f>VLOOKUP(AP234,[1]Centros!$U$2:$V$506,2,FALSE)</f>
        <v>COLEGIO SAGRADA FAMILIA</v>
      </c>
      <c r="AR234" s="11" t="str">
        <f>VLOOKUP(A234,[1]Centros!$AC$2:$AE$363,3,FALSE)</f>
        <v>ALGADI</v>
      </c>
      <c r="AS234" s="11">
        <f t="shared" si="14"/>
        <v>110064</v>
      </c>
      <c r="AT234" s="14">
        <f t="shared" si="15"/>
        <v>19228</v>
      </c>
    </row>
    <row r="235" spans="1:46" hidden="1" x14ac:dyDescent="0.3">
      <c r="A235" s="10">
        <v>19228</v>
      </c>
      <c r="B235" s="11">
        <v>1585</v>
      </c>
      <c r="C235" s="11" t="s">
        <v>2026</v>
      </c>
      <c r="D235" s="11">
        <v>1585</v>
      </c>
      <c r="E235" s="11" t="s">
        <v>181</v>
      </c>
      <c r="F235" s="12">
        <v>45798</v>
      </c>
      <c r="G235" s="11"/>
      <c r="H235" s="11" t="s">
        <v>2027</v>
      </c>
      <c r="I235" s="11" t="s">
        <v>2028</v>
      </c>
      <c r="J235" s="11" t="s">
        <v>184</v>
      </c>
      <c r="K235" s="11" t="s">
        <v>2029</v>
      </c>
      <c r="L235" s="11" t="s">
        <v>2030</v>
      </c>
      <c r="M235" s="11" t="s">
        <v>2031</v>
      </c>
      <c r="N235" s="11" t="s">
        <v>205</v>
      </c>
      <c r="O235" s="11" t="s">
        <v>189</v>
      </c>
      <c r="P235" s="11">
        <v>200</v>
      </c>
      <c r="Q235" s="11" t="s">
        <v>206</v>
      </c>
      <c r="R235" s="11">
        <v>93.75</v>
      </c>
      <c r="S235" s="11">
        <v>45432</v>
      </c>
      <c r="T235" s="11" t="s">
        <v>400</v>
      </c>
      <c r="U235" s="11" t="s">
        <v>2</v>
      </c>
      <c r="V235" s="11">
        <v>26841</v>
      </c>
      <c r="W235" s="11" t="s">
        <v>401</v>
      </c>
      <c r="X235" s="11" t="s">
        <v>209</v>
      </c>
      <c r="Y235" s="11" t="s">
        <v>210</v>
      </c>
      <c r="Z235" s="11">
        <v>0</v>
      </c>
      <c r="AA235" s="11">
        <v>10</v>
      </c>
      <c r="AB235" s="11" t="s">
        <v>184</v>
      </c>
      <c r="AC235" s="11" t="s">
        <v>195</v>
      </c>
      <c r="AD235" s="11" t="s">
        <v>131</v>
      </c>
      <c r="AE235" s="11" t="s">
        <v>211</v>
      </c>
      <c r="AF235" s="11" t="s">
        <v>2</v>
      </c>
      <c r="AG235" s="11" t="s">
        <v>212</v>
      </c>
      <c r="AH235" s="11">
        <v>1125.04</v>
      </c>
      <c r="AI235" s="11">
        <v>169.96</v>
      </c>
      <c r="AJ235" s="11">
        <v>421.59</v>
      </c>
      <c r="AK235" s="11"/>
      <c r="AL235" s="11">
        <v>1716.59</v>
      </c>
      <c r="AM235" s="11">
        <v>57.22</v>
      </c>
      <c r="AN235" s="13">
        <f t="shared" si="12"/>
        <v>7.6293333333333333</v>
      </c>
      <c r="AO235" s="11" t="str">
        <f t="shared" si="13"/>
        <v>192284</v>
      </c>
      <c r="AP235" s="11">
        <f>VLOOKUP(AO235,[1]Centros!$AA$2:$AB$504,2,FALSE)</f>
        <v>110082</v>
      </c>
      <c r="AQ235" s="11" t="str">
        <f>VLOOKUP(AP235,[1]Centros!$U$2:$V$506,2,FALSE)</f>
        <v>COL. SAN MIGUEL ARCANGEL</v>
      </c>
      <c r="AR235" s="11" t="str">
        <f>VLOOKUP(A235,[1]Centros!$AC$2:$AE$363,3,FALSE)</f>
        <v>ALGADI</v>
      </c>
      <c r="AS235" s="11">
        <f t="shared" si="14"/>
        <v>110082</v>
      </c>
      <c r="AT235" s="14">
        <f t="shared" si="15"/>
        <v>19228</v>
      </c>
    </row>
    <row r="236" spans="1:46" hidden="1" x14ac:dyDescent="0.3">
      <c r="A236" s="10">
        <v>19233</v>
      </c>
      <c r="B236" s="11">
        <v>64</v>
      </c>
      <c r="C236" s="11" t="s">
        <v>2032</v>
      </c>
      <c r="D236" s="11">
        <v>64</v>
      </c>
      <c r="E236" s="11" t="s">
        <v>359</v>
      </c>
      <c r="F236" s="12">
        <v>45427</v>
      </c>
      <c r="G236" s="11"/>
      <c r="H236" s="11" t="s">
        <v>2033</v>
      </c>
      <c r="I236" s="11" t="s">
        <v>2034</v>
      </c>
      <c r="J236" s="11" t="s">
        <v>184</v>
      </c>
      <c r="K236" s="11" t="s">
        <v>2035</v>
      </c>
      <c r="L236" s="11" t="s">
        <v>2036</v>
      </c>
      <c r="M236" s="11" t="s">
        <v>2037</v>
      </c>
      <c r="N236" s="11" t="s">
        <v>1759</v>
      </c>
      <c r="O236" s="11" t="s">
        <v>366</v>
      </c>
      <c r="P236" s="11">
        <v>100</v>
      </c>
      <c r="Q236" s="11" t="s">
        <v>222</v>
      </c>
      <c r="R236" s="11">
        <v>100</v>
      </c>
      <c r="S236" s="11">
        <v>40936</v>
      </c>
      <c r="T236" s="11" t="s">
        <v>367</v>
      </c>
      <c r="U236" s="11" t="s">
        <v>128</v>
      </c>
      <c r="V236" s="11">
        <v>24876</v>
      </c>
      <c r="W236" s="11" t="s">
        <v>254</v>
      </c>
      <c r="X236" s="11" t="s">
        <v>193</v>
      </c>
      <c r="Y236" s="11" t="s">
        <v>194</v>
      </c>
      <c r="Z236" s="11">
        <v>0</v>
      </c>
      <c r="AA236" s="11">
        <v>6</v>
      </c>
      <c r="AB236" s="11" t="s">
        <v>184</v>
      </c>
      <c r="AC236" s="11" t="s">
        <v>368</v>
      </c>
      <c r="AD236" s="11" t="s">
        <v>369</v>
      </c>
      <c r="AE236" s="11" t="s">
        <v>211</v>
      </c>
      <c r="AF236" s="11" t="s">
        <v>128</v>
      </c>
      <c r="AG236" s="11" t="s">
        <v>212</v>
      </c>
      <c r="AH236" s="11">
        <v>1455.55</v>
      </c>
      <c r="AI236" s="11"/>
      <c r="AJ236" s="11">
        <v>466.79</v>
      </c>
      <c r="AK236" s="11"/>
      <c r="AL236" s="11">
        <v>1922.34</v>
      </c>
      <c r="AM236" s="11">
        <v>64.08</v>
      </c>
      <c r="AN236" s="13">
        <f t="shared" si="12"/>
        <v>8.01</v>
      </c>
      <c r="AO236" s="11" t="str">
        <f t="shared" si="13"/>
        <v>192335</v>
      </c>
      <c r="AP236" s="11">
        <f>VLOOKUP(AO236,[1]Centros!$AA$2:$AB$504,2,FALSE)</f>
        <v>330002</v>
      </c>
      <c r="AQ236" s="11" t="str">
        <f>VLOOKUP(AP236,[1]Centros!$U$2:$V$506,2,FALSE)</f>
        <v>RESIDENCIA COSTAMAR</v>
      </c>
      <c r="AR236" s="11" t="str">
        <f>VLOOKUP(A236,[1]Centros!$AC$2:$AE$363,3,FALSE)</f>
        <v>ALGADI</v>
      </c>
      <c r="AS236" s="11">
        <f t="shared" si="14"/>
        <v>330002</v>
      </c>
      <c r="AT236" s="14">
        <f t="shared" si="15"/>
        <v>19233</v>
      </c>
    </row>
    <row r="237" spans="1:46" hidden="1" x14ac:dyDescent="0.3">
      <c r="A237" s="10">
        <v>19209</v>
      </c>
      <c r="B237" s="11">
        <v>7</v>
      </c>
      <c r="C237" s="11" t="s">
        <v>2038</v>
      </c>
      <c r="D237" s="11">
        <v>7</v>
      </c>
      <c r="E237" s="11" t="s">
        <v>955</v>
      </c>
      <c r="F237" s="12">
        <v>44348</v>
      </c>
      <c r="G237" s="11"/>
      <c r="H237" s="11" t="s">
        <v>2039</v>
      </c>
      <c r="I237" s="11" t="s">
        <v>2040</v>
      </c>
      <c r="J237" s="11" t="s">
        <v>184</v>
      </c>
      <c r="K237" s="11" t="s">
        <v>2041</v>
      </c>
      <c r="L237" s="11" t="s">
        <v>2042</v>
      </c>
      <c r="M237" s="11" t="s">
        <v>2043</v>
      </c>
      <c r="N237" s="11" t="s">
        <v>1471</v>
      </c>
      <c r="O237" s="11" t="s">
        <v>962</v>
      </c>
      <c r="P237" s="11">
        <v>100</v>
      </c>
      <c r="Q237" s="11" t="s">
        <v>222</v>
      </c>
      <c r="R237" s="11">
        <v>100</v>
      </c>
      <c r="S237" s="11">
        <v>43045</v>
      </c>
      <c r="T237" s="11" t="s">
        <v>2044</v>
      </c>
      <c r="U237" s="11" t="s">
        <v>34</v>
      </c>
      <c r="V237" s="11">
        <v>23986</v>
      </c>
      <c r="W237" s="11" t="s">
        <v>314</v>
      </c>
      <c r="X237" s="11" t="s">
        <v>209</v>
      </c>
      <c r="Y237" s="11" t="s">
        <v>184</v>
      </c>
      <c r="Z237" s="11">
        <v>0</v>
      </c>
      <c r="AA237" s="11">
        <v>6</v>
      </c>
      <c r="AB237" s="11" t="s">
        <v>184</v>
      </c>
      <c r="AC237" s="11" t="s">
        <v>965</v>
      </c>
      <c r="AD237" s="11" t="s">
        <v>131</v>
      </c>
      <c r="AE237" s="11" t="s">
        <v>211</v>
      </c>
      <c r="AF237" s="11" t="s">
        <v>184</v>
      </c>
      <c r="AG237" s="11" t="s">
        <v>212</v>
      </c>
      <c r="AH237" s="11">
        <v>1473.03</v>
      </c>
      <c r="AI237" s="11"/>
      <c r="AJ237" s="11">
        <v>-669.19</v>
      </c>
      <c r="AK237" s="11"/>
      <c r="AL237" s="11">
        <v>803.84</v>
      </c>
      <c r="AM237" s="11">
        <v>26.79</v>
      </c>
      <c r="AN237" s="13">
        <f t="shared" si="12"/>
        <v>3.3487499999999999</v>
      </c>
      <c r="AO237" s="11" t="str">
        <f t="shared" si="13"/>
        <v>192097</v>
      </c>
      <c r="AP237" s="11">
        <f>VLOOKUP(AO237,[1]Centros!$AA$2:$AB$504,2,FALSE)</f>
        <v>340087</v>
      </c>
      <c r="AQ237" s="11" t="str">
        <f>VLOOKUP(AP237,[1]Centros!$U$2:$V$506,2,FALSE)</f>
        <v>CMDAD COL.SAGRADA FAMILIA BURGOS</v>
      </c>
      <c r="AR237" s="11" t="str">
        <f>VLOOKUP(A237,[1]Centros!$AC$2:$AE$363,3,FALSE)</f>
        <v>ALGADI</v>
      </c>
      <c r="AS237" s="11">
        <f t="shared" si="14"/>
        <v>340087</v>
      </c>
      <c r="AT237" s="14">
        <f t="shared" si="15"/>
        <v>19209</v>
      </c>
    </row>
    <row r="238" spans="1:46" hidden="1" x14ac:dyDescent="0.3">
      <c r="A238" s="10">
        <v>19228</v>
      </c>
      <c r="B238" s="11">
        <v>1139</v>
      </c>
      <c r="C238" s="11" t="s">
        <v>2045</v>
      </c>
      <c r="D238" s="11">
        <v>1139</v>
      </c>
      <c r="E238" s="11" t="s">
        <v>181</v>
      </c>
      <c r="F238" s="12">
        <v>45474</v>
      </c>
      <c r="G238" s="11"/>
      <c r="H238" s="11" t="s">
        <v>2046</v>
      </c>
      <c r="I238" s="11" t="s">
        <v>2047</v>
      </c>
      <c r="J238" s="11" t="s">
        <v>184</v>
      </c>
      <c r="K238" s="11" t="s">
        <v>184</v>
      </c>
      <c r="L238" s="11" t="s">
        <v>659</v>
      </c>
      <c r="M238" s="11" t="s">
        <v>2048</v>
      </c>
      <c r="N238" s="11" t="s">
        <v>184</v>
      </c>
      <c r="O238" s="11" t="s">
        <v>189</v>
      </c>
      <c r="P238" s="11">
        <v>100</v>
      </c>
      <c r="Q238" s="11" t="s">
        <v>222</v>
      </c>
      <c r="R238" s="11">
        <v>100</v>
      </c>
      <c r="S238" s="11">
        <v>41891</v>
      </c>
      <c r="T238" s="11" t="s">
        <v>823</v>
      </c>
      <c r="U238" s="11" t="s">
        <v>2049</v>
      </c>
      <c r="V238" s="11">
        <v>26218</v>
      </c>
      <c r="W238" s="11" t="s">
        <v>824</v>
      </c>
      <c r="X238" s="11" t="s">
        <v>193</v>
      </c>
      <c r="Y238" s="11" t="s">
        <v>284</v>
      </c>
      <c r="Z238" s="11">
        <v>0</v>
      </c>
      <c r="AA238" s="11">
        <v>8</v>
      </c>
      <c r="AB238" s="11" t="s">
        <v>184</v>
      </c>
      <c r="AC238" s="11" t="s">
        <v>195</v>
      </c>
      <c r="AD238" s="11" t="s">
        <v>131</v>
      </c>
      <c r="AE238" s="11" t="s">
        <v>211</v>
      </c>
      <c r="AF238" s="11" t="s">
        <v>304</v>
      </c>
      <c r="AG238" s="11" t="s">
        <v>212</v>
      </c>
      <c r="AH238" s="11">
        <v>1429.51</v>
      </c>
      <c r="AI238" s="11">
        <v>200.58</v>
      </c>
      <c r="AJ238" s="11">
        <v>522.76</v>
      </c>
      <c r="AK238" s="11"/>
      <c r="AL238" s="11">
        <v>2152.85</v>
      </c>
      <c r="AM238" s="11">
        <v>71.760000000000005</v>
      </c>
      <c r="AN238" s="13">
        <f t="shared" si="12"/>
        <v>8.9700000000000006</v>
      </c>
      <c r="AO238" s="11" t="str">
        <f t="shared" si="13"/>
        <v>1922861</v>
      </c>
      <c r="AP238" s="11">
        <f>VLOOKUP(AO238,[1]Centros!$AA$2:$AB$504,2,FALSE)</f>
        <v>110807</v>
      </c>
      <c r="AQ238" s="11" t="str">
        <f>VLOOKUP(AP238,[1]Centros!$U$2:$V$506,2,FALSE)</f>
        <v>COLEGIO NTRA SRA BUEN CONSEJO</v>
      </c>
      <c r="AR238" s="11" t="str">
        <f>VLOOKUP(A238,[1]Centros!$AC$2:$AE$363,3,FALSE)</f>
        <v>ALGADI</v>
      </c>
      <c r="AS238" s="11">
        <f t="shared" si="14"/>
        <v>110807</v>
      </c>
      <c r="AT238" s="14">
        <f t="shared" si="15"/>
        <v>19228</v>
      </c>
    </row>
    <row r="239" spans="1:46" hidden="1" x14ac:dyDescent="0.3">
      <c r="A239" s="10">
        <v>19228</v>
      </c>
      <c r="B239" s="11">
        <v>211</v>
      </c>
      <c r="C239" s="11" t="s">
        <v>2050</v>
      </c>
      <c r="D239" s="11">
        <v>211</v>
      </c>
      <c r="E239" s="11" t="s">
        <v>181</v>
      </c>
      <c r="F239" s="12">
        <v>44801</v>
      </c>
      <c r="G239" s="11"/>
      <c r="H239" s="11" t="s">
        <v>2051</v>
      </c>
      <c r="I239" s="11" t="s">
        <v>2052</v>
      </c>
      <c r="J239" s="11" t="s">
        <v>184</v>
      </c>
      <c r="K239" s="11" t="s">
        <v>2053</v>
      </c>
      <c r="L239" s="11" t="s">
        <v>2054</v>
      </c>
      <c r="M239" s="11" t="s">
        <v>2055</v>
      </c>
      <c r="N239" s="11" t="s">
        <v>484</v>
      </c>
      <c r="O239" s="11" t="s">
        <v>189</v>
      </c>
      <c r="P239" s="11">
        <v>289</v>
      </c>
      <c r="Q239" s="11" t="s">
        <v>848</v>
      </c>
      <c r="R239" s="11">
        <v>97.5</v>
      </c>
      <c r="S239" s="11">
        <v>44292</v>
      </c>
      <c r="T239" s="11" t="s">
        <v>312</v>
      </c>
      <c r="U239" s="11" t="s">
        <v>296</v>
      </c>
      <c r="V239" s="11">
        <v>28225</v>
      </c>
      <c r="W239" s="11" t="s">
        <v>314</v>
      </c>
      <c r="X239" s="11" t="s">
        <v>209</v>
      </c>
      <c r="Y239" s="11" t="s">
        <v>184</v>
      </c>
      <c r="Z239" s="11">
        <v>0</v>
      </c>
      <c r="AA239" s="11">
        <v>10</v>
      </c>
      <c r="AB239" s="11" t="s">
        <v>184</v>
      </c>
      <c r="AC239" s="11" t="s">
        <v>195</v>
      </c>
      <c r="AD239" s="11" t="s">
        <v>131</v>
      </c>
      <c r="AE239" s="11" t="s">
        <v>196</v>
      </c>
      <c r="AF239" s="11" t="s">
        <v>1561</v>
      </c>
      <c r="AG239" s="11" t="s">
        <v>212</v>
      </c>
      <c r="AH239" s="11">
        <v>1215.75</v>
      </c>
      <c r="AI239" s="11">
        <v>176.76</v>
      </c>
      <c r="AJ239" s="11">
        <v>446.59</v>
      </c>
      <c r="AK239" s="11"/>
      <c r="AL239" s="11">
        <v>1839.1</v>
      </c>
      <c r="AM239" s="11">
        <v>61.3</v>
      </c>
      <c r="AN239" s="13">
        <f t="shared" si="12"/>
        <v>7.8589743589743586</v>
      </c>
      <c r="AO239" s="11" t="str">
        <f t="shared" si="13"/>
        <v>192287</v>
      </c>
      <c r="AP239" s="11">
        <f>VLOOKUP(AO239,[1]Centros!$AA$2:$AB$504,2,FALSE)</f>
        <v>120028</v>
      </c>
      <c r="AQ239" s="11" t="str">
        <f>VLOOKUP(AP239,[1]Centros!$U$2:$V$506,2,FALSE)</f>
        <v>C.M.STA.MARIA DEL PINO</v>
      </c>
      <c r="AR239" s="11" t="str">
        <f>VLOOKUP(A239,[1]Centros!$AC$2:$AE$363,3,FALSE)</f>
        <v>ALGADI</v>
      </c>
      <c r="AS239" s="11">
        <f t="shared" si="14"/>
        <v>120028</v>
      </c>
      <c r="AT239" s="14">
        <f t="shared" si="15"/>
        <v>19228</v>
      </c>
    </row>
    <row r="240" spans="1:46" hidden="1" x14ac:dyDescent="0.3">
      <c r="A240" s="10">
        <v>19239</v>
      </c>
      <c r="B240" s="11">
        <v>23</v>
      </c>
      <c r="C240" s="11" t="s">
        <v>2056</v>
      </c>
      <c r="D240" s="11">
        <v>23</v>
      </c>
      <c r="E240" s="11" t="s">
        <v>371</v>
      </c>
      <c r="F240" s="12">
        <v>45831</v>
      </c>
      <c r="G240" s="11"/>
      <c r="H240" s="11" t="s">
        <v>2057</v>
      </c>
      <c r="I240" s="11" t="s">
        <v>2058</v>
      </c>
      <c r="J240" s="11" t="s">
        <v>184</v>
      </c>
      <c r="K240" s="11" t="s">
        <v>2059</v>
      </c>
      <c r="L240" s="11" t="s">
        <v>970</v>
      </c>
      <c r="M240" s="11" t="s">
        <v>2060</v>
      </c>
      <c r="N240" s="11" t="s">
        <v>2061</v>
      </c>
      <c r="O240" s="11" t="s">
        <v>377</v>
      </c>
      <c r="P240" s="11">
        <v>300</v>
      </c>
      <c r="Q240" s="11" t="s">
        <v>389</v>
      </c>
      <c r="R240" s="11">
        <v>100</v>
      </c>
      <c r="S240" s="11">
        <v>45570</v>
      </c>
      <c r="T240" s="11" t="s">
        <v>378</v>
      </c>
      <c r="U240" s="11" t="s">
        <v>34</v>
      </c>
      <c r="V240" s="11">
        <v>32495</v>
      </c>
      <c r="W240" s="11" t="s">
        <v>224</v>
      </c>
      <c r="X240" s="11" t="s">
        <v>193</v>
      </c>
      <c r="Y240" s="11" t="s">
        <v>210</v>
      </c>
      <c r="Z240" s="11">
        <v>0</v>
      </c>
      <c r="AA240" s="11">
        <v>6</v>
      </c>
      <c r="AB240" s="11" t="s">
        <v>184</v>
      </c>
      <c r="AC240" s="11" t="s">
        <v>380</v>
      </c>
      <c r="AD240" s="11" t="s">
        <v>131</v>
      </c>
      <c r="AE240" s="11" t="s">
        <v>211</v>
      </c>
      <c r="AF240" s="11" t="s">
        <v>35</v>
      </c>
      <c r="AG240" s="11" t="s">
        <v>198</v>
      </c>
      <c r="AH240" s="11">
        <v>1245.71</v>
      </c>
      <c r="AI240" s="11">
        <v>262.98</v>
      </c>
      <c r="AJ240" s="11">
        <v>483.84</v>
      </c>
      <c r="AK240" s="11"/>
      <c r="AL240" s="11">
        <v>1992.53</v>
      </c>
      <c r="AM240" s="11">
        <v>66.42</v>
      </c>
      <c r="AN240" s="13">
        <f t="shared" si="12"/>
        <v>8.3025000000000002</v>
      </c>
      <c r="AO240" s="11" t="str">
        <f t="shared" si="13"/>
        <v>192391</v>
      </c>
      <c r="AP240" s="11">
        <f>VLOOKUP(AO240,[1]Centros!$AA$2:$AB$504,2,FALSE)</f>
        <v>110015</v>
      </c>
      <c r="AQ240" s="11" t="str">
        <f>VLOOKUP(AP240,[1]Centros!$U$2:$V$506,2,FALSE)</f>
        <v>COL. SAN AGUSTIN - CANTABRIA</v>
      </c>
      <c r="AR240" s="11" t="str">
        <f>VLOOKUP(A240,[1]Centros!$AC$2:$AE$363,3,FALSE)</f>
        <v>ALGADI</v>
      </c>
      <c r="AS240" s="11">
        <f t="shared" si="14"/>
        <v>110015</v>
      </c>
      <c r="AT240" s="14">
        <f t="shared" si="15"/>
        <v>19239</v>
      </c>
    </row>
    <row r="241" spans="1:46" hidden="1" x14ac:dyDescent="0.3">
      <c r="A241" s="10">
        <v>19225</v>
      </c>
      <c r="B241" s="11">
        <v>9</v>
      </c>
      <c r="C241" s="11" t="s">
        <v>2062</v>
      </c>
      <c r="D241" s="11">
        <v>9</v>
      </c>
      <c r="E241" s="11" t="s">
        <v>714</v>
      </c>
      <c r="F241" s="12">
        <v>45748</v>
      </c>
      <c r="G241" s="11"/>
      <c r="H241" s="11" t="s">
        <v>2063</v>
      </c>
      <c r="I241" s="11" t="s">
        <v>2064</v>
      </c>
      <c r="J241" s="11" t="s">
        <v>184</v>
      </c>
      <c r="K241" s="11" t="s">
        <v>2065</v>
      </c>
      <c r="L241" s="11" t="s">
        <v>970</v>
      </c>
      <c r="M241" s="11" t="s">
        <v>2066</v>
      </c>
      <c r="N241" s="11" t="s">
        <v>1075</v>
      </c>
      <c r="O241" s="11" t="s">
        <v>721</v>
      </c>
      <c r="P241" s="11">
        <v>200</v>
      </c>
      <c r="Q241" s="11" t="s">
        <v>206</v>
      </c>
      <c r="R241" s="11">
        <v>37.5</v>
      </c>
      <c r="S241" s="11">
        <v>41666</v>
      </c>
      <c r="T241" s="11" t="s">
        <v>722</v>
      </c>
      <c r="U241" s="11" t="s">
        <v>100</v>
      </c>
      <c r="V241" s="11">
        <v>29970</v>
      </c>
      <c r="W241" s="11" t="s">
        <v>589</v>
      </c>
      <c r="X241" s="11" t="s">
        <v>209</v>
      </c>
      <c r="Y241" s="11" t="s">
        <v>194</v>
      </c>
      <c r="Z241" s="11">
        <v>0</v>
      </c>
      <c r="AA241" s="11">
        <v>10</v>
      </c>
      <c r="AB241" s="11" t="s">
        <v>184</v>
      </c>
      <c r="AC241" s="11" t="s">
        <v>723</v>
      </c>
      <c r="AD241" s="11" t="s">
        <v>724</v>
      </c>
      <c r="AE241" s="11" t="s">
        <v>211</v>
      </c>
      <c r="AF241" s="11" t="s">
        <v>703</v>
      </c>
      <c r="AG241" s="11" t="s">
        <v>198</v>
      </c>
      <c r="AH241" s="11">
        <v>500.44</v>
      </c>
      <c r="AI241" s="11">
        <v>75.069999999999993</v>
      </c>
      <c r="AJ241" s="11">
        <v>184.56</v>
      </c>
      <c r="AK241" s="11"/>
      <c r="AL241" s="11">
        <v>760.07</v>
      </c>
      <c r="AM241" s="11">
        <v>24.52</v>
      </c>
      <c r="AN241" s="13">
        <f t="shared" si="12"/>
        <v>8.1733333333333338</v>
      </c>
      <c r="AO241" s="11" t="str">
        <f t="shared" si="13"/>
        <v>192252</v>
      </c>
      <c r="AP241" s="11">
        <v>110225</v>
      </c>
      <c r="AQ241" s="11" t="str">
        <f>VLOOKUP(AP241,[1]Centros!$U$2:$V$506,2,FALSE)</f>
        <v>COLEGIO INMA TREMP L</v>
      </c>
      <c r="AR241" s="11" t="str">
        <f>VLOOKUP(A241,[1]Centros!$AC$2:$AE$363,3,FALSE)</f>
        <v>ALGADI</v>
      </c>
      <c r="AS241" s="11">
        <f t="shared" si="14"/>
        <v>110225</v>
      </c>
      <c r="AT241" s="14">
        <f t="shared" si="15"/>
        <v>19225</v>
      </c>
    </row>
    <row r="242" spans="1:46" hidden="1" x14ac:dyDescent="0.3">
      <c r="A242" s="10">
        <v>20028</v>
      </c>
      <c r="B242" s="11">
        <v>800</v>
      </c>
      <c r="C242" s="11" t="s">
        <v>2067</v>
      </c>
      <c r="D242" s="11">
        <v>800</v>
      </c>
      <c r="E242" s="11" t="s">
        <v>428</v>
      </c>
      <c r="F242" s="12">
        <v>45299</v>
      </c>
      <c r="G242" s="11"/>
      <c r="H242" s="11" t="s">
        <v>2068</v>
      </c>
      <c r="I242" s="11" t="s">
        <v>2069</v>
      </c>
      <c r="J242" s="11" t="s">
        <v>184</v>
      </c>
      <c r="K242" s="11" t="s">
        <v>2070</v>
      </c>
      <c r="L242" s="11" t="s">
        <v>2071</v>
      </c>
      <c r="M242" s="11" t="s">
        <v>2072</v>
      </c>
      <c r="N242" s="11" t="s">
        <v>184</v>
      </c>
      <c r="O242" s="11" t="s">
        <v>189</v>
      </c>
      <c r="P242" s="11">
        <v>100</v>
      </c>
      <c r="Q242" s="11" t="s">
        <v>222</v>
      </c>
      <c r="R242" s="11">
        <v>100</v>
      </c>
      <c r="S242" s="11">
        <v>38838</v>
      </c>
      <c r="T242" s="11" t="s">
        <v>435</v>
      </c>
      <c r="U242" s="11" t="s">
        <v>2073</v>
      </c>
      <c r="V242" s="11">
        <v>27257</v>
      </c>
      <c r="W242" s="11" t="s">
        <v>436</v>
      </c>
      <c r="X242" s="11" t="s">
        <v>209</v>
      </c>
      <c r="Y242" s="11" t="s">
        <v>284</v>
      </c>
      <c r="Z242" s="11">
        <v>0</v>
      </c>
      <c r="AA242" s="11">
        <v>6</v>
      </c>
      <c r="AB242" s="11" t="s">
        <v>184</v>
      </c>
      <c r="AC242" s="11" t="s">
        <v>368</v>
      </c>
      <c r="AD242" s="11" t="s">
        <v>369</v>
      </c>
      <c r="AE242" s="11" t="s">
        <v>211</v>
      </c>
      <c r="AF242" s="11" t="s">
        <v>184</v>
      </c>
      <c r="AG242" s="11" t="s">
        <v>212</v>
      </c>
      <c r="AH242" s="11">
        <v>2080.36</v>
      </c>
      <c r="AI242" s="11">
        <v>321.33</v>
      </c>
      <c r="AJ242" s="11">
        <v>796.64</v>
      </c>
      <c r="AK242" s="11"/>
      <c r="AL242" s="11">
        <v>3198.33</v>
      </c>
      <c r="AM242" s="11">
        <v>106.61</v>
      </c>
      <c r="AN242" s="13">
        <f t="shared" si="12"/>
        <v>13.32625</v>
      </c>
      <c r="AO242" s="11" t="str">
        <f t="shared" si="13"/>
        <v>2002844</v>
      </c>
      <c r="AP242" s="11">
        <f>VLOOKUP(AO242,[1]Centros!$AA$2:$AB$504,2,FALSE)</f>
        <v>330028</v>
      </c>
      <c r="AQ242" s="11" t="str">
        <f>VLOOKUP(AP242,[1]Centros!$U$2:$V$506,2,FALSE)</f>
        <v>CLARETIANOS COLMENAR SEMINARIO</v>
      </c>
      <c r="AR242" s="11" t="str">
        <f>VLOOKUP(A242,[1]Centros!$AC$2:$AE$363,3,FALSE)</f>
        <v>SMI</v>
      </c>
      <c r="AS242" s="11">
        <f t="shared" si="14"/>
        <v>330028</v>
      </c>
      <c r="AT242" s="14">
        <f t="shared" si="15"/>
        <v>20028</v>
      </c>
    </row>
    <row r="243" spans="1:46" hidden="1" x14ac:dyDescent="0.3">
      <c r="A243" s="10">
        <v>19228</v>
      </c>
      <c r="B243" s="11">
        <v>1468</v>
      </c>
      <c r="C243" s="11" t="s">
        <v>2074</v>
      </c>
      <c r="D243" s="11">
        <v>1468</v>
      </c>
      <c r="E243" s="11" t="s">
        <v>181</v>
      </c>
      <c r="F243" s="12">
        <v>45839</v>
      </c>
      <c r="G243" s="11"/>
      <c r="H243" s="11" t="s">
        <v>2075</v>
      </c>
      <c r="I243" s="11" t="s">
        <v>2076</v>
      </c>
      <c r="J243" s="11" t="s">
        <v>184</v>
      </c>
      <c r="K243" s="11" t="s">
        <v>2077</v>
      </c>
      <c r="L243" s="11" t="s">
        <v>2078</v>
      </c>
      <c r="M243" s="11" t="s">
        <v>2079</v>
      </c>
      <c r="N243" s="11" t="s">
        <v>2080</v>
      </c>
      <c r="O243" s="11" t="s">
        <v>189</v>
      </c>
      <c r="P243" s="11">
        <v>100</v>
      </c>
      <c r="Q243" s="11" t="s">
        <v>222</v>
      </c>
      <c r="R243" s="11">
        <v>100</v>
      </c>
      <c r="S243" s="11">
        <v>45229</v>
      </c>
      <c r="T243" s="11" t="s">
        <v>295</v>
      </c>
      <c r="U243" s="11" t="s">
        <v>2</v>
      </c>
      <c r="V243" s="11">
        <v>27639</v>
      </c>
      <c r="W243" s="11" t="s">
        <v>297</v>
      </c>
      <c r="X243" s="11" t="s">
        <v>209</v>
      </c>
      <c r="Y243" s="11" t="s">
        <v>194</v>
      </c>
      <c r="Z243" s="11">
        <v>0</v>
      </c>
      <c r="AA243" s="11">
        <v>10</v>
      </c>
      <c r="AB243" s="11" t="s">
        <v>184</v>
      </c>
      <c r="AC243" s="11" t="s">
        <v>195</v>
      </c>
      <c r="AD243" s="11" t="s">
        <v>131</v>
      </c>
      <c r="AE243" s="11" t="s">
        <v>211</v>
      </c>
      <c r="AF243" s="11" t="s">
        <v>2</v>
      </c>
      <c r="AG243" s="11" t="s">
        <v>212</v>
      </c>
      <c r="AH243" s="11">
        <v>1310.04</v>
      </c>
      <c r="AI243" s="11">
        <v>181.29</v>
      </c>
      <c r="AJ243" s="11">
        <v>478.26</v>
      </c>
      <c r="AK243" s="11"/>
      <c r="AL243" s="11">
        <v>1969.59</v>
      </c>
      <c r="AM243" s="11">
        <v>65.650000000000006</v>
      </c>
      <c r="AN243" s="13">
        <f t="shared" si="12"/>
        <v>8.2062500000000007</v>
      </c>
      <c r="AO243" s="11" t="str">
        <f t="shared" si="13"/>
        <v>1922812</v>
      </c>
      <c r="AP243" s="11">
        <f>VLOOKUP(AO243,[1]Centros!$AA$2:$AB$504,2,FALSE)</f>
        <v>110064</v>
      </c>
      <c r="AQ243" s="11" t="str">
        <f>VLOOKUP(AP243,[1]Centros!$U$2:$V$506,2,FALSE)</f>
        <v>COLEGIO SAGRADA FAMILIA</v>
      </c>
      <c r="AR243" s="11" t="str">
        <f>VLOOKUP(A243,[1]Centros!$AC$2:$AE$363,3,FALSE)</f>
        <v>ALGADI</v>
      </c>
      <c r="AS243" s="11">
        <f t="shared" si="14"/>
        <v>110064</v>
      </c>
      <c r="AT243" s="14">
        <f t="shared" si="15"/>
        <v>19228</v>
      </c>
    </row>
    <row r="244" spans="1:46" hidden="1" x14ac:dyDescent="0.3">
      <c r="A244" s="10">
        <v>19228</v>
      </c>
      <c r="B244" s="11">
        <v>125</v>
      </c>
      <c r="C244" s="11" t="s">
        <v>2081</v>
      </c>
      <c r="D244" s="11">
        <v>125</v>
      </c>
      <c r="E244" s="11" t="s">
        <v>181</v>
      </c>
      <c r="F244" s="12">
        <v>44348</v>
      </c>
      <c r="G244" s="11"/>
      <c r="H244" s="11" t="s">
        <v>2082</v>
      </c>
      <c r="I244" s="11" t="s">
        <v>2083</v>
      </c>
      <c r="J244" s="11" t="s">
        <v>2084</v>
      </c>
      <c r="K244" s="11" t="s">
        <v>2085</v>
      </c>
      <c r="L244" s="11" t="s">
        <v>2086</v>
      </c>
      <c r="M244" s="11" t="s">
        <v>2087</v>
      </c>
      <c r="N244" s="11" t="s">
        <v>2088</v>
      </c>
      <c r="O244" s="11" t="s">
        <v>189</v>
      </c>
      <c r="P244" s="11">
        <v>100</v>
      </c>
      <c r="Q244" s="11" t="s">
        <v>222</v>
      </c>
      <c r="R244" s="11">
        <v>100</v>
      </c>
      <c r="S244" s="11">
        <v>33786</v>
      </c>
      <c r="T244" s="11" t="s">
        <v>400</v>
      </c>
      <c r="U244" s="11" t="s">
        <v>78</v>
      </c>
      <c r="V244" s="11">
        <v>23031</v>
      </c>
      <c r="W244" s="11" t="s">
        <v>401</v>
      </c>
      <c r="X244" s="11" t="s">
        <v>193</v>
      </c>
      <c r="Y244" s="11" t="s">
        <v>184</v>
      </c>
      <c r="Z244" s="11">
        <v>0</v>
      </c>
      <c r="AA244" s="11">
        <v>4</v>
      </c>
      <c r="AB244" s="11" t="s">
        <v>184</v>
      </c>
      <c r="AC244" s="11" t="s">
        <v>195</v>
      </c>
      <c r="AD244" s="11" t="s">
        <v>131</v>
      </c>
      <c r="AE244" s="11" t="s">
        <v>328</v>
      </c>
      <c r="AF244" s="11" t="s">
        <v>304</v>
      </c>
      <c r="AG244" s="11" t="s">
        <v>212</v>
      </c>
      <c r="AH244" s="11">
        <v>2756</v>
      </c>
      <c r="AI244" s="11">
        <v>276.36</v>
      </c>
      <c r="AJ244" s="11">
        <v>972.48</v>
      </c>
      <c r="AK244" s="11"/>
      <c r="AL244" s="11">
        <v>4004.84</v>
      </c>
      <c r="AM244" s="11">
        <v>133.49</v>
      </c>
      <c r="AN244" s="13">
        <f t="shared" si="12"/>
        <v>16.686250000000001</v>
      </c>
      <c r="AO244" s="11" t="str">
        <f t="shared" si="13"/>
        <v>192284</v>
      </c>
      <c r="AP244" s="11">
        <f>VLOOKUP(AO244,[1]Centros!$AA$2:$AB$504,2,FALSE)</f>
        <v>110082</v>
      </c>
      <c r="AQ244" s="11" t="str">
        <f>VLOOKUP(AP244,[1]Centros!$U$2:$V$506,2,FALSE)</f>
        <v>COL. SAN MIGUEL ARCANGEL</v>
      </c>
      <c r="AR244" s="11" t="str">
        <f>VLOOKUP(A244,[1]Centros!$AC$2:$AE$363,3,FALSE)</f>
        <v>ALGADI</v>
      </c>
      <c r="AS244" s="11">
        <f t="shared" si="14"/>
        <v>110082</v>
      </c>
      <c r="AT244" s="14">
        <f t="shared" si="15"/>
        <v>19228</v>
      </c>
    </row>
    <row r="245" spans="1:46" hidden="1" x14ac:dyDescent="0.3">
      <c r="A245" s="10">
        <v>20028</v>
      </c>
      <c r="B245" s="11">
        <v>939</v>
      </c>
      <c r="C245" s="11" t="s">
        <v>2089</v>
      </c>
      <c r="D245" s="11">
        <v>939</v>
      </c>
      <c r="E245" s="11" t="s">
        <v>428</v>
      </c>
      <c r="F245" s="12">
        <v>45748</v>
      </c>
      <c r="G245" s="11"/>
      <c r="H245" s="11" t="s">
        <v>2090</v>
      </c>
      <c r="I245" s="11" t="s">
        <v>2091</v>
      </c>
      <c r="J245" s="11" t="s">
        <v>184</v>
      </c>
      <c r="K245" s="11" t="s">
        <v>2092</v>
      </c>
      <c r="L245" s="11" t="s">
        <v>2093</v>
      </c>
      <c r="M245" s="11" t="s">
        <v>2094</v>
      </c>
      <c r="N245" s="11" t="s">
        <v>188</v>
      </c>
      <c r="O245" s="11" t="s">
        <v>189</v>
      </c>
      <c r="P245" s="11">
        <v>502</v>
      </c>
      <c r="Q245" s="11" t="s">
        <v>520</v>
      </c>
      <c r="R245" s="11">
        <v>82.5</v>
      </c>
      <c r="S245" s="11">
        <v>45748</v>
      </c>
      <c r="T245" s="11" t="s">
        <v>435</v>
      </c>
      <c r="U245" s="11" t="s">
        <v>130</v>
      </c>
      <c r="V245" s="11">
        <v>28445</v>
      </c>
      <c r="W245" s="11" t="s">
        <v>436</v>
      </c>
      <c r="X245" s="11" t="s">
        <v>209</v>
      </c>
      <c r="Y245" s="11" t="s">
        <v>194</v>
      </c>
      <c r="Z245" s="11">
        <v>0</v>
      </c>
      <c r="AA245" s="11">
        <v>8</v>
      </c>
      <c r="AB245" s="11" t="s">
        <v>184</v>
      </c>
      <c r="AC245" s="11" t="s">
        <v>368</v>
      </c>
      <c r="AD245" s="11" t="s">
        <v>369</v>
      </c>
      <c r="AE245" s="11" t="s">
        <v>211</v>
      </c>
      <c r="AF245" s="11" t="s">
        <v>2095</v>
      </c>
      <c r="AG245" s="11" t="s">
        <v>198</v>
      </c>
      <c r="AH245" s="11">
        <v>980.05</v>
      </c>
      <c r="AI245" s="11">
        <v>159.55000000000001</v>
      </c>
      <c r="AJ245" s="11">
        <v>397.48</v>
      </c>
      <c r="AK245" s="11"/>
      <c r="AL245" s="11">
        <v>1537.08</v>
      </c>
      <c r="AM245" s="11">
        <v>51.24</v>
      </c>
      <c r="AN245" s="13">
        <f t="shared" si="12"/>
        <v>7.7636363636363646</v>
      </c>
      <c r="AO245" s="11" t="str">
        <f t="shared" si="13"/>
        <v>2002844</v>
      </c>
      <c r="AP245" s="11">
        <f>VLOOKUP(AO245,[1]Centros!$AA$2:$AB$504,2,FALSE)</f>
        <v>330028</v>
      </c>
      <c r="AQ245" s="11" t="str">
        <f>VLOOKUP(AP245,[1]Centros!$U$2:$V$506,2,FALSE)</f>
        <v>CLARETIANOS COLMENAR SEMINARIO</v>
      </c>
      <c r="AR245" s="11" t="str">
        <f>VLOOKUP(A245,[1]Centros!$AC$2:$AE$363,3,FALSE)</f>
        <v>SMI</v>
      </c>
      <c r="AS245" s="11">
        <f t="shared" si="14"/>
        <v>330028</v>
      </c>
      <c r="AT245" s="14">
        <f t="shared" si="15"/>
        <v>20028</v>
      </c>
    </row>
    <row r="246" spans="1:46" hidden="1" x14ac:dyDescent="0.3">
      <c r="A246" s="10">
        <v>19228</v>
      </c>
      <c r="B246" s="11">
        <v>1862</v>
      </c>
      <c r="C246" s="11" t="s">
        <v>2096</v>
      </c>
      <c r="D246" s="11">
        <v>1862</v>
      </c>
      <c r="E246" s="11" t="s">
        <v>181</v>
      </c>
      <c r="F246" s="12">
        <v>45600</v>
      </c>
      <c r="G246" s="11"/>
      <c r="H246" s="11" t="s">
        <v>2097</v>
      </c>
      <c r="I246" s="11" t="s">
        <v>2098</v>
      </c>
      <c r="J246" s="11" t="s">
        <v>184</v>
      </c>
      <c r="K246" s="11" t="s">
        <v>2099</v>
      </c>
      <c r="L246" s="11" t="s">
        <v>2100</v>
      </c>
      <c r="M246" s="11" t="s">
        <v>2101</v>
      </c>
      <c r="N246" s="11" t="s">
        <v>1544</v>
      </c>
      <c r="O246" s="11" t="s">
        <v>189</v>
      </c>
      <c r="P246" s="11">
        <v>100</v>
      </c>
      <c r="Q246" s="11" t="s">
        <v>222</v>
      </c>
      <c r="R246" s="11">
        <v>100</v>
      </c>
      <c r="S246" s="11">
        <v>45600</v>
      </c>
      <c r="T246" s="11" t="s">
        <v>894</v>
      </c>
      <c r="U246" s="11" t="s">
        <v>7</v>
      </c>
      <c r="V246" s="11">
        <v>33425</v>
      </c>
      <c r="W246" s="11" t="s">
        <v>895</v>
      </c>
      <c r="X246" s="11" t="s">
        <v>209</v>
      </c>
      <c r="Y246" s="11" t="s">
        <v>2102</v>
      </c>
      <c r="Z246" s="11">
        <v>0</v>
      </c>
      <c r="AA246" s="11">
        <v>7</v>
      </c>
      <c r="AB246" s="11" t="s">
        <v>1348</v>
      </c>
      <c r="AC246" s="11" t="s">
        <v>195</v>
      </c>
      <c r="AD246" s="11" t="s">
        <v>131</v>
      </c>
      <c r="AE246" s="11" t="s">
        <v>211</v>
      </c>
      <c r="AF246" s="11" t="s">
        <v>184</v>
      </c>
      <c r="AG246" s="11" t="s">
        <v>212</v>
      </c>
      <c r="AH246" s="11">
        <v>2416.67</v>
      </c>
      <c r="AI246" s="11"/>
      <c r="AJ246" s="11">
        <v>775.02</v>
      </c>
      <c r="AK246" s="11"/>
      <c r="AL246" s="11">
        <v>3191.69</v>
      </c>
      <c r="AM246" s="11">
        <v>106.39</v>
      </c>
      <c r="AN246" s="13">
        <f t="shared" si="12"/>
        <v>13.29875</v>
      </c>
      <c r="AO246" s="11" t="str">
        <f t="shared" si="13"/>
        <v>19228128</v>
      </c>
      <c r="AP246" s="11">
        <f>VLOOKUP(AO246,[1]Centros!$AA$2:$AB$504,2,FALSE)</f>
        <v>777782</v>
      </c>
      <c r="AQ246" s="11" t="str">
        <f>VLOOKUP(AP246,[1]Centros!$U$2:$V$506,2,FALSE)</f>
        <v>COCINA CENTRAL NAVE SAN FERNANDO</v>
      </c>
      <c r="AR246" s="11" t="str">
        <f>VLOOKUP(A246,[1]Centros!$AC$2:$AE$363,3,FALSE)</f>
        <v>ALGADI</v>
      </c>
      <c r="AS246" s="11">
        <f t="shared" si="14"/>
        <v>777782</v>
      </c>
      <c r="AT246" s="14">
        <f t="shared" si="15"/>
        <v>19228</v>
      </c>
    </row>
    <row r="247" spans="1:46" hidden="1" x14ac:dyDescent="0.3">
      <c r="A247" s="10">
        <v>19228</v>
      </c>
      <c r="B247" s="11">
        <v>2161</v>
      </c>
      <c r="C247" s="11" t="s">
        <v>2103</v>
      </c>
      <c r="D247" s="11">
        <v>2161</v>
      </c>
      <c r="E247" s="11" t="s">
        <v>181</v>
      </c>
      <c r="F247" s="12">
        <v>45839</v>
      </c>
      <c r="G247" s="11"/>
      <c r="H247" s="11" t="s">
        <v>2104</v>
      </c>
      <c r="I247" s="11" t="s">
        <v>2105</v>
      </c>
      <c r="J247" s="11" t="s">
        <v>184</v>
      </c>
      <c r="K247" s="11" t="s">
        <v>2106</v>
      </c>
      <c r="L247" s="11" t="s">
        <v>2107</v>
      </c>
      <c r="M247" s="11" t="s">
        <v>2108</v>
      </c>
      <c r="N247" s="11" t="s">
        <v>184</v>
      </c>
      <c r="O247" s="11" t="s">
        <v>189</v>
      </c>
      <c r="P247" s="11">
        <v>100</v>
      </c>
      <c r="Q247" s="11" t="s">
        <v>222</v>
      </c>
      <c r="R247" s="11">
        <v>100</v>
      </c>
      <c r="S247" s="11">
        <v>42430</v>
      </c>
      <c r="T247" s="11" t="s">
        <v>570</v>
      </c>
      <c r="U247" s="11" t="s">
        <v>529</v>
      </c>
      <c r="V247" s="11">
        <v>29255</v>
      </c>
      <c r="W247" s="11" t="s">
        <v>571</v>
      </c>
      <c r="X247" s="11" t="s">
        <v>209</v>
      </c>
      <c r="Y247" s="11" t="s">
        <v>194</v>
      </c>
      <c r="Z247" s="11">
        <v>0</v>
      </c>
      <c r="AA247" s="11">
        <v>6</v>
      </c>
      <c r="AB247" s="11" t="s">
        <v>184</v>
      </c>
      <c r="AC247" s="11" t="s">
        <v>285</v>
      </c>
      <c r="AD247" s="11" t="s">
        <v>286</v>
      </c>
      <c r="AE247" s="11" t="s">
        <v>211</v>
      </c>
      <c r="AF247" s="11" t="s">
        <v>35</v>
      </c>
      <c r="AG247" s="11" t="s">
        <v>212</v>
      </c>
      <c r="AH247" s="11">
        <v>1405.27</v>
      </c>
      <c r="AI247" s="11">
        <v>234.21</v>
      </c>
      <c r="AJ247" s="11">
        <v>525.79</v>
      </c>
      <c r="AK247" s="11"/>
      <c r="AL247" s="11">
        <v>2165.27</v>
      </c>
      <c r="AM247" s="11">
        <v>72.180000000000007</v>
      </c>
      <c r="AN247" s="13">
        <f t="shared" si="12"/>
        <v>9.0225000000000009</v>
      </c>
      <c r="AO247" s="11" t="str">
        <f t="shared" si="13"/>
        <v>19228133</v>
      </c>
      <c r="AP247" s="11">
        <v>340017</v>
      </c>
      <c r="AQ247" s="11" t="str">
        <f>VLOOKUP(AP247,[1]Centros!$U$2:$V$506,2,FALSE)</f>
        <v>ESCOLANIA ESCORIAL</v>
      </c>
      <c r="AR247" s="11" t="str">
        <f>VLOOKUP(A247,[1]Centros!$AC$2:$AE$363,3,FALSE)</f>
        <v>ALGADI</v>
      </c>
      <c r="AS247" s="11">
        <f t="shared" si="14"/>
        <v>340017</v>
      </c>
      <c r="AT247" s="14">
        <f t="shared" si="15"/>
        <v>19228</v>
      </c>
    </row>
    <row r="248" spans="1:46" hidden="1" x14ac:dyDescent="0.3">
      <c r="A248" s="10">
        <v>19028</v>
      </c>
      <c r="B248" s="11">
        <v>91</v>
      </c>
      <c r="C248" s="11" t="s">
        <v>2109</v>
      </c>
      <c r="D248" s="11">
        <v>91</v>
      </c>
      <c r="E248" s="11" t="s">
        <v>1163</v>
      </c>
      <c r="F248" s="12">
        <v>41701</v>
      </c>
      <c r="G248" s="11"/>
      <c r="H248" s="11" t="s">
        <v>2110</v>
      </c>
      <c r="I248" s="11" t="s">
        <v>2111</v>
      </c>
      <c r="J248" s="11" t="s">
        <v>184</v>
      </c>
      <c r="K248" s="11" t="s">
        <v>2112</v>
      </c>
      <c r="L248" s="11" t="s">
        <v>2113</v>
      </c>
      <c r="M248" s="11" t="s">
        <v>2114</v>
      </c>
      <c r="N248" s="11" t="s">
        <v>919</v>
      </c>
      <c r="O248" s="11" t="s">
        <v>189</v>
      </c>
      <c r="P248" s="11">
        <v>100</v>
      </c>
      <c r="Q248" s="11" t="s">
        <v>222</v>
      </c>
      <c r="R248" s="11">
        <v>100</v>
      </c>
      <c r="S248" s="11">
        <v>31658</v>
      </c>
      <c r="T248" s="11" t="s">
        <v>2115</v>
      </c>
      <c r="U248" s="11" t="s">
        <v>37</v>
      </c>
      <c r="V248" s="11">
        <v>23149</v>
      </c>
      <c r="W248" s="11" t="s">
        <v>929</v>
      </c>
      <c r="X248" s="11" t="s">
        <v>209</v>
      </c>
      <c r="Y248" s="11" t="s">
        <v>184</v>
      </c>
      <c r="Z248" s="11">
        <v>1</v>
      </c>
      <c r="AA248" s="11">
        <v>6</v>
      </c>
      <c r="AB248" s="11" t="s">
        <v>184</v>
      </c>
      <c r="AC248" s="11" t="s">
        <v>506</v>
      </c>
      <c r="AD248" s="11" t="s">
        <v>131</v>
      </c>
      <c r="AE248" s="11" t="s">
        <v>211</v>
      </c>
      <c r="AF248" s="11" t="s">
        <v>304</v>
      </c>
      <c r="AG248" s="11" t="s">
        <v>212</v>
      </c>
      <c r="AH248" s="11">
        <v>1862.43</v>
      </c>
      <c r="AI248" s="11">
        <v>241.42</v>
      </c>
      <c r="AJ248" s="11">
        <v>674.71</v>
      </c>
      <c r="AK248" s="11"/>
      <c r="AL248" s="11">
        <v>2778.56</v>
      </c>
      <c r="AM248" s="11">
        <v>92.62</v>
      </c>
      <c r="AN248" s="13">
        <f t="shared" si="12"/>
        <v>11.577500000000001</v>
      </c>
      <c r="AO248" s="11" t="str">
        <f t="shared" si="13"/>
        <v>1902815</v>
      </c>
      <c r="AP248" s="11">
        <f>VLOOKUP(AO248,[1]Centros!$AA$2:$AB$504,2,FALSE)</f>
        <v>340401</v>
      </c>
      <c r="AQ248" s="11" t="str">
        <f>VLOOKUP(AP248,[1]Centros!$U$2:$V$506,2,FALSE)</f>
        <v>MERCEDARIAS (MANIPA)</v>
      </c>
      <c r="AR248" s="11" t="str">
        <f>VLOOKUP(A248,[1]Centros!$AC$2:$AE$363,3,FALSE)</f>
        <v>ALGADI</v>
      </c>
      <c r="AS248" s="11">
        <f t="shared" si="14"/>
        <v>340401</v>
      </c>
      <c r="AT248" s="14">
        <f t="shared" si="15"/>
        <v>19028</v>
      </c>
    </row>
    <row r="249" spans="1:46" hidden="1" x14ac:dyDescent="0.3">
      <c r="A249" s="10">
        <v>19228</v>
      </c>
      <c r="B249" s="11">
        <v>1361</v>
      </c>
      <c r="C249" s="11" t="s">
        <v>2116</v>
      </c>
      <c r="D249" s="11">
        <v>1361</v>
      </c>
      <c r="E249" s="11" t="s">
        <v>181</v>
      </c>
      <c r="F249" s="12">
        <v>45159</v>
      </c>
      <c r="G249" s="11"/>
      <c r="H249" s="11" t="s">
        <v>2117</v>
      </c>
      <c r="I249" s="11" t="s">
        <v>2118</v>
      </c>
      <c r="J249" s="11" t="s">
        <v>184</v>
      </c>
      <c r="K249" s="11" t="s">
        <v>2119</v>
      </c>
      <c r="L249" s="11" t="s">
        <v>2120</v>
      </c>
      <c r="M249" s="11" t="s">
        <v>2121</v>
      </c>
      <c r="N249" s="11" t="s">
        <v>205</v>
      </c>
      <c r="O249" s="11" t="s">
        <v>189</v>
      </c>
      <c r="P249" s="11">
        <v>200</v>
      </c>
      <c r="Q249" s="11" t="s">
        <v>206</v>
      </c>
      <c r="R249" s="11">
        <v>97.5</v>
      </c>
      <c r="S249" s="11">
        <v>45159</v>
      </c>
      <c r="T249" s="11" t="s">
        <v>312</v>
      </c>
      <c r="U249" s="11" t="s">
        <v>112</v>
      </c>
      <c r="V249" s="11">
        <v>36110</v>
      </c>
      <c r="W249" s="11" t="s">
        <v>314</v>
      </c>
      <c r="X249" s="11" t="s">
        <v>209</v>
      </c>
      <c r="Y249" s="11" t="s">
        <v>184</v>
      </c>
      <c r="Z249" s="11">
        <v>0</v>
      </c>
      <c r="AA249" s="11">
        <v>7</v>
      </c>
      <c r="AB249" s="11" t="s">
        <v>1348</v>
      </c>
      <c r="AC249" s="11" t="s">
        <v>195</v>
      </c>
      <c r="AD249" s="11" t="s">
        <v>131</v>
      </c>
      <c r="AE249" s="11" t="s">
        <v>196</v>
      </c>
      <c r="AF249" s="11" t="s">
        <v>2122</v>
      </c>
      <c r="AG249" s="11" t="s">
        <v>212</v>
      </c>
      <c r="AH249" s="11">
        <v>1164.23</v>
      </c>
      <c r="AI249" s="11">
        <v>182.57</v>
      </c>
      <c r="AJ249" s="11">
        <v>437.6</v>
      </c>
      <c r="AK249" s="11"/>
      <c r="AL249" s="11">
        <v>1784.4</v>
      </c>
      <c r="AM249" s="11">
        <v>59.48</v>
      </c>
      <c r="AN249" s="13">
        <f t="shared" si="12"/>
        <v>7.6256410256410252</v>
      </c>
      <c r="AO249" s="11" t="str">
        <f t="shared" si="13"/>
        <v>192287</v>
      </c>
      <c r="AP249" s="11">
        <f>VLOOKUP(AO249,[1]Centros!$AA$2:$AB$504,2,FALSE)</f>
        <v>120028</v>
      </c>
      <c r="AQ249" s="11" t="str">
        <f>VLOOKUP(AP249,[1]Centros!$U$2:$V$506,2,FALSE)</f>
        <v>C.M.STA.MARIA DEL PINO</v>
      </c>
      <c r="AR249" s="11" t="str">
        <f>VLOOKUP(A249,[1]Centros!$AC$2:$AE$363,3,FALSE)</f>
        <v>ALGADI</v>
      </c>
      <c r="AS249" s="11">
        <f t="shared" si="14"/>
        <v>120028</v>
      </c>
      <c r="AT249" s="14">
        <f t="shared" si="15"/>
        <v>19228</v>
      </c>
    </row>
    <row r="250" spans="1:46" hidden="1" x14ac:dyDescent="0.3">
      <c r="A250" s="10">
        <v>19203</v>
      </c>
      <c r="B250" s="11">
        <v>35</v>
      </c>
      <c r="C250" s="11" t="s">
        <v>2123</v>
      </c>
      <c r="D250" s="11">
        <v>35</v>
      </c>
      <c r="E250" s="11" t="s">
        <v>413</v>
      </c>
      <c r="F250" s="12">
        <v>45201</v>
      </c>
      <c r="G250" s="11"/>
      <c r="H250" s="11" t="s">
        <v>2124</v>
      </c>
      <c r="I250" s="11" t="s">
        <v>2125</v>
      </c>
      <c r="J250" s="11" t="s">
        <v>184</v>
      </c>
      <c r="K250" s="11" t="s">
        <v>2126</v>
      </c>
      <c r="L250" s="11" t="s">
        <v>2127</v>
      </c>
      <c r="M250" s="11" t="s">
        <v>2128</v>
      </c>
      <c r="N250" s="11" t="s">
        <v>2129</v>
      </c>
      <c r="O250" s="11" t="s">
        <v>421</v>
      </c>
      <c r="P250" s="11">
        <v>200</v>
      </c>
      <c r="Q250" s="11" t="s">
        <v>206</v>
      </c>
      <c r="R250" s="11">
        <v>62.5</v>
      </c>
      <c r="S250" s="11">
        <v>45201</v>
      </c>
      <c r="T250" s="11" t="s">
        <v>588</v>
      </c>
      <c r="U250" s="11" t="s">
        <v>2</v>
      </c>
      <c r="V250" s="11">
        <v>33455</v>
      </c>
      <c r="W250" s="11" t="s">
        <v>589</v>
      </c>
      <c r="X250" s="11" t="s">
        <v>209</v>
      </c>
      <c r="Y250" s="11" t="s">
        <v>284</v>
      </c>
      <c r="Z250" s="11">
        <v>0</v>
      </c>
      <c r="AA250" s="11">
        <v>10</v>
      </c>
      <c r="AB250" s="11" t="s">
        <v>184</v>
      </c>
      <c r="AC250" s="11" t="s">
        <v>424</v>
      </c>
      <c r="AD250" s="11" t="s">
        <v>131</v>
      </c>
      <c r="AE250" s="11" t="s">
        <v>339</v>
      </c>
      <c r="AF250" s="11" t="s">
        <v>184</v>
      </c>
      <c r="AG250" s="11" t="s">
        <v>212</v>
      </c>
      <c r="AH250" s="11">
        <v>981.31</v>
      </c>
      <c r="AI250" s="11"/>
      <c r="AJ250" s="11">
        <v>314.7</v>
      </c>
      <c r="AK250" s="11"/>
      <c r="AL250" s="11">
        <v>1296.01</v>
      </c>
      <c r="AM250" s="11">
        <v>43.2</v>
      </c>
      <c r="AN250" s="13">
        <f t="shared" si="12"/>
        <v>8.64</v>
      </c>
      <c r="AO250" s="11" t="str">
        <f t="shared" si="13"/>
        <v>192032</v>
      </c>
      <c r="AP250" s="11">
        <f>VLOOKUP(AO250,[1]Centros!$AA$2:$AB$504,2,FALSE)</f>
        <v>160006</v>
      </c>
      <c r="AQ250" s="11" t="str">
        <f>VLOOKUP(AP250,[1]Centros!$U$2:$V$506,2,FALSE)</f>
        <v>ASOC. DOBLE AMOR</v>
      </c>
      <c r="AR250" s="11" t="str">
        <f>VLOOKUP(A250,[1]Centros!$AC$2:$AE$363,3,FALSE)</f>
        <v>ALGADI</v>
      </c>
      <c r="AS250" s="11">
        <f t="shared" si="14"/>
        <v>160006</v>
      </c>
      <c r="AT250" s="14">
        <f t="shared" si="15"/>
        <v>19203</v>
      </c>
    </row>
    <row r="251" spans="1:46" hidden="1" x14ac:dyDescent="0.3">
      <c r="A251" s="10">
        <v>19241</v>
      </c>
      <c r="B251" s="11">
        <v>62</v>
      </c>
      <c r="C251" s="11" t="s">
        <v>2130</v>
      </c>
      <c r="D251" s="11">
        <v>62</v>
      </c>
      <c r="E251" s="11" t="s">
        <v>878</v>
      </c>
      <c r="F251" s="12">
        <v>45572</v>
      </c>
      <c r="G251" s="11"/>
      <c r="H251" s="11" t="s">
        <v>2131</v>
      </c>
      <c r="I251" s="11" t="s">
        <v>2132</v>
      </c>
      <c r="J251" s="11" t="s">
        <v>184</v>
      </c>
      <c r="K251" s="11" t="s">
        <v>2133</v>
      </c>
      <c r="L251" s="11" t="s">
        <v>397</v>
      </c>
      <c r="M251" s="11" t="s">
        <v>2134</v>
      </c>
      <c r="N251" s="11" t="s">
        <v>1823</v>
      </c>
      <c r="O251" s="11" t="s">
        <v>885</v>
      </c>
      <c r="P251" s="11">
        <v>100</v>
      </c>
      <c r="Q251" s="11" t="s">
        <v>222</v>
      </c>
      <c r="R251" s="11">
        <v>100</v>
      </c>
      <c r="S251" s="11">
        <v>40436</v>
      </c>
      <c r="T251" s="11" t="s">
        <v>886</v>
      </c>
      <c r="U251" s="11" t="s">
        <v>2135</v>
      </c>
      <c r="V251" s="11">
        <v>26431</v>
      </c>
      <c r="W251" s="11" t="s">
        <v>887</v>
      </c>
      <c r="X251" s="11" t="s">
        <v>209</v>
      </c>
      <c r="Y251" s="11" t="s">
        <v>272</v>
      </c>
      <c r="Z251" s="11">
        <v>0</v>
      </c>
      <c r="AA251" s="11">
        <v>10</v>
      </c>
      <c r="AB251" s="11" t="s">
        <v>184</v>
      </c>
      <c r="AC251" s="11" t="s">
        <v>2136</v>
      </c>
      <c r="AD251" s="11" t="s">
        <v>2137</v>
      </c>
      <c r="AE251" s="11" t="s">
        <v>211</v>
      </c>
      <c r="AF251" s="11" t="s">
        <v>2138</v>
      </c>
      <c r="AG251" s="11" t="s">
        <v>212</v>
      </c>
      <c r="AH251" s="11">
        <v>1460.8</v>
      </c>
      <c r="AI251" s="11">
        <v>243.46</v>
      </c>
      <c r="AJ251" s="11">
        <v>546.55999999999995</v>
      </c>
      <c r="AK251" s="11"/>
      <c r="AL251" s="11">
        <v>2250.8200000000002</v>
      </c>
      <c r="AM251" s="11">
        <v>75.03</v>
      </c>
      <c r="AN251" s="13">
        <f t="shared" si="12"/>
        <v>9.3787500000000001</v>
      </c>
      <c r="AO251" s="11" t="str">
        <f t="shared" si="13"/>
        <v>192419</v>
      </c>
      <c r="AP251" s="11">
        <f>VLOOKUP(AO251,[1]Centros!$AA$2:$AB$504,2,FALSE)</f>
        <v>340010</v>
      </c>
      <c r="AQ251" s="11" t="str">
        <f>VLOOKUP(AP251,[1]Centros!$U$2:$V$506,2,FALSE)</f>
        <v>CDAD. COLEGIO S. AGUSTIN-SEVILLA</v>
      </c>
      <c r="AR251" s="11" t="str">
        <f>VLOOKUP(A251,[1]Centros!$AC$2:$AE$363,3,FALSE)</f>
        <v>ALGADI</v>
      </c>
      <c r="AS251" s="11">
        <f t="shared" si="14"/>
        <v>340010</v>
      </c>
      <c r="AT251" s="14">
        <f t="shared" si="15"/>
        <v>19241</v>
      </c>
    </row>
    <row r="252" spans="1:46" hidden="1" x14ac:dyDescent="0.3">
      <c r="A252" s="10">
        <v>19228</v>
      </c>
      <c r="B252" s="11">
        <v>151</v>
      </c>
      <c r="C252" s="11" t="s">
        <v>2139</v>
      </c>
      <c r="D252" s="11">
        <v>151</v>
      </c>
      <c r="E252" s="11" t="s">
        <v>181</v>
      </c>
      <c r="F252" s="12">
        <v>44348</v>
      </c>
      <c r="G252" s="11"/>
      <c r="H252" s="11" t="s">
        <v>2140</v>
      </c>
      <c r="I252" s="11" t="s">
        <v>2141</v>
      </c>
      <c r="J252" s="11" t="s">
        <v>2142</v>
      </c>
      <c r="K252" s="11" t="s">
        <v>2143</v>
      </c>
      <c r="L252" s="11" t="s">
        <v>2144</v>
      </c>
      <c r="M252" s="11" t="s">
        <v>2145</v>
      </c>
      <c r="N252" s="11" t="s">
        <v>1663</v>
      </c>
      <c r="O252" s="11" t="s">
        <v>189</v>
      </c>
      <c r="P252" s="11">
        <v>100</v>
      </c>
      <c r="Q252" s="11" t="s">
        <v>222</v>
      </c>
      <c r="R252" s="11">
        <v>100</v>
      </c>
      <c r="S252" s="11">
        <v>32412</v>
      </c>
      <c r="T252" s="11" t="s">
        <v>937</v>
      </c>
      <c r="U252" s="11" t="s">
        <v>80</v>
      </c>
      <c r="V252" s="11">
        <v>22719</v>
      </c>
      <c r="W252" s="11" t="s">
        <v>495</v>
      </c>
      <c r="X252" s="11" t="s">
        <v>209</v>
      </c>
      <c r="Y252" s="11" t="s">
        <v>184</v>
      </c>
      <c r="Z252" s="11">
        <v>0</v>
      </c>
      <c r="AA252" s="11">
        <v>4</v>
      </c>
      <c r="AB252" s="11" t="s">
        <v>184</v>
      </c>
      <c r="AC252" s="11" t="s">
        <v>195</v>
      </c>
      <c r="AD252" s="11" t="s">
        <v>131</v>
      </c>
      <c r="AE252" s="11" t="s">
        <v>328</v>
      </c>
      <c r="AF252" s="11" t="s">
        <v>304</v>
      </c>
      <c r="AG252" s="11" t="s">
        <v>212</v>
      </c>
      <c r="AH252" s="11">
        <v>2115.75</v>
      </c>
      <c r="AI252" s="11">
        <v>237.94</v>
      </c>
      <c r="AJ252" s="11">
        <v>754.83</v>
      </c>
      <c r="AK252" s="11"/>
      <c r="AL252" s="11">
        <v>3108.52</v>
      </c>
      <c r="AM252" s="11">
        <v>103.62</v>
      </c>
      <c r="AN252" s="13">
        <f t="shared" si="12"/>
        <v>12.952500000000001</v>
      </c>
      <c r="AO252" s="11" t="str">
        <f t="shared" si="13"/>
        <v>1922820</v>
      </c>
      <c r="AP252" s="11">
        <f>VLOOKUP(AO252,[1]Centros!$AA$2:$AB$504,2,FALSE)</f>
        <v>110021</v>
      </c>
      <c r="AQ252" s="11" t="str">
        <f>VLOOKUP(AP252,[1]Centros!$U$2:$V$506,2,FALSE)</f>
        <v>COLEGIO FUNDACION CALDEIRO</v>
      </c>
      <c r="AR252" s="11" t="str">
        <f>VLOOKUP(A252,[1]Centros!$AC$2:$AE$363,3,FALSE)</f>
        <v>ALGADI</v>
      </c>
      <c r="AS252" s="11">
        <f t="shared" si="14"/>
        <v>110021</v>
      </c>
      <c r="AT252" s="14">
        <f t="shared" si="15"/>
        <v>19228</v>
      </c>
    </row>
    <row r="253" spans="1:46" hidden="1" x14ac:dyDescent="0.3">
      <c r="A253" s="10">
        <v>19228</v>
      </c>
      <c r="B253" s="11">
        <v>670</v>
      </c>
      <c r="C253" s="11" t="s">
        <v>2146</v>
      </c>
      <c r="D253" s="11">
        <v>670</v>
      </c>
      <c r="E253" s="11" t="s">
        <v>181</v>
      </c>
      <c r="F253" s="12">
        <v>44805</v>
      </c>
      <c r="G253" s="11"/>
      <c r="H253" s="11" t="s">
        <v>2147</v>
      </c>
      <c r="I253" s="11" t="s">
        <v>2148</v>
      </c>
      <c r="J253" s="11" t="s">
        <v>184</v>
      </c>
      <c r="K253" s="11" t="s">
        <v>2149</v>
      </c>
      <c r="L253" s="11" t="s">
        <v>2150</v>
      </c>
      <c r="M253" s="11" t="s">
        <v>2151</v>
      </c>
      <c r="N253" s="11" t="s">
        <v>2152</v>
      </c>
      <c r="O253" s="11" t="s">
        <v>189</v>
      </c>
      <c r="P253" s="11">
        <v>200</v>
      </c>
      <c r="Q253" s="11" t="s">
        <v>206</v>
      </c>
      <c r="R253" s="11">
        <v>51.28</v>
      </c>
      <c r="S253" s="11">
        <v>35667</v>
      </c>
      <c r="T253" s="11" t="s">
        <v>400</v>
      </c>
      <c r="U253" s="11" t="s">
        <v>100</v>
      </c>
      <c r="V253" s="11">
        <v>21606</v>
      </c>
      <c r="W253" s="11" t="s">
        <v>401</v>
      </c>
      <c r="X253" s="11" t="s">
        <v>209</v>
      </c>
      <c r="Y253" s="11" t="s">
        <v>272</v>
      </c>
      <c r="Z253" s="11">
        <v>0</v>
      </c>
      <c r="AA253" s="11">
        <v>10</v>
      </c>
      <c r="AB253" s="11" t="s">
        <v>470</v>
      </c>
      <c r="AC253" s="11" t="s">
        <v>337</v>
      </c>
      <c r="AD253" s="11" t="s">
        <v>338</v>
      </c>
      <c r="AE253" s="11" t="s">
        <v>339</v>
      </c>
      <c r="AF253" s="11" t="s">
        <v>645</v>
      </c>
      <c r="AG253" s="11" t="s">
        <v>212</v>
      </c>
      <c r="AH253" s="11">
        <v>869.55</v>
      </c>
      <c r="AI253" s="11"/>
      <c r="AJ253" s="11">
        <v>-529.42999999999995</v>
      </c>
      <c r="AK253" s="11"/>
      <c r="AL253" s="11">
        <v>340.12</v>
      </c>
      <c r="AM253" s="11">
        <v>10.97</v>
      </c>
      <c r="AN253" s="13">
        <f t="shared" si="12"/>
        <v>2.6740444617784713</v>
      </c>
      <c r="AO253" s="11" t="str">
        <f t="shared" si="13"/>
        <v>192284</v>
      </c>
      <c r="AP253" s="11">
        <f>VLOOKUP(AO253,[1]Centros!$AA$2:$AB$504,2,FALSE)</f>
        <v>110082</v>
      </c>
      <c r="AQ253" s="11" t="str">
        <f>VLOOKUP(AP253,[1]Centros!$U$2:$V$506,2,FALSE)</f>
        <v>COL. SAN MIGUEL ARCANGEL</v>
      </c>
      <c r="AR253" s="11" t="str">
        <f>VLOOKUP(A253,[1]Centros!$AC$2:$AE$363,3,FALSE)</f>
        <v>ALGADI</v>
      </c>
      <c r="AS253" s="11">
        <f t="shared" si="14"/>
        <v>110082</v>
      </c>
      <c r="AT253" s="14">
        <f t="shared" si="15"/>
        <v>19228</v>
      </c>
    </row>
    <row r="254" spans="1:46" hidden="1" x14ac:dyDescent="0.3">
      <c r="A254" s="10">
        <v>19028</v>
      </c>
      <c r="B254" s="11">
        <v>304</v>
      </c>
      <c r="C254" s="11" t="s">
        <v>2153</v>
      </c>
      <c r="D254" s="11">
        <v>304</v>
      </c>
      <c r="E254" s="11" t="s">
        <v>1163</v>
      </c>
      <c r="F254" s="12">
        <v>43255</v>
      </c>
      <c r="G254" s="11"/>
      <c r="H254" s="11" t="s">
        <v>2154</v>
      </c>
      <c r="I254" s="11" t="s">
        <v>2155</v>
      </c>
      <c r="J254" s="11" t="s">
        <v>184</v>
      </c>
      <c r="K254" s="11" t="s">
        <v>2156</v>
      </c>
      <c r="L254" s="11" t="s">
        <v>2157</v>
      </c>
      <c r="M254" s="11" t="s">
        <v>2158</v>
      </c>
      <c r="N254" s="11" t="s">
        <v>770</v>
      </c>
      <c r="O254" s="11" t="s">
        <v>189</v>
      </c>
      <c r="P254" s="11">
        <v>230</v>
      </c>
      <c r="Q254" s="11" t="s">
        <v>2159</v>
      </c>
      <c r="R254" s="11">
        <v>25</v>
      </c>
      <c r="S254" s="11">
        <v>43255</v>
      </c>
      <c r="T254" s="11" t="s">
        <v>1302</v>
      </c>
      <c r="U254" s="11" t="s">
        <v>10</v>
      </c>
      <c r="V254" s="11">
        <v>35564</v>
      </c>
      <c r="W254" s="11" t="s">
        <v>1303</v>
      </c>
      <c r="X254" s="11" t="s">
        <v>209</v>
      </c>
      <c r="Y254" s="11" t="s">
        <v>2160</v>
      </c>
      <c r="Z254" s="11">
        <v>0</v>
      </c>
      <c r="AA254" s="11">
        <v>10</v>
      </c>
      <c r="AB254" s="11" t="s">
        <v>184</v>
      </c>
      <c r="AC254" s="11" t="s">
        <v>506</v>
      </c>
      <c r="AD254" s="11" t="s">
        <v>131</v>
      </c>
      <c r="AE254" s="11" t="s">
        <v>211</v>
      </c>
      <c r="AF254" s="11" t="s">
        <v>1640</v>
      </c>
      <c r="AG254" s="11" t="s">
        <v>212</v>
      </c>
      <c r="AH254" s="11">
        <v>266.52</v>
      </c>
      <c r="AI254" s="11"/>
      <c r="AJ254" s="11">
        <v>-264.14</v>
      </c>
      <c r="AK254" s="11"/>
      <c r="AL254" s="11">
        <v>2.38</v>
      </c>
      <c r="AM254" s="11">
        <v>0.08</v>
      </c>
      <c r="AN254" s="13">
        <f t="shared" si="12"/>
        <v>0.04</v>
      </c>
      <c r="AO254" s="11" t="str">
        <f t="shared" si="13"/>
        <v>1902818</v>
      </c>
      <c r="AP254" s="11">
        <f>VLOOKUP(AO254,[1]Centros!$AA$2:$AB$504,2,FALSE)</f>
        <v>160002</v>
      </c>
      <c r="AQ254" s="11" t="str">
        <f>VLOOKUP(AP254,[1]Centros!$U$2:$V$506,2,FALSE)</f>
        <v>FUNDACION PRODIS</v>
      </c>
      <c r="AR254" s="11" t="str">
        <f>VLOOKUP(A254,[1]Centros!$AC$2:$AE$363,3,FALSE)</f>
        <v>ALGADI</v>
      </c>
      <c r="AS254" s="11">
        <f t="shared" si="14"/>
        <v>160002</v>
      </c>
      <c r="AT254" s="14">
        <f t="shared" si="15"/>
        <v>19028</v>
      </c>
    </row>
    <row r="255" spans="1:46" hidden="1" x14ac:dyDescent="0.3">
      <c r="A255" s="10">
        <v>19228</v>
      </c>
      <c r="B255" s="11">
        <v>39</v>
      </c>
      <c r="C255" s="11" t="s">
        <v>2161</v>
      </c>
      <c r="D255" s="11">
        <v>39</v>
      </c>
      <c r="E255" s="11" t="s">
        <v>181</v>
      </c>
      <c r="F255" s="12">
        <v>44348</v>
      </c>
      <c r="G255" s="11"/>
      <c r="H255" s="11" t="s">
        <v>2162</v>
      </c>
      <c r="I255" s="11" t="s">
        <v>2163</v>
      </c>
      <c r="J255" s="11" t="s">
        <v>2164</v>
      </c>
      <c r="K255" s="11" t="s">
        <v>2165</v>
      </c>
      <c r="L255" s="11" t="s">
        <v>2166</v>
      </c>
      <c r="M255" s="11" t="s">
        <v>2167</v>
      </c>
      <c r="N255" s="11" t="s">
        <v>1499</v>
      </c>
      <c r="O255" s="11" t="s">
        <v>189</v>
      </c>
      <c r="P255" s="11">
        <v>100</v>
      </c>
      <c r="Q255" s="11" t="s">
        <v>222</v>
      </c>
      <c r="R255" s="11">
        <v>100</v>
      </c>
      <c r="S255" s="11">
        <v>31107</v>
      </c>
      <c r="T255" s="11" t="s">
        <v>253</v>
      </c>
      <c r="U255" s="11" t="s">
        <v>1671</v>
      </c>
      <c r="V255" s="11">
        <v>23303</v>
      </c>
      <c r="W255" s="11" t="s">
        <v>254</v>
      </c>
      <c r="X255" s="11" t="s">
        <v>209</v>
      </c>
      <c r="Y255" s="11" t="s">
        <v>184</v>
      </c>
      <c r="Z255" s="11">
        <v>0</v>
      </c>
      <c r="AA255" s="11">
        <v>10</v>
      </c>
      <c r="AB255" s="11" t="s">
        <v>184</v>
      </c>
      <c r="AC255" s="11" t="s">
        <v>315</v>
      </c>
      <c r="AD255" s="11" t="s">
        <v>316</v>
      </c>
      <c r="AE255" s="11" t="s">
        <v>196</v>
      </c>
      <c r="AF255" s="11" t="s">
        <v>317</v>
      </c>
      <c r="AG255" s="11" t="s">
        <v>212</v>
      </c>
      <c r="AH255" s="11">
        <v>1603.4</v>
      </c>
      <c r="AI255" s="11">
        <v>226.1</v>
      </c>
      <c r="AJ255" s="11">
        <v>586.73</v>
      </c>
      <c r="AK255" s="11"/>
      <c r="AL255" s="11">
        <v>2416.23</v>
      </c>
      <c r="AM255" s="11">
        <v>80.540000000000006</v>
      </c>
      <c r="AN255" s="13">
        <f t="shared" si="12"/>
        <v>10.067500000000001</v>
      </c>
      <c r="AO255" s="11" t="str">
        <f t="shared" si="13"/>
        <v>192285</v>
      </c>
      <c r="AP255" s="11">
        <f>VLOOKUP(AO255,[1]Centros!$AA$2:$AB$504,2,FALSE)</f>
        <v>120001</v>
      </c>
      <c r="AQ255" s="11" t="str">
        <f>VLOOKUP(AP255,[1]Centros!$U$2:$V$506,2,FALSE)</f>
        <v>C.M.U. SAN AGUSTIN</v>
      </c>
      <c r="AR255" s="11" t="str">
        <f>VLOOKUP(A255,[1]Centros!$AC$2:$AE$363,3,FALSE)</f>
        <v>ALGADI</v>
      </c>
      <c r="AS255" s="11">
        <f t="shared" si="14"/>
        <v>120001</v>
      </c>
      <c r="AT255" s="14">
        <f t="shared" si="15"/>
        <v>19228</v>
      </c>
    </row>
    <row r="256" spans="1:46" hidden="1" x14ac:dyDescent="0.3">
      <c r="A256" s="10">
        <v>19228</v>
      </c>
      <c r="B256" s="11">
        <v>40</v>
      </c>
      <c r="C256" s="11" t="s">
        <v>2168</v>
      </c>
      <c r="D256" s="11">
        <v>40</v>
      </c>
      <c r="E256" s="11" t="s">
        <v>181</v>
      </c>
      <c r="F256" s="12">
        <v>44348</v>
      </c>
      <c r="G256" s="11"/>
      <c r="H256" s="11" t="s">
        <v>2169</v>
      </c>
      <c r="I256" s="11" t="s">
        <v>2170</v>
      </c>
      <c r="J256" s="11" t="s">
        <v>2164</v>
      </c>
      <c r="K256" s="11" t="s">
        <v>2165</v>
      </c>
      <c r="L256" s="11" t="s">
        <v>2166</v>
      </c>
      <c r="M256" s="11" t="s">
        <v>2167</v>
      </c>
      <c r="N256" s="11" t="s">
        <v>1499</v>
      </c>
      <c r="O256" s="11" t="s">
        <v>189</v>
      </c>
      <c r="P256" s="11">
        <v>100</v>
      </c>
      <c r="Q256" s="11" t="s">
        <v>222</v>
      </c>
      <c r="R256" s="11">
        <v>100</v>
      </c>
      <c r="S256" s="11">
        <v>32387</v>
      </c>
      <c r="T256" s="11" t="s">
        <v>253</v>
      </c>
      <c r="U256" s="11" t="s">
        <v>1671</v>
      </c>
      <c r="V256" s="11">
        <v>24556</v>
      </c>
      <c r="W256" s="11" t="s">
        <v>254</v>
      </c>
      <c r="X256" s="11" t="s">
        <v>209</v>
      </c>
      <c r="Y256" s="11" t="s">
        <v>184</v>
      </c>
      <c r="Z256" s="11">
        <v>0</v>
      </c>
      <c r="AA256" s="11">
        <v>10</v>
      </c>
      <c r="AB256" s="11" t="s">
        <v>184</v>
      </c>
      <c r="AC256" s="11" t="s">
        <v>315</v>
      </c>
      <c r="AD256" s="11" t="s">
        <v>316</v>
      </c>
      <c r="AE256" s="11" t="s">
        <v>196</v>
      </c>
      <c r="AF256" s="11" t="s">
        <v>317</v>
      </c>
      <c r="AG256" s="11" t="s">
        <v>212</v>
      </c>
      <c r="AH256" s="11">
        <v>1568.5</v>
      </c>
      <c r="AI256" s="11">
        <v>221.06</v>
      </c>
      <c r="AJ256" s="11">
        <v>573.92999999999995</v>
      </c>
      <c r="AK256" s="11"/>
      <c r="AL256" s="11">
        <v>2363.4899999999998</v>
      </c>
      <c r="AM256" s="11">
        <v>78.78</v>
      </c>
      <c r="AN256" s="13">
        <f t="shared" si="12"/>
        <v>9.8475000000000001</v>
      </c>
      <c r="AO256" s="11" t="str">
        <f t="shared" si="13"/>
        <v>192285</v>
      </c>
      <c r="AP256" s="11">
        <f>VLOOKUP(AO256,[1]Centros!$AA$2:$AB$504,2,FALSE)</f>
        <v>120001</v>
      </c>
      <c r="AQ256" s="11" t="str">
        <f>VLOOKUP(AP256,[1]Centros!$U$2:$V$506,2,FALSE)</f>
        <v>C.M.U. SAN AGUSTIN</v>
      </c>
      <c r="AR256" s="11" t="str">
        <f>VLOOKUP(A256,[1]Centros!$AC$2:$AE$363,3,FALSE)</f>
        <v>ALGADI</v>
      </c>
      <c r="AS256" s="11">
        <f t="shared" si="14"/>
        <v>120001</v>
      </c>
      <c r="AT256" s="14">
        <f t="shared" si="15"/>
        <v>19228</v>
      </c>
    </row>
    <row r="257" spans="1:46" hidden="1" x14ac:dyDescent="0.3">
      <c r="A257" s="10">
        <v>19228</v>
      </c>
      <c r="B257" s="11">
        <v>463</v>
      </c>
      <c r="C257" s="11" t="s">
        <v>2171</v>
      </c>
      <c r="D257" s="11">
        <v>463</v>
      </c>
      <c r="E257" s="11" t="s">
        <v>181</v>
      </c>
      <c r="F257" s="12">
        <v>44834</v>
      </c>
      <c r="G257" s="11"/>
      <c r="H257" s="11" t="s">
        <v>2172</v>
      </c>
      <c r="I257" s="11" t="s">
        <v>2173</v>
      </c>
      <c r="J257" s="11" t="s">
        <v>184</v>
      </c>
      <c r="K257" s="11" t="s">
        <v>2174</v>
      </c>
      <c r="L257" s="11" t="s">
        <v>659</v>
      </c>
      <c r="M257" s="11" t="s">
        <v>2175</v>
      </c>
      <c r="N257" s="11" t="s">
        <v>612</v>
      </c>
      <c r="O257" s="11" t="s">
        <v>189</v>
      </c>
      <c r="P257" s="11">
        <v>289</v>
      </c>
      <c r="Q257" s="11" t="s">
        <v>848</v>
      </c>
      <c r="R257" s="11">
        <v>31.25</v>
      </c>
      <c r="S257" s="11">
        <v>44480</v>
      </c>
      <c r="T257" s="11" t="s">
        <v>445</v>
      </c>
      <c r="U257" s="11" t="s">
        <v>34</v>
      </c>
      <c r="V257" s="11">
        <v>23236</v>
      </c>
      <c r="W257" s="11" t="s">
        <v>447</v>
      </c>
      <c r="X257" s="11" t="s">
        <v>209</v>
      </c>
      <c r="Y257" s="11" t="s">
        <v>210</v>
      </c>
      <c r="Z257" s="11">
        <v>0</v>
      </c>
      <c r="AA257" s="11">
        <v>6</v>
      </c>
      <c r="AB257" s="11" t="s">
        <v>184</v>
      </c>
      <c r="AC257" s="11" t="s">
        <v>195</v>
      </c>
      <c r="AD257" s="11" t="s">
        <v>131</v>
      </c>
      <c r="AE257" s="11" t="s">
        <v>328</v>
      </c>
      <c r="AF257" s="11" t="s">
        <v>287</v>
      </c>
      <c r="AG257" s="11" t="s">
        <v>212</v>
      </c>
      <c r="AH257" s="11">
        <v>371.31</v>
      </c>
      <c r="AI257" s="11">
        <v>60.36</v>
      </c>
      <c r="AJ257" s="11">
        <v>141.41999999999999</v>
      </c>
      <c r="AK257" s="11"/>
      <c r="AL257" s="11">
        <v>573.09</v>
      </c>
      <c r="AM257" s="11">
        <v>19.100000000000001</v>
      </c>
      <c r="AN257" s="13">
        <f t="shared" si="12"/>
        <v>7.6400000000000006</v>
      </c>
      <c r="AO257" s="11" t="str">
        <f t="shared" si="13"/>
        <v>1922843</v>
      </c>
      <c r="AP257" s="11">
        <f>VLOOKUP(AO257,[1]Centros!$AA$2:$AB$504,2,FALSE)</f>
        <v>110070</v>
      </c>
      <c r="AQ257" s="11" t="str">
        <f>VLOOKUP(AP257,[1]Centros!$U$2:$V$506,2,FALSE)</f>
        <v>COL. SAG. CORAZON JESUS-VALDERRIBA</v>
      </c>
      <c r="AR257" s="11" t="str">
        <f>VLOOKUP(A257,[1]Centros!$AC$2:$AE$363,3,FALSE)</f>
        <v>ALGADI</v>
      </c>
      <c r="AS257" s="11">
        <f t="shared" si="14"/>
        <v>110070</v>
      </c>
      <c r="AT257" s="14">
        <f t="shared" si="15"/>
        <v>19228</v>
      </c>
    </row>
    <row r="258" spans="1:46" hidden="1" x14ac:dyDescent="0.3">
      <c r="A258" s="10">
        <v>19228</v>
      </c>
      <c r="B258" s="11">
        <v>338</v>
      </c>
      <c r="C258" s="11" t="s">
        <v>2176</v>
      </c>
      <c r="D258" s="11">
        <v>338</v>
      </c>
      <c r="E258" s="11" t="s">
        <v>181</v>
      </c>
      <c r="F258" s="12">
        <v>44348</v>
      </c>
      <c r="G258" s="11"/>
      <c r="H258" s="11" t="s">
        <v>2177</v>
      </c>
      <c r="I258" s="11" t="s">
        <v>2178</v>
      </c>
      <c r="J258" s="11" t="s">
        <v>2179</v>
      </c>
      <c r="K258" s="11" t="s">
        <v>2180</v>
      </c>
      <c r="L258" s="11" t="s">
        <v>2181</v>
      </c>
      <c r="M258" s="11" t="s">
        <v>2182</v>
      </c>
      <c r="N258" s="11" t="s">
        <v>1252</v>
      </c>
      <c r="O258" s="11" t="s">
        <v>189</v>
      </c>
      <c r="P258" s="11">
        <v>100</v>
      </c>
      <c r="Q258" s="11" t="s">
        <v>222</v>
      </c>
      <c r="R258" s="11">
        <v>100</v>
      </c>
      <c r="S258" s="11">
        <v>30651</v>
      </c>
      <c r="T258" s="11" t="s">
        <v>972</v>
      </c>
      <c r="U258" s="11" t="s">
        <v>2183</v>
      </c>
      <c r="V258" s="11">
        <v>23259</v>
      </c>
      <c r="W258" s="11" t="s">
        <v>973</v>
      </c>
      <c r="X258" s="11" t="s">
        <v>209</v>
      </c>
      <c r="Y258" s="11" t="s">
        <v>184</v>
      </c>
      <c r="Z258" s="11">
        <v>0</v>
      </c>
      <c r="AA258" s="11">
        <v>3</v>
      </c>
      <c r="AB258" s="11" t="s">
        <v>184</v>
      </c>
      <c r="AC258" s="11" t="s">
        <v>315</v>
      </c>
      <c r="AD258" s="11" t="s">
        <v>316</v>
      </c>
      <c r="AE258" s="11" t="s">
        <v>196</v>
      </c>
      <c r="AF258" s="11" t="s">
        <v>317</v>
      </c>
      <c r="AG258" s="11" t="s">
        <v>212</v>
      </c>
      <c r="AH258" s="11">
        <v>1978.33</v>
      </c>
      <c r="AI258" s="11">
        <v>281.37</v>
      </c>
      <c r="AJ258" s="11">
        <v>724.69</v>
      </c>
      <c r="AK258" s="11"/>
      <c r="AL258" s="11">
        <v>2984.39</v>
      </c>
      <c r="AM258" s="11">
        <v>99.48</v>
      </c>
      <c r="AN258" s="13">
        <f t="shared" ref="AN258:AN321" si="16">AM258/(+(+R258*8)/100)</f>
        <v>12.435</v>
      </c>
      <c r="AO258" s="11" t="str">
        <f t="shared" ref="AO258:AO321" si="17">CONCATENATE(A258,W258)</f>
        <v>1922853</v>
      </c>
      <c r="AP258" s="11">
        <f>VLOOKUP(AO258,[1]Centros!$AA$2:$AB$504,2,FALSE)</f>
        <v>120009</v>
      </c>
      <c r="AQ258" s="11" t="str">
        <f>VLOOKUP(AP258,[1]Centros!$U$2:$V$506,2,FALSE)</f>
        <v>COLEGIO MAYOR ALCALA</v>
      </c>
      <c r="AR258" s="11" t="str">
        <f>VLOOKUP(A258,[1]Centros!$AC$2:$AE$363,3,FALSE)</f>
        <v>ALGADI</v>
      </c>
      <c r="AS258" s="11">
        <f t="shared" ref="AS258:AS321" si="18">+AP258</f>
        <v>120009</v>
      </c>
      <c r="AT258" s="14">
        <f t="shared" ref="AT258:AT321" si="19">+A258</f>
        <v>19228</v>
      </c>
    </row>
    <row r="259" spans="1:46" hidden="1" x14ac:dyDescent="0.3">
      <c r="A259" s="10">
        <v>19228</v>
      </c>
      <c r="B259" s="11">
        <v>224</v>
      </c>
      <c r="C259" s="11" t="s">
        <v>2184</v>
      </c>
      <c r="D259" s="11">
        <v>224</v>
      </c>
      <c r="E259" s="11" t="s">
        <v>181</v>
      </c>
      <c r="F259" s="12">
        <v>44805</v>
      </c>
      <c r="G259" s="11"/>
      <c r="H259" s="11" t="s">
        <v>2185</v>
      </c>
      <c r="I259" s="11" t="s">
        <v>2186</v>
      </c>
      <c r="J259" s="11" t="s">
        <v>2187</v>
      </c>
      <c r="K259" s="11" t="s">
        <v>2187</v>
      </c>
      <c r="L259" s="11" t="s">
        <v>2188</v>
      </c>
      <c r="M259" s="11" t="s">
        <v>2189</v>
      </c>
      <c r="N259" s="11" t="s">
        <v>1544</v>
      </c>
      <c r="O259" s="11" t="s">
        <v>189</v>
      </c>
      <c r="P259" s="11">
        <v>200</v>
      </c>
      <c r="Q259" s="11" t="s">
        <v>206</v>
      </c>
      <c r="R259" s="11">
        <v>62.5</v>
      </c>
      <c r="S259" s="11">
        <v>35612</v>
      </c>
      <c r="T259" s="11" t="s">
        <v>2190</v>
      </c>
      <c r="U259" s="11" t="s">
        <v>61</v>
      </c>
      <c r="V259" s="11">
        <v>24493</v>
      </c>
      <c r="W259" s="11" t="s">
        <v>2191</v>
      </c>
      <c r="X259" s="11" t="s">
        <v>209</v>
      </c>
      <c r="Y259" s="11" t="s">
        <v>184</v>
      </c>
      <c r="Z259" s="11">
        <v>0</v>
      </c>
      <c r="AA259" s="11">
        <v>10</v>
      </c>
      <c r="AB259" s="11" t="s">
        <v>184</v>
      </c>
      <c r="AC259" s="11" t="s">
        <v>195</v>
      </c>
      <c r="AD259" s="11" t="s">
        <v>131</v>
      </c>
      <c r="AE259" s="11" t="s">
        <v>328</v>
      </c>
      <c r="AF259" s="11" t="s">
        <v>2192</v>
      </c>
      <c r="AG259" s="11" t="s">
        <v>212</v>
      </c>
      <c r="AH259" s="11">
        <v>947.96</v>
      </c>
      <c r="AI259" s="11">
        <v>120.33</v>
      </c>
      <c r="AJ259" s="11">
        <v>342.62</v>
      </c>
      <c r="AK259" s="11"/>
      <c r="AL259" s="11">
        <v>1410.91</v>
      </c>
      <c r="AM259" s="11">
        <v>47.03</v>
      </c>
      <c r="AN259" s="13">
        <f t="shared" si="16"/>
        <v>9.4060000000000006</v>
      </c>
      <c r="AO259" s="11" t="str">
        <f t="shared" si="17"/>
        <v>1922829</v>
      </c>
      <c r="AP259" s="11">
        <f>VLOOKUP(AO259,[1]Centros!$AA$2:$AB$504,2,FALSE)</f>
        <v>510014</v>
      </c>
      <c r="AQ259" s="11" t="str">
        <f>VLOOKUP(AP259,[1]Centros!$U$2:$V$506,2,FALSE)</f>
        <v>C.P. PP. AGUSTINOS "PROV. S. JUAN SAHAGUN"</v>
      </c>
      <c r="AR259" s="11" t="str">
        <f>VLOOKUP(A259,[1]Centros!$AC$2:$AE$363,3,FALSE)</f>
        <v>ALGADI</v>
      </c>
      <c r="AS259" s="11">
        <f t="shared" si="18"/>
        <v>510014</v>
      </c>
      <c r="AT259" s="14">
        <f t="shared" si="19"/>
        <v>19228</v>
      </c>
    </row>
    <row r="260" spans="1:46" hidden="1" x14ac:dyDescent="0.3">
      <c r="A260" s="10">
        <v>19228</v>
      </c>
      <c r="B260" s="11">
        <v>446</v>
      </c>
      <c r="C260" s="11" t="s">
        <v>2193</v>
      </c>
      <c r="D260" s="11">
        <v>446</v>
      </c>
      <c r="E260" s="11" t="s">
        <v>181</v>
      </c>
      <c r="F260" s="12">
        <v>45566</v>
      </c>
      <c r="G260" s="11"/>
      <c r="H260" s="11" t="s">
        <v>2194</v>
      </c>
      <c r="I260" s="11" t="s">
        <v>2195</v>
      </c>
      <c r="J260" s="11" t="s">
        <v>184</v>
      </c>
      <c r="K260" s="11" t="s">
        <v>2196</v>
      </c>
      <c r="L260" s="11" t="s">
        <v>2197</v>
      </c>
      <c r="M260" s="11" t="s">
        <v>2198</v>
      </c>
      <c r="N260" s="11" t="s">
        <v>484</v>
      </c>
      <c r="O260" s="11" t="s">
        <v>189</v>
      </c>
      <c r="P260" s="11">
        <v>100</v>
      </c>
      <c r="Q260" s="11" t="s">
        <v>222</v>
      </c>
      <c r="R260" s="11">
        <v>100</v>
      </c>
      <c r="S260" s="11">
        <v>44812</v>
      </c>
      <c r="T260" s="11" t="s">
        <v>2199</v>
      </c>
      <c r="U260" s="11" t="s">
        <v>2</v>
      </c>
      <c r="V260" s="11">
        <v>23543</v>
      </c>
      <c r="W260" s="11" t="s">
        <v>2200</v>
      </c>
      <c r="X260" s="11" t="s">
        <v>209</v>
      </c>
      <c r="Y260" s="11" t="s">
        <v>272</v>
      </c>
      <c r="Z260" s="11">
        <v>0</v>
      </c>
      <c r="AA260" s="11">
        <v>10</v>
      </c>
      <c r="AB260" s="11" t="s">
        <v>184</v>
      </c>
      <c r="AC260" s="11" t="s">
        <v>195</v>
      </c>
      <c r="AD260" s="11" t="s">
        <v>131</v>
      </c>
      <c r="AE260" s="11" t="s">
        <v>196</v>
      </c>
      <c r="AF260" s="11" t="s">
        <v>2201</v>
      </c>
      <c r="AG260" s="11" t="s">
        <v>212</v>
      </c>
      <c r="AH260" s="11">
        <v>1200.04</v>
      </c>
      <c r="AI260" s="11">
        <v>181.29</v>
      </c>
      <c r="AJ260" s="11">
        <v>442.98</v>
      </c>
      <c r="AK260" s="11"/>
      <c r="AL260" s="11">
        <v>1824.31</v>
      </c>
      <c r="AM260" s="11">
        <v>60.81</v>
      </c>
      <c r="AN260" s="13">
        <f t="shared" si="16"/>
        <v>7.6012500000000003</v>
      </c>
      <c r="AO260" s="11" t="str">
        <f t="shared" si="17"/>
        <v>1922884</v>
      </c>
      <c r="AP260" s="11">
        <f>VLOOKUP(AO260,[1]Centros!$AA$2:$AB$504,2,FALSE)</f>
        <v>340127</v>
      </c>
      <c r="AQ260" s="11" t="str">
        <f>VLOOKUP(AP260,[1]Centros!$U$2:$V$506,2,FALSE)</f>
        <v>COMUNIDAD C. E. SAN JOSE</v>
      </c>
      <c r="AR260" s="11" t="str">
        <f>VLOOKUP(A260,[1]Centros!$AC$2:$AE$363,3,FALSE)</f>
        <v>ALGADI</v>
      </c>
      <c r="AS260" s="11">
        <f t="shared" si="18"/>
        <v>340127</v>
      </c>
      <c r="AT260" s="14">
        <f t="shared" si="19"/>
        <v>19228</v>
      </c>
    </row>
    <row r="261" spans="1:46" hidden="1" x14ac:dyDescent="0.3">
      <c r="A261" s="10">
        <v>19228</v>
      </c>
      <c r="B261" s="11">
        <v>787</v>
      </c>
      <c r="C261" s="11" t="s">
        <v>2202</v>
      </c>
      <c r="D261" s="11">
        <v>787</v>
      </c>
      <c r="E261" s="11" t="s">
        <v>181</v>
      </c>
      <c r="F261" s="12">
        <v>44562</v>
      </c>
      <c r="G261" s="11"/>
      <c r="H261" s="11" t="s">
        <v>2203</v>
      </c>
      <c r="I261" s="11" t="s">
        <v>2204</v>
      </c>
      <c r="J261" s="11" t="s">
        <v>184</v>
      </c>
      <c r="K261" s="11" t="s">
        <v>2205</v>
      </c>
      <c r="L261" s="11" t="s">
        <v>2206</v>
      </c>
      <c r="M261" s="11" t="s">
        <v>2207</v>
      </c>
      <c r="N261" s="11" t="s">
        <v>1388</v>
      </c>
      <c r="O261" s="11" t="s">
        <v>189</v>
      </c>
      <c r="P261" s="11">
        <v>100</v>
      </c>
      <c r="Q261" s="11" t="s">
        <v>222</v>
      </c>
      <c r="R261" s="11">
        <v>100</v>
      </c>
      <c r="S261" s="11">
        <v>39680</v>
      </c>
      <c r="T261" s="11" t="s">
        <v>2199</v>
      </c>
      <c r="U261" s="11" t="s">
        <v>34</v>
      </c>
      <c r="V261" s="11">
        <v>26127</v>
      </c>
      <c r="W261" s="11" t="s">
        <v>2200</v>
      </c>
      <c r="X261" s="11" t="s">
        <v>209</v>
      </c>
      <c r="Y261" s="11" t="s">
        <v>284</v>
      </c>
      <c r="Z261" s="11">
        <v>0</v>
      </c>
      <c r="AA261" s="11">
        <v>6</v>
      </c>
      <c r="AB261" s="11" t="s">
        <v>184</v>
      </c>
      <c r="AC261" s="11" t="s">
        <v>273</v>
      </c>
      <c r="AD261" s="11" t="s">
        <v>132</v>
      </c>
      <c r="AE261" s="11" t="s">
        <v>236</v>
      </c>
      <c r="AF261" s="11" t="s">
        <v>340</v>
      </c>
      <c r="AG261" s="11" t="s">
        <v>212</v>
      </c>
      <c r="AH261" s="11">
        <v>1790.16</v>
      </c>
      <c r="AI261" s="11">
        <v>247.71</v>
      </c>
      <c r="AJ261" s="11">
        <v>653.54999999999995</v>
      </c>
      <c r="AK261" s="11"/>
      <c r="AL261" s="11">
        <v>2691.42</v>
      </c>
      <c r="AM261" s="11">
        <v>89.71</v>
      </c>
      <c r="AN261" s="13">
        <f t="shared" si="16"/>
        <v>11.213749999999999</v>
      </c>
      <c r="AO261" s="11" t="str">
        <f t="shared" si="17"/>
        <v>1922884</v>
      </c>
      <c r="AP261" s="11">
        <f>VLOOKUP(AO261,[1]Centros!$AA$2:$AB$504,2,FALSE)</f>
        <v>340127</v>
      </c>
      <c r="AQ261" s="11" t="str">
        <f>VLOOKUP(AP261,[1]Centros!$U$2:$V$506,2,FALSE)</f>
        <v>COMUNIDAD C. E. SAN JOSE</v>
      </c>
      <c r="AR261" s="11" t="str">
        <f>VLOOKUP(A261,[1]Centros!$AC$2:$AE$363,3,FALSE)</f>
        <v>ALGADI</v>
      </c>
      <c r="AS261" s="11">
        <f t="shared" si="18"/>
        <v>340127</v>
      </c>
      <c r="AT261" s="14">
        <f t="shared" si="19"/>
        <v>19228</v>
      </c>
    </row>
    <row r="262" spans="1:46" hidden="1" x14ac:dyDescent="0.3">
      <c r="A262" s="10">
        <v>19228</v>
      </c>
      <c r="B262" s="11">
        <v>160</v>
      </c>
      <c r="C262" s="11" t="s">
        <v>2208</v>
      </c>
      <c r="D262" s="11">
        <v>160</v>
      </c>
      <c r="E262" s="11" t="s">
        <v>181</v>
      </c>
      <c r="F262" s="12">
        <v>44440</v>
      </c>
      <c r="G262" s="11"/>
      <c r="H262" s="11" t="s">
        <v>2209</v>
      </c>
      <c r="I262" s="11" t="s">
        <v>2210</v>
      </c>
      <c r="J262" s="11" t="s">
        <v>1212</v>
      </c>
      <c r="K262" s="11" t="s">
        <v>2211</v>
      </c>
      <c r="L262" s="11" t="s">
        <v>2212</v>
      </c>
      <c r="M262" s="11" t="s">
        <v>1215</v>
      </c>
      <c r="N262" s="11" t="s">
        <v>468</v>
      </c>
      <c r="O262" s="11" t="s">
        <v>189</v>
      </c>
      <c r="P262" s="11">
        <v>100</v>
      </c>
      <c r="Q262" s="11" t="s">
        <v>222</v>
      </c>
      <c r="R262" s="11">
        <v>100</v>
      </c>
      <c r="S262" s="11">
        <v>33147</v>
      </c>
      <c r="T262" s="11" t="s">
        <v>1216</v>
      </c>
      <c r="U262" s="11" t="s">
        <v>81</v>
      </c>
      <c r="V262" s="11">
        <v>23207</v>
      </c>
      <c r="W262" s="11" t="s">
        <v>224</v>
      </c>
      <c r="X262" s="11" t="s">
        <v>193</v>
      </c>
      <c r="Y262" s="11" t="s">
        <v>184</v>
      </c>
      <c r="Z262" s="11">
        <v>0</v>
      </c>
      <c r="AA262" s="11">
        <v>3</v>
      </c>
      <c r="AB262" s="11" t="s">
        <v>184</v>
      </c>
      <c r="AC262" s="11" t="s">
        <v>195</v>
      </c>
      <c r="AD262" s="11" t="s">
        <v>131</v>
      </c>
      <c r="AE262" s="11" t="s">
        <v>328</v>
      </c>
      <c r="AF262" s="11" t="s">
        <v>304</v>
      </c>
      <c r="AG262" s="11" t="s">
        <v>212</v>
      </c>
      <c r="AH262" s="11">
        <v>2219.64</v>
      </c>
      <c r="AI262" s="11">
        <v>227.36</v>
      </c>
      <c r="AJ262" s="11">
        <v>784.75</v>
      </c>
      <c r="AK262" s="11"/>
      <c r="AL262" s="11">
        <v>3231.75</v>
      </c>
      <c r="AM262" s="11">
        <v>107.73</v>
      </c>
      <c r="AN262" s="13">
        <f t="shared" si="16"/>
        <v>13.46625</v>
      </c>
      <c r="AO262" s="11" t="str">
        <f t="shared" si="17"/>
        <v>192281</v>
      </c>
      <c r="AP262" s="11">
        <f>VLOOKUP(AO262,[1]Centros!$AA$2:$AB$504,2,FALSE)</f>
        <v>110001</v>
      </c>
      <c r="AQ262" s="11" t="str">
        <f>VLOOKUP(AP262,[1]Centros!$U$2:$V$506,2,FALSE)</f>
        <v>COLEGIO AGUSTINIANO</v>
      </c>
      <c r="AR262" s="11" t="str">
        <f>VLOOKUP(A262,[1]Centros!$AC$2:$AE$363,3,FALSE)</f>
        <v>ALGADI</v>
      </c>
      <c r="AS262" s="11">
        <f t="shared" si="18"/>
        <v>110001</v>
      </c>
      <c r="AT262" s="14">
        <f t="shared" si="19"/>
        <v>19228</v>
      </c>
    </row>
    <row r="263" spans="1:46" hidden="1" x14ac:dyDescent="0.3">
      <c r="A263" s="10">
        <v>19247</v>
      </c>
      <c r="B263" s="11">
        <v>2</v>
      </c>
      <c r="C263" s="11" t="s">
        <v>2213</v>
      </c>
      <c r="D263" s="11">
        <v>2</v>
      </c>
      <c r="E263" s="11" t="s">
        <v>553</v>
      </c>
      <c r="F263" s="12">
        <v>45627</v>
      </c>
      <c r="G263" s="11"/>
      <c r="H263" s="11" t="s">
        <v>2214</v>
      </c>
      <c r="I263" s="11" t="s">
        <v>2215</v>
      </c>
      <c r="J263" s="11" t="s">
        <v>184</v>
      </c>
      <c r="K263" s="11" t="s">
        <v>2216</v>
      </c>
      <c r="L263" s="11" t="s">
        <v>2217</v>
      </c>
      <c r="M263" s="11" t="s">
        <v>2218</v>
      </c>
      <c r="N263" s="11" t="s">
        <v>2219</v>
      </c>
      <c r="O263" s="11" t="s">
        <v>560</v>
      </c>
      <c r="P263" s="11">
        <v>100</v>
      </c>
      <c r="Q263" s="11" t="s">
        <v>222</v>
      </c>
      <c r="R263" s="11">
        <v>100</v>
      </c>
      <c r="S263" s="11">
        <v>38964</v>
      </c>
      <c r="T263" s="11" t="s">
        <v>562</v>
      </c>
      <c r="U263" s="11" t="s">
        <v>703</v>
      </c>
      <c r="V263" s="11">
        <v>21987</v>
      </c>
      <c r="W263" s="11" t="s">
        <v>224</v>
      </c>
      <c r="X263" s="11" t="s">
        <v>209</v>
      </c>
      <c r="Y263" s="11" t="s">
        <v>272</v>
      </c>
      <c r="Z263" s="11">
        <v>0</v>
      </c>
      <c r="AA263" s="11">
        <v>10</v>
      </c>
      <c r="AB263" s="11" t="s">
        <v>184</v>
      </c>
      <c r="AC263" s="11" t="s">
        <v>1294</v>
      </c>
      <c r="AD263" s="11" t="s">
        <v>1295</v>
      </c>
      <c r="AE263" s="11" t="s">
        <v>211</v>
      </c>
      <c r="AF263" s="11" t="s">
        <v>703</v>
      </c>
      <c r="AG263" s="11" t="s">
        <v>212</v>
      </c>
      <c r="AH263" s="11">
        <v>1242.72</v>
      </c>
      <c r="AI263" s="11">
        <v>203.28</v>
      </c>
      <c r="AJ263" s="11">
        <v>463.74</v>
      </c>
      <c r="AK263" s="11"/>
      <c r="AL263" s="11">
        <v>1909.74</v>
      </c>
      <c r="AM263" s="11">
        <v>61.6</v>
      </c>
      <c r="AN263" s="13">
        <f t="shared" si="16"/>
        <v>7.7</v>
      </c>
      <c r="AO263" s="11" t="str">
        <f t="shared" si="17"/>
        <v>192471</v>
      </c>
      <c r="AP263" s="11">
        <f>VLOOKUP(AO263,[1]Centros!$AA$2:$AB$504,2,FALSE)</f>
        <v>350005</v>
      </c>
      <c r="AQ263" s="11" t="str">
        <f>VLOOKUP(AP263,[1]Centros!$U$2:$V$506,2,FALSE)</f>
        <v xml:space="preserve">CONVENTO DE LOS AGUSTINOS FILIPINOS </v>
      </c>
      <c r="AR263" s="11" t="str">
        <f>VLOOKUP(A263,[1]Centros!$AC$2:$AE$363,3,FALSE)</f>
        <v>ALGADI</v>
      </c>
      <c r="AS263" s="11">
        <f t="shared" si="18"/>
        <v>350005</v>
      </c>
      <c r="AT263" s="14">
        <f t="shared" si="19"/>
        <v>19247</v>
      </c>
    </row>
    <row r="264" spans="1:46" hidden="1" x14ac:dyDescent="0.3">
      <c r="A264" s="10">
        <v>19228</v>
      </c>
      <c r="B264" s="11">
        <v>322</v>
      </c>
      <c r="C264" s="11" t="s">
        <v>2220</v>
      </c>
      <c r="D264" s="11">
        <v>322</v>
      </c>
      <c r="E264" s="11" t="s">
        <v>181</v>
      </c>
      <c r="F264" s="12">
        <v>44348</v>
      </c>
      <c r="G264" s="11"/>
      <c r="H264" s="11" t="s">
        <v>2221</v>
      </c>
      <c r="I264" s="11" t="s">
        <v>2222</v>
      </c>
      <c r="J264" s="11" t="s">
        <v>2223</v>
      </c>
      <c r="K264" s="11" t="s">
        <v>2224</v>
      </c>
      <c r="L264" s="11" t="s">
        <v>2225</v>
      </c>
      <c r="M264" s="11" t="s">
        <v>2226</v>
      </c>
      <c r="N264" s="11" t="s">
        <v>2227</v>
      </c>
      <c r="O264" s="11" t="s">
        <v>189</v>
      </c>
      <c r="P264" s="11">
        <v>100</v>
      </c>
      <c r="Q264" s="11" t="s">
        <v>222</v>
      </c>
      <c r="R264" s="11">
        <v>100</v>
      </c>
      <c r="S264" s="11">
        <v>32421</v>
      </c>
      <c r="T264" s="11" t="s">
        <v>469</v>
      </c>
      <c r="U264" s="11" t="s">
        <v>81</v>
      </c>
      <c r="V264" s="11">
        <v>23569</v>
      </c>
      <c r="W264" s="11" t="s">
        <v>436</v>
      </c>
      <c r="X264" s="11" t="s">
        <v>193</v>
      </c>
      <c r="Y264" s="11" t="s">
        <v>184</v>
      </c>
      <c r="Z264" s="11">
        <v>0</v>
      </c>
      <c r="AA264" s="11">
        <v>4</v>
      </c>
      <c r="AB264" s="11" t="s">
        <v>184</v>
      </c>
      <c r="AC264" s="11" t="s">
        <v>195</v>
      </c>
      <c r="AD264" s="11" t="s">
        <v>131</v>
      </c>
      <c r="AE264" s="11" t="s">
        <v>328</v>
      </c>
      <c r="AF264" s="11" t="s">
        <v>304</v>
      </c>
      <c r="AG264" s="11" t="s">
        <v>212</v>
      </c>
      <c r="AH264" s="11">
        <v>2741.21</v>
      </c>
      <c r="AI264" s="11">
        <v>263.2</v>
      </c>
      <c r="AJ264" s="11">
        <v>963.52</v>
      </c>
      <c r="AK264" s="11"/>
      <c r="AL264" s="11">
        <v>3967.93</v>
      </c>
      <c r="AM264" s="11">
        <v>132.26</v>
      </c>
      <c r="AN264" s="13">
        <f t="shared" si="16"/>
        <v>16.532499999999999</v>
      </c>
      <c r="AO264" s="11" t="str">
        <f t="shared" si="17"/>
        <v>1922844</v>
      </c>
      <c r="AP264" s="11">
        <f>VLOOKUP(AO264,[1]Centros!$AA$2:$AB$504,2,FALSE)</f>
        <v>110066</v>
      </c>
      <c r="AQ264" s="11" t="str">
        <f>VLOOKUP(AP264,[1]Centros!$U$2:$V$506,2,FALSE)</f>
        <v>COL. SAG. CORAZONES MARTIN HEROS</v>
      </c>
      <c r="AR264" s="11" t="str">
        <f>VLOOKUP(A264,[1]Centros!$AC$2:$AE$363,3,FALSE)</f>
        <v>ALGADI</v>
      </c>
      <c r="AS264" s="11">
        <f t="shared" si="18"/>
        <v>110066</v>
      </c>
      <c r="AT264" s="14">
        <f t="shared" si="19"/>
        <v>19228</v>
      </c>
    </row>
    <row r="265" spans="1:46" hidden="1" x14ac:dyDescent="0.3">
      <c r="A265" s="10">
        <v>20039</v>
      </c>
      <c r="B265" s="11">
        <v>4</v>
      </c>
      <c r="C265" s="11" t="s">
        <v>2228</v>
      </c>
      <c r="D265" s="11">
        <v>4</v>
      </c>
      <c r="E265" s="11" t="s">
        <v>2229</v>
      </c>
      <c r="F265" s="12">
        <v>44531</v>
      </c>
      <c r="G265" s="11"/>
      <c r="H265" s="11" t="s">
        <v>2230</v>
      </c>
      <c r="I265" s="11" t="s">
        <v>2231</v>
      </c>
      <c r="J265" s="11" t="s">
        <v>184</v>
      </c>
      <c r="K265" s="11" t="s">
        <v>2232</v>
      </c>
      <c r="L265" s="11" t="s">
        <v>2233</v>
      </c>
      <c r="M265" s="11" t="s">
        <v>2234</v>
      </c>
      <c r="N265" s="11" t="s">
        <v>2235</v>
      </c>
      <c r="O265" s="11" t="s">
        <v>377</v>
      </c>
      <c r="P265" s="11">
        <v>200</v>
      </c>
      <c r="Q265" s="11" t="s">
        <v>206</v>
      </c>
      <c r="R265" s="11">
        <v>20.77</v>
      </c>
      <c r="S265" s="11">
        <v>40949</v>
      </c>
      <c r="T265" s="11" t="s">
        <v>2236</v>
      </c>
      <c r="U265" s="11" t="s">
        <v>2237</v>
      </c>
      <c r="V265" s="11">
        <v>28258</v>
      </c>
      <c r="W265" s="11" t="s">
        <v>224</v>
      </c>
      <c r="X265" s="11" t="s">
        <v>209</v>
      </c>
      <c r="Y265" s="11" t="s">
        <v>184</v>
      </c>
      <c r="Z265" s="11">
        <v>0</v>
      </c>
      <c r="AA265" s="11">
        <v>10</v>
      </c>
      <c r="AB265" s="11" t="s">
        <v>184</v>
      </c>
      <c r="AC265" s="11" t="s">
        <v>380</v>
      </c>
      <c r="AD265" s="11" t="s">
        <v>131</v>
      </c>
      <c r="AE265" s="11" t="s">
        <v>211</v>
      </c>
      <c r="AF265" s="11" t="s">
        <v>192</v>
      </c>
      <c r="AG265" s="11" t="s">
        <v>212</v>
      </c>
      <c r="AH265" s="11"/>
      <c r="AI265" s="11"/>
      <c r="AJ265" s="11"/>
      <c r="AK265" s="11"/>
      <c r="AL265" s="11"/>
      <c r="AM265" s="11"/>
      <c r="AN265" s="13">
        <f t="shared" si="16"/>
        <v>0</v>
      </c>
      <c r="AO265" s="11" t="str">
        <f t="shared" si="17"/>
        <v>200391</v>
      </c>
      <c r="AP265" s="11">
        <f>VLOOKUP(AO265,[1]Centros!$AA$2:$AB$504,2,FALSE)</f>
        <v>110015</v>
      </c>
      <c r="AQ265" s="11" t="str">
        <f>VLOOKUP(AP265,[1]Centros!$U$2:$V$506,2,FALSE)</f>
        <v>COL. SAN AGUSTIN - CANTABRIA</v>
      </c>
      <c r="AR265" s="11" t="str">
        <f>VLOOKUP(A265,[1]Centros!$AC$2:$AE$363,3,FALSE)</f>
        <v>SMI</v>
      </c>
      <c r="AS265" s="11">
        <f t="shared" si="18"/>
        <v>110015</v>
      </c>
      <c r="AT265" s="14">
        <f t="shared" si="19"/>
        <v>20039</v>
      </c>
    </row>
    <row r="266" spans="1:46" hidden="1" x14ac:dyDescent="0.3">
      <c r="A266" s="10">
        <v>19218</v>
      </c>
      <c r="B266" s="11">
        <v>6</v>
      </c>
      <c r="C266" s="11" t="s">
        <v>2238</v>
      </c>
      <c r="D266" s="11">
        <v>6</v>
      </c>
      <c r="E266" s="11" t="s">
        <v>662</v>
      </c>
      <c r="F266" s="12">
        <v>45292</v>
      </c>
      <c r="G266" s="11"/>
      <c r="H266" s="11" t="s">
        <v>2239</v>
      </c>
      <c r="I266" s="11" t="s">
        <v>2240</v>
      </c>
      <c r="J266" s="11" t="s">
        <v>184</v>
      </c>
      <c r="K266" s="11" t="s">
        <v>2241</v>
      </c>
      <c r="L266" s="11" t="s">
        <v>2242</v>
      </c>
      <c r="M266" s="11" t="s">
        <v>2243</v>
      </c>
      <c r="N266" s="11" t="s">
        <v>2244</v>
      </c>
      <c r="O266" s="11" t="s">
        <v>669</v>
      </c>
      <c r="P266" s="11">
        <v>100</v>
      </c>
      <c r="Q266" s="11" t="s">
        <v>222</v>
      </c>
      <c r="R266" s="11">
        <v>100</v>
      </c>
      <c r="S266" s="11">
        <v>38727</v>
      </c>
      <c r="T266" s="11" t="s">
        <v>2245</v>
      </c>
      <c r="U266" s="11" t="s">
        <v>24</v>
      </c>
      <c r="V266" s="11">
        <v>23612</v>
      </c>
      <c r="W266" s="11" t="s">
        <v>2246</v>
      </c>
      <c r="X266" s="11" t="s">
        <v>209</v>
      </c>
      <c r="Y266" s="11" t="s">
        <v>184</v>
      </c>
      <c r="Z266" s="11">
        <v>0</v>
      </c>
      <c r="AA266" s="11">
        <v>8</v>
      </c>
      <c r="AB266" s="11" t="s">
        <v>184</v>
      </c>
      <c r="AC266" s="11" t="s">
        <v>285</v>
      </c>
      <c r="AD266" s="11" t="s">
        <v>286</v>
      </c>
      <c r="AE266" s="11" t="s">
        <v>211</v>
      </c>
      <c r="AF266" s="11" t="s">
        <v>2247</v>
      </c>
      <c r="AG266" s="11" t="s">
        <v>212</v>
      </c>
      <c r="AH266" s="11">
        <v>1310.31</v>
      </c>
      <c r="AI266" s="11">
        <v>218.39</v>
      </c>
      <c r="AJ266" s="11">
        <v>490.25</v>
      </c>
      <c r="AK266" s="11"/>
      <c r="AL266" s="11">
        <v>2018.95</v>
      </c>
      <c r="AM266" s="11">
        <v>67.3</v>
      </c>
      <c r="AN266" s="13">
        <f t="shared" si="16"/>
        <v>8.4124999999999996</v>
      </c>
      <c r="AO266" s="11" t="str">
        <f t="shared" si="17"/>
        <v xml:space="preserve">192182 </v>
      </c>
      <c r="AP266" s="11">
        <f>VLOOKUP(AO266,[1]Centros!$AA$2:$AB$504,2,FALSE)</f>
        <v>110191</v>
      </c>
      <c r="AQ266" s="11" t="str">
        <f>VLOOKUP(AP266,[1]Centros!$U$2:$V$506,2,FALSE)</f>
        <v>COL. SANTO DOMINGO-GRANADA</v>
      </c>
      <c r="AR266" s="11" t="str">
        <f>VLOOKUP(A266,[1]Centros!$AC$2:$AE$363,3,FALSE)</f>
        <v>ALGADI</v>
      </c>
      <c r="AS266" s="11">
        <f t="shared" si="18"/>
        <v>110191</v>
      </c>
      <c r="AT266" s="14">
        <f t="shared" si="19"/>
        <v>19218</v>
      </c>
    </row>
    <row r="267" spans="1:46" hidden="1" x14ac:dyDescent="0.3">
      <c r="A267" s="10">
        <v>20028</v>
      </c>
      <c r="B267" s="11">
        <v>801</v>
      </c>
      <c r="C267" s="11" t="s">
        <v>2248</v>
      </c>
      <c r="D267" s="11">
        <v>801</v>
      </c>
      <c r="E267" s="11" t="s">
        <v>428</v>
      </c>
      <c r="F267" s="12">
        <v>45646</v>
      </c>
      <c r="G267" s="11"/>
      <c r="H267" s="11" t="s">
        <v>2249</v>
      </c>
      <c r="I267" s="11" t="s">
        <v>2250</v>
      </c>
      <c r="J267" s="11" t="s">
        <v>184</v>
      </c>
      <c r="K267" s="11" t="s">
        <v>2251</v>
      </c>
      <c r="L267" s="11" t="s">
        <v>2252</v>
      </c>
      <c r="M267" s="11" t="s">
        <v>2253</v>
      </c>
      <c r="N267" s="11" t="s">
        <v>2254</v>
      </c>
      <c r="O267" s="11" t="s">
        <v>189</v>
      </c>
      <c r="P267" s="11">
        <v>100</v>
      </c>
      <c r="Q267" s="11" t="s">
        <v>222</v>
      </c>
      <c r="R267" s="11">
        <v>100</v>
      </c>
      <c r="S267" s="11">
        <v>42614</v>
      </c>
      <c r="T267" s="11" t="s">
        <v>435</v>
      </c>
      <c r="U267" s="11" t="s">
        <v>130</v>
      </c>
      <c r="V267" s="11">
        <v>30094</v>
      </c>
      <c r="W267" s="11" t="s">
        <v>436</v>
      </c>
      <c r="X267" s="11" t="s">
        <v>209</v>
      </c>
      <c r="Y267" s="11" t="s">
        <v>284</v>
      </c>
      <c r="Z267" s="11">
        <v>0</v>
      </c>
      <c r="AA267" s="11">
        <v>8</v>
      </c>
      <c r="AB267" s="11" t="s">
        <v>184</v>
      </c>
      <c r="AC267" s="11" t="s">
        <v>368</v>
      </c>
      <c r="AD267" s="11" t="s">
        <v>369</v>
      </c>
      <c r="AE267" s="11" t="s">
        <v>211</v>
      </c>
      <c r="AF267" s="11" t="s">
        <v>184</v>
      </c>
      <c r="AG267" s="11" t="s">
        <v>212</v>
      </c>
      <c r="AH267" s="11">
        <v>1203.99</v>
      </c>
      <c r="AI267" s="11">
        <v>200.67</v>
      </c>
      <c r="AJ267" s="11">
        <v>465.93</v>
      </c>
      <c r="AK267" s="11"/>
      <c r="AL267" s="11">
        <v>1870.59</v>
      </c>
      <c r="AM267" s="11">
        <v>62.35</v>
      </c>
      <c r="AN267" s="13">
        <f t="shared" si="16"/>
        <v>7.7937500000000002</v>
      </c>
      <c r="AO267" s="11" t="str">
        <f t="shared" si="17"/>
        <v>2002844</v>
      </c>
      <c r="AP267" s="11">
        <f>VLOOKUP(AO267,[1]Centros!$AA$2:$AB$504,2,FALSE)</f>
        <v>330028</v>
      </c>
      <c r="AQ267" s="11" t="str">
        <f>VLOOKUP(AP267,[1]Centros!$U$2:$V$506,2,FALSE)</f>
        <v>CLARETIANOS COLMENAR SEMINARIO</v>
      </c>
      <c r="AR267" s="11" t="str">
        <f>VLOOKUP(A267,[1]Centros!$AC$2:$AE$363,3,FALSE)</f>
        <v>SMI</v>
      </c>
      <c r="AS267" s="11">
        <f t="shared" si="18"/>
        <v>330028</v>
      </c>
      <c r="AT267" s="14">
        <f t="shared" si="19"/>
        <v>20028</v>
      </c>
    </row>
    <row r="268" spans="1:46" hidden="1" x14ac:dyDescent="0.3">
      <c r="A268" s="10">
        <v>19241</v>
      </c>
      <c r="B268" s="11">
        <v>53</v>
      </c>
      <c r="C268" s="11" t="s">
        <v>2255</v>
      </c>
      <c r="D268" s="11">
        <v>53</v>
      </c>
      <c r="E268" s="11" t="s">
        <v>878</v>
      </c>
      <c r="F268" s="12">
        <v>45536</v>
      </c>
      <c r="G268" s="11"/>
      <c r="H268" s="11" t="s">
        <v>2256</v>
      </c>
      <c r="I268" s="11" t="s">
        <v>2257</v>
      </c>
      <c r="J268" s="11" t="s">
        <v>184</v>
      </c>
      <c r="K268" s="11" t="s">
        <v>2258</v>
      </c>
      <c r="L268" s="11" t="s">
        <v>2259</v>
      </c>
      <c r="M268" s="11" t="s">
        <v>2260</v>
      </c>
      <c r="N268" s="11" t="s">
        <v>2261</v>
      </c>
      <c r="O268" s="11" t="s">
        <v>885</v>
      </c>
      <c r="P268" s="11">
        <v>289</v>
      </c>
      <c r="Q268" s="11" t="s">
        <v>848</v>
      </c>
      <c r="R268" s="11">
        <v>87.5</v>
      </c>
      <c r="S268" s="11">
        <v>44835</v>
      </c>
      <c r="T268" s="11" t="s">
        <v>1824</v>
      </c>
      <c r="U268" s="11" t="s">
        <v>1016</v>
      </c>
      <c r="V268" s="11">
        <v>29806</v>
      </c>
      <c r="W268" s="11" t="s">
        <v>964</v>
      </c>
      <c r="X268" s="11" t="s">
        <v>209</v>
      </c>
      <c r="Y268" s="11" t="s">
        <v>194</v>
      </c>
      <c r="Z268" s="11">
        <v>0</v>
      </c>
      <c r="AA268" s="11">
        <v>10</v>
      </c>
      <c r="AB268" s="11" t="s">
        <v>184</v>
      </c>
      <c r="AC268" s="11" t="s">
        <v>888</v>
      </c>
      <c r="AD268" s="11" t="s">
        <v>131</v>
      </c>
      <c r="AE268" s="11" t="s">
        <v>211</v>
      </c>
      <c r="AF268" s="11" t="s">
        <v>1016</v>
      </c>
      <c r="AG268" s="11" t="s">
        <v>212</v>
      </c>
      <c r="AH268" s="11">
        <v>1012.79</v>
      </c>
      <c r="AI268" s="11">
        <v>309.45999999999998</v>
      </c>
      <c r="AJ268" s="11">
        <v>424.04</v>
      </c>
      <c r="AK268" s="11"/>
      <c r="AL268" s="11">
        <v>1746.29</v>
      </c>
      <c r="AM268" s="11">
        <v>58.21</v>
      </c>
      <c r="AN268" s="13">
        <f t="shared" si="16"/>
        <v>8.3157142857142858</v>
      </c>
      <c r="AO268" s="11" t="str">
        <f t="shared" si="17"/>
        <v>192416</v>
      </c>
      <c r="AP268" s="11">
        <f>VLOOKUP(AO268,[1]Centros!$AA$2:$AB$504,2,FALSE)</f>
        <v>330003</v>
      </c>
      <c r="AQ268" s="11" t="str">
        <f>VLOOKUP(AP268,[1]Centros!$U$2:$V$506,2,FALSE)</f>
        <v>RESIDENCIA CLARET SEVILLA</v>
      </c>
      <c r="AR268" s="11" t="str">
        <f>VLOOKUP(A268,[1]Centros!$AC$2:$AE$363,3,FALSE)</f>
        <v>ALGADI</v>
      </c>
      <c r="AS268" s="11">
        <f t="shared" si="18"/>
        <v>330003</v>
      </c>
      <c r="AT268" s="14">
        <f t="shared" si="19"/>
        <v>19241</v>
      </c>
    </row>
    <row r="269" spans="1:46" hidden="1" x14ac:dyDescent="0.3">
      <c r="A269" s="10">
        <v>19228</v>
      </c>
      <c r="B269" s="11">
        <v>374</v>
      </c>
      <c r="C269" s="11" t="s">
        <v>2262</v>
      </c>
      <c r="D269" s="11">
        <v>374</v>
      </c>
      <c r="E269" s="11" t="s">
        <v>181</v>
      </c>
      <c r="F269" s="12">
        <v>45658</v>
      </c>
      <c r="G269" s="11"/>
      <c r="H269" s="11" t="s">
        <v>2263</v>
      </c>
      <c r="I269" s="11" t="s">
        <v>2264</v>
      </c>
      <c r="J269" s="11" t="s">
        <v>184</v>
      </c>
      <c r="K269" s="11" t="s">
        <v>2265</v>
      </c>
      <c r="L269" s="11" t="s">
        <v>659</v>
      </c>
      <c r="M269" s="11" t="s">
        <v>2266</v>
      </c>
      <c r="N269" s="11" t="s">
        <v>184</v>
      </c>
      <c r="O269" s="11" t="s">
        <v>189</v>
      </c>
      <c r="P269" s="11">
        <v>100</v>
      </c>
      <c r="Q269" s="11" t="s">
        <v>222</v>
      </c>
      <c r="R269" s="11">
        <v>100</v>
      </c>
      <c r="S269" s="11">
        <v>40791</v>
      </c>
      <c r="T269" s="11" t="s">
        <v>2267</v>
      </c>
      <c r="U269" s="11" t="s">
        <v>72</v>
      </c>
      <c r="V269" s="11">
        <v>27758</v>
      </c>
      <c r="W269" s="11" t="s">
        <v>2268</v>
      </c>
      <c r="X269" s="11" t="s">
        <v>209</v>
      </c>
      <c r="Y269" s="11" t="s">
        <v>184</v>
      </c>
      <c r="Z269" s="11">
        <v>0</v>
      </c>
      <c r="AA269" s="11">
        <v>6</v>
      </c>
      <c r="AB269" s="11" t="s">
        <v>184</v>
      </c>
      <c r="AC269" s="11" t="s">
        <v>195</v>
      </c>
      <c r="AD269" s="11" t="s">
        <v>131</v>
      </c>
      <c r="AE269" s="11" t="s">
        <v>196</v>
      </c>
      <c r="AF269" s="11" t="s">
        <v>304</v>
      </c>
      <c r="AG269" s="11" t="s">
        <v>212</v>
      </c>
      <c r="AH269" s="11">
        <v>1702.98</v>
      </c>
      <c r="AI269" s="11"/>
      <c r="AJ269" s="11">
        <v>546.14</v>
      </c>
      <c r="AK269" s="11"/>
      <c r="AL269" s="11">
        <v>2249.12</v>
      </c>
      <c r="AM269" s="11">
        <v>74.97</v>
      </c>
      <c r="AN269" s="13">
        <f t="shared" si="16"/>
        <v>9.3712499999999999</v>
      </c>
      <c r="AO269" s="11" t="str">
        <f t="shared" si="17"/>
        <v>1922817</v>
      </c>
      <c r="AP269" s="11">
        <f>VLOOKUP(AO269,[1]Centros!$AA$2:$AB$504,2,FALSE)</f>
        <v>100075</v>
      </c>
      <c r="AQ269" s="11" t="str">
        <f>VLOOKUP(AP269,[1]Centros!$U$2:$V$506,2,FALSE)</f>
        <v>EL JARDIN KINDERLAND</v>
      </c>
      <c r="AR269" s="11" t="str">
        <f>VLOOKUP(A269,[1]Centros!$AC$2:$AE$363,3,FALSE)</f>
        <v>ALGADI</v>
      </c>
      <c r="AS269" s="11">
        <f t="shared" si="18"/>
        <v>100075</v>
      </c>
      <c r="AT269" s="14">
        <f t="shared" si="19"/>
        <v>19228</v>
      </c>
    </row>
    <row r="270" spans="1:46" hidden="1" x14ac:dyDescent="0.3">
      <c r="A270" s="10">
        <v>19228</v>
      </c>
      <c r="B270" s="11">
        <v>370</v>
      </c>
      <c r="C270" s="11" t="s">
        <v>2269</v>
      </c>
      <c r="D270" s="11">
        <v>370</v>
      </c>
      <c r="E270" s="11" t="s">
        <v>181</v>
      </c>
      <c r="F270" s="12">
        <v>44348</v>
      </c>
      <c r="G270" s="11"/>
      <c r="H270" s="11" t="s">
        <v>2270</v>
      </c>
      <c r="I270" s="11" t="s">
        <v>2271</v>
      </c>
      <c r="J270" s="11" t="s">
        <v>184</v>
      </c>
      <c r="K270" s="11" t="s">
        <v>2272</v>
      </c>
      <c r="L270" s="11" t="s">
        <v>2273</v>
      </c>
      <c r="M270" s="11" t="s">
        <v>2274</v>
      </c>
      <c r="N270" s="11" t="s">
        <v>188</v>
      </c>
      <c r="O270" s="11" t="s">
        <v>189</v>
      </c>
      <c r="P270" s="11">
        <v>100</v>
      </c>
      <c r="Q270" s="11" t="s">
        <v>222</v>
      </c>
      <c r="R270" s="11">
        <v>100</v>
      </c>
      <c r="S270" s="11">
        <v>40087</v>
      </c>
      <c r="T270" s="11" t="s">
        <v>207</v>
      </c>
      <c r="U270" s="11" t="s">
        <v>82</v>
      </c>
      <c r="V270" s="11">
        <v>28816</v>
      </c>
      <c r="W270" s="11" t="s">
        <v>208</v>
      </c>
      <c r="X270" s="11" t="s">
        <v>209</v>
      </c>
      <c r="Y270" s="11" t="s">
        <v>184</v>
      </c>
      <c r="Z270" s="11">
        <v>0</v>
      </c>
      <c r="AA270" s="11">
        <v>4</v>
      </c>
      <c r="AB270" s="11" t="s">
        <v>184</v>
      </c>
      <c r="AC270" s="11" t="s">
        <v>195</v>
      </c>
      <c r="AD270" s="11" t="s">
        <v>131</v>
      </c>
      <c r="AE270" s="11" t="s">
        <v>196</v>
      </c>
      <c r="AF270" s="11" t="s">
        <v>304</v>
      </c>
      <c r="AG270" s="11" t="s">
        <v>212</v>
      </c>
      <c r="AH270" s="11">
        <v>1905.81</v>
      </c>
      <c r="AI270" s="11">
        <v>273.39</v>
      </c>
      <c r="AJ270" s="11">
        <v>698.87</v>
      </c>
      <c r="AK270" s="11"/>
      <c r="AL270" s="11">
        <v>2878.07</v>
      </c>
      <c r="AM270" s="11">
        <v>95.94</v>
      </c>
      <c r="AN270" s="13">
        <f t="shared" si="16"/>
        <v>11.9925</v>
      </c>
      <c r="AO270" s="11" t="str">
        <f t="shared" si="17"/>
        <v>1922854</v>
      </c>
      <c r="AP270" s="11">
        <f>VLOOKUP(AO270,[1]Centros!$AA$2:$AB$504,2,FALSE)</f>
        <v>120027</v>
      </c>
      <c r="AQ270" s="11" t="str">
        <f>VLOOKUP(AP270,[1]Centros!$U$2:$V$506,2,FALSE)</f>
        <v>COLEGIO MAYOR CESAR CARLOS</v>
      </c>
      <c r="AR270" s="11" t="str">
        <f>VLOOKUP(A270,[1]Centros!$AC$2:$AE$363,3,FALSE)</f>
        <v>ALGADI</v>
      </c>
      <c r="AS270" s="11">
        <f t="shared" si="18"/>
        <v>120027</v>
      </c>
      <c r="AT270" s="14">
        <f t="shared" si="19"/>
        <v>19228</v>
      </c>
    </row>
    <row r="271" spans="1:46" hidden="1" x14ac:dyDescent="0.3">
      <c r="A271" s="10">
        <v>19218</v>
      </c>
      <c r="B271" s="11">
        <v>26</v>
      </c>
      <c r="C271" s="11" t="s">
        <v>2275</v>
      </c>
      <c r="D271" s="11">
        <v>26</v>
      </c>
      <c r="E271" s="11" t="s">
        <v>662</v>
      </c>
      <c r="F271" s="12">
        <v>45810</v>
      </c>
      <c r="G271" s="11"/>
      <c r="H271" s="11" t="s">
        <v>2276</v>
      </c>
      <c r="I271" s="11" t="s">
        <v>2277</v>
      </c>
      <c r="J271" s="11" t="s">
        <v>184</v>
      </c>
      <c r="K271" s="11" t="s">
        <v>2278</v>
      </c>
      <c r="L271" s="11" t="s">
        <v>2279</v>
      </c>
      <c r="M271" s="11" t="s">
        <v>2280</v>
      </c>
      <c r="N271" s="11" t="s">
        <v>2281</v>
      </c>
      <c r="O271" s="11" t="s">
        <v>669</v>
      </c>
      <c r="P271" s="11">
        <v>510</v>
      </c>
      <c r="Q271" s="11" t="s">
        <v>399</v>
      </c>
      <c r="R271" s="11">
        <v>78.94</v>
      </c>
      <c r="S271" s="11">
        <v>45791</v>
      </c>
      <c r="T271" s="11" t="s">
        <v>670</v>
      </c>
      <c r="U271" s="11" t="s">
        <v>127</v>
      </c>
      <c r="V271" s="11">
        <v>37320</v>
      </c>
      <c r="W271" s="11" t="s">
        <v>401</v>
      </c>
      <c r="X271" s="11" t="s">
        <v>193</v>
      </c>
      <c r="Y271" s="11" t="s">
        <v>194</v>
      </c>
      <c r="Z271" s="11">
        <v>0</v>
      </c>
      <c r="AA271" s="11">
        <v>10</v>
      </c>
      <c r="AB271" s="11" t="s">
        <v>470</v>
      </c>
      <c r="AC271" s="11" t="s">
        <v>368</v>
      </c>
      <c r="AD271" s="11" t="s">
        <v>369</v>
      </c>
      <c r="AE271" s="11" t="s">
        <v>211</v>
      </c>
      <c r="AF271" s="11" t="s">
        <v>127</v>
      </c>
      <c r="AG271" s="11" t="s">
        <v>212</v>
      </c>
      <c r="AH271" s="11">
        <v>952.04</v>
      </c>
      <c r="AI271" s="11">
        <v>138.38</v>
      </c>
      <c r="AJ271" s="11">
        <v>372.6</v>
      </c>
      <c r="AK271" s="11"/>
      <c r="AL271" s="11">
        <v>1463.02</v>
      </c>
      <c r="AM271" s="11">
        <v>48.77</v>
      </c>
      <c r="AN271" s="13">
        <f t="shared" si="16"/>
        <v>7.7226374461616425</v>
      </c>
      <c r="AO271" s="11" t="str">
        <f t="shared" si="17"/>
        <v>192184</v>
      </c>
      <c r="AP271" s="11">
        <f>VLOOKUP(AO271,[1]Centros!$AA$2:$AB$504,2,FALSE)</f>
        <v>330004</v>
      </c>
      <c r="AQ271" s="11" t="str">
        <f>VLOOKUP(AP271,[1]Centros!$U$2:$V$506,2,FALSE)</f>
        <v>RESIDENCIA  CLARET GRANADA</v>
      </c>
      <c r="AR271" s="11" t="str">
        <f>VLOOKUP(A271,[1]Centros!$AC$2:$AE$363,3,FALSE)</f>
        <v>ALGADI</v>
      </c>
      <c r="AS271" s="11">
        <f t="shared" si="18"/>
        <v>330004</v>
      </c>
      <c r="AT271" s="14">
        <f t="shared" si="19"/>
        <v>19218</v>
      </c>
    </row>
    <row r="272" spans="1:46" hidden="1" x14ac:dyDescent="0.3">
      <c r="A272" s="10">
        <v>19228</v>
      </c>
      <c r="B272" s="11">
        <v>212</v>
      </c>
      <c r="C272" s="11" t="s">
        <v>2282</v>
      </c>
      <c r="D272" s="11">
        <v>212</v>
      </c>
      <c r="E272" s="11" t="s">
        <v>181</v>
      </c>
      <c r="F272" s="12">
        <v>45054</v>
      </c>
      <c r="G272" s="11"/>
      <c r="H272" s="11" t="s">
        <v>2283</v>
      </c>
      <c r="I272" s="11" t="s">
        <v>2284</v>
      </c>
      <c r="J272" s="11" t="s">
        <v>184</v>
      </c>
      <c r="K272" s="11" t="s">
        <v>2285</v>
      </c>
      <c r="L272" s="11" t="s">
        <v>2286</v>
      </c>
      <c r="M272" s="11" t="s">
        <v>2287</v>
      </c>
      <c r="N272" s="11" t="s">
        <v>543</v>
      </c>
      <c r="O272" s="11" t="s">
        <v>189</v>
      </c>
      <c r="P272" s="11">
        <v>200</v>
      </c>
      <c r="Q272" s="11" t="s">
        <v>206</v>
      </c>
      <c r="R272" s="11">
        <v>87.5</v>
      </c>
      <c r="S272" s="11">
        <v>38285</v>
      </c>
      <c r="T272" s="11" t="s">
        <v>799</v>
      </c>
      <c r="U272" s="11" t="s">
        <v>61</v>
      </c>
      <c r="V272" s="11">
        <v>21884</v>
      </c>
      <c r="W272" s="11" t="s">
        <v>800</v>
      </c>
      <c r="X272" s="11" t="s">
        <v>209</v>
      </c>
      <c r="Y272" s="11" t="s">
        <v>184</v>
      </c>
      <c r="Z272" s="11">
        <v>0</v>
      </c>
      <c r="AA272" s="11">
        <v>10</v>
      </c>
      <c r="AB272" s="11" t="s">
        <v>184</v>
      </c>
      <c r="AC272" s="11" t="s">
        <v>195</v>
      </c>
      <c r="AD272" s="11" t="s">
        <v>131</v>
      </c>
      <c r="AE272" s="11" t="s">
        <v>196</v>
      </c>
      <c r="AF272" s="11" t="s">
        <v>2288</v>
      </c>
      <c r="AG272" s="11" t="s">
        <v>212</v>
      </c>
      <c r="AH272" s="11">
        <v>1177.77</v>
      </c>
      <c r="AI272" s="11">
        <v>158.63</v>
      </c>
      <c r="AJ272" s="11">
        <v>428.57</v>
      </c>
      <c r="AK272" s="11"/>
      <c r="AL272" s="11">
        <v>1764.97</v>
      </c>
      <c r="AM272" s="11">
        <v>58.83</v>
      </c>
      <c r="AN272" s="13">
        <f t="shared" si="16"/>
        <v>8.4042857142857148</v>
      </c>
      <c r="AO272" s="11" t="str">
        <f t="shared" si="17"/>
        <v>1922836</v>
      </c>
      <c r="AP272" s="11">
        <f>VLOOKUP(AO272,[1]Centros!$AA$2:$AB$504,2,FALSE)</f>
        <v>110030</v>
      </c>
      <c r="AQ272" s="11" t="str">
        <f>VLOOKUP(AP272,[1]Centros!$U$2:$V$506,2,FALSE)</f>
        <v>COLEGIO INMACULADA</v>
      </c>
      <c r="AR272" s="11" t="str">
        <f>VLOOKUP(A272,[1]Centros!$AC$2:$AE$363,3,FALSE)</f>
        <v>ALGADI</v>
      </c>
      <c r="AS272" s="11">
        <f t="shared" si="18"/>
        <v>110030</v>
      </c>
      <c r="AT272" s="14">
        <f t="shared" si="19"/>
        <v>19228</v>
      </c>
    </row>
    <row r="273" spans="1:46" hidden="1" x14ac:dyDescent="0.3">
      <c r="A273" s="10">
        <v>19228</v>
      </c>
      <c r="B273" s="11">
        <v>657</v>
      </c>
      <c r="C273" s="11" t="s">
        <v>2289</v>
      </c>
      <c r="D273" s="11">
        <v>657</v>
      </c>
      <c r="E273" s="11" t="s">
        <v>181</v>
      </c>
      <c r="F273" s="12">
        <v>45200</v>
      </c>
      <c r="G273" s="11"/>
      <c r="H273" s="11" t="s">
        <v>2290</v>
      </c>
      <c r="I273" s="11" t="s">
        <v>2291</v>
      </c>
      <c r="J273" s="11" t="s">
        <v>184</v>
      </c>
      <c r="K273" s="11" t="s">
        <v>2292</v>
      </c>
      <c r="L273" s="11" t="s">
        <v>2293</v>
      </c>
      <c r="M273" s="11" t="s">
        <v>2294</v>
      </c>
      <c r="N273" s="11" t="s">
        <v>1259</v>
      </c>
      <c r="O273" s="11" t="s">
        <v>189</v>
      </c>
      <c r="P273" s="11">
        <v>200</v>
      </c>
      <c r="Q273" s="11" t="s">
        <v>206</v>
      </c>
      <c r="R273" s="11">
        <v>88.75</v>
      </c>
      <c r="S273" s="11">
        <v>43473</v>
      </c>
      <c r="T273" s="11" t="s">
        <v>1207</v>
      </c>
      <c r="U273" s="11" t="s">
        <v>34</v>
      </c>
      <c r="V273" s="11">
        <v>31092</v>
      </c>
      <c r="W273" s="11" t="s">
        <v>1208</v>
      </c>
      <c r="X273" s="11" t="s">
        <v>193</v>
      </c>
      <c r="Y273" s="11" t="s">
        <v>284</v>
      </c>
      <c r="Z273" s="11">
        <v>0</v>
      </c>
      <c r="AA273" s="11">
        <v>6</v>
      </c>
      <c r="AB273" s="11" t="s">
        <v>184</v>
      </c>
      <c r="AC273" s="11" t="s">
        <v>195</v>
      </c>
      <c r="AD273" s="11" t="s">
        <v>131</v>
      </c>
      <c r="AE273" s="11" t="s">
        <v>328</v>
      </c>
      <c r="AF273" s="11" t="s">
        <v>226</v>
      </c>
      <c r="AG273" s="11" t="s">
        <v>212</v>
      </c>
      <c r="AH273" s="11">
        <v>1054.52</v>
      </c>
      <c r="AI273" s="11">
        <v>171.41</v>
      </c>
      <c r="AJ273" s="11">
        <v>397.57</v>
      </c>
      <c r="AK273" s="11"/>
      <c r="AL273" s="11">
        <v>1623.5</v>
      </c>
      <c r="AM273" s="11">
        <v>54.12</v>
      </c>
      <c r="AN273" s="13">
        <f t="shared" si="16"/>
        <v>7.6225352112676052</v>
      </c>
      <c r="AO273" s="11" t="str">
        <f t="shared" si="17"/>
        <v>1922860</v>
      </c>
      <c r="AP273" s="11">
        <f>VLOOKUP(AO273,[1]Centros!$AA$2:$AB$504,2,FALSE)</f>
        <v>350001</v>
      </c>
      <c r="AQ273" s="11" t="str">
        <f>VLOOKUP(AP273,[1]Centros!$U$2:$V$506,2,FALSE)</f>
        <v>CLARETIANOS COLMENAR SEMINARIO</v>
      </c>
      <c r="AR273" s="11" t="str">
        <f>VLOOKUP(A273,[1]Centros!$AC$2:$AE$363,3,FALSE)</f>
        <v>ALGADI</v>
      </c>
      <c r="AS273" s="11">
        <f t="shared" si="18"/>
        <v>350001</v>
      </c>
      <c r="AT273" s="14">
        <f t="shared" si="19"/>
        <v>19228</v>
      </c>
    </row>
    <row r="274" spans="1:46" hidden="1" x14ac:dyDescent="0.3">
      <c r="A274" s="10">
        <v>5027</v>
      </c>
      <c r="B274" s="11">
        <v>218</v>
      </c>
      <c r="C274" s="11" t="s">
        <v>2295</v>
      </c>
      <c r="D274" s="11">
        <v>218</v>
      </c>
      <c r="E274" s="11" t="s">
        <v>497</v>
      </c>
      <c r="F274" s="12">
        <v>45856</v>
      </c>
      <c r="G274" s="11"/>
      <c r="H274" s="11" t="s">
        <v>2296</v>
      </c>
      <c r="I274" s="11" t="s">
        <v>2297</v>
      </c>
      <c r="J274" s="11" t="s">
        <v>184</v>
      </c>
      <c r="K274" s="11" t="s">
        <v>2298</v>
      </c>
      <c r="L274" s="11" t="s">
        <v>2299</v>
      </c>
      <c r="M274" s="11" t="s">
        <v>2300</v>
      </c>
      <c r="N274" s="11" t="s">
        <v>1198</v>
      </c>
      <c r="O274" s="11" t="s">
        <v>366</v>
      </c>
      <c r="P274" s="11">
        <v>502</v>
      </c>
      <c r="Q274" s="11" t="s">
        <v>520</v>
      </c>
      <c r="R274" s="11">
        <v>62.5</v>
      </c>
      <c r="S274" s="11">
        <v>45856</v>
      </c>
      <c r="T274" s="11" t="s">
        <v>2301</v>
      </c>
      <c r="U274" s="11" t="s">
        <v>11</v>
      </c>
      <c r="V274" s="11">
        <v>32793</v>
      </c>
      <c r="W274" s="11" t="s">
        <v>314</v>
      </c>
      <c r="X274" s="11" t="s">
        <v>209</v>
      </c>
      <c r="Y274" s="11" t="s">
        <v>2302</v>
      </c>
      <c r="Z274" s="11">
        <v>0</v>
      </c>
      <c r="AA274" s="11">
        <v>10</v>
      </c>
      <c r="AB274" s="11" t="s">
        <v>184</v>
      </c>
      <c r="AC274" s="11" t="s">
        <v>506</v>
      </c>
      <c r="AD274" s="11" t="s">
        <v>131</v>
      </c>
      <c r="AE274" s="11" t="s">
        <v>211</v>
      </c>
      <c r="AF274" s="11" t="s">
        <v>11</v>
      </c>
      <c r="AG274" s="11" t="s">
        <v>212</v>
      </c>
      <c r="AH274" s="11">
        <v>750.02</v>
      </c>
      <c r="AI274" s="11">
        <v>113.3</v>
      </c>
      <c r="AJ274" s="11">
        <v>664.33</v>
      </c>
      <c r="AK274" s="11"/>
      <c r="AL274" s="11">
        <v>1527.65</v>
      </c>
      <c r="AM274" s="11">
        <v>50.92</v>
      </c>
      <c r="AN274" s="13">
        <f t="shared" si="16"/>
        <v>10.184000000000001</v>
      </c>
      <c r="AO274" s="11" t="str">
        <f t="shared" si="17"/>
        <v>50277</v>
      </c>
      <c r="AP274" s="11">
        <f>VLOOKUP(AO274,[1]Centros!$AA$2:$AB$504,2,FALSE)</f>
        <v>140013</v>
      </c>
      <c r="AQ274" s="11" t="str">
        <f>VLOOKUP(AP274,[1]Centros!$U$2:$V$506,2,FALSE)</f>
        <v>CAMPAMENTO STA. TERESA DE JESUS</v>
      </c>
      <c r="AR274" s="11" t="str">
        <f>VLOOKUP(A274,[1]Centros!$AC$2:$AE$363,3,FALSE)</f>
        <v>DISTEGSA</v>
      </c>
      <c r="AS274" s="11">
        <f t="shared" si="18"/>
        <v>140013</v>
      </c>
      <c r="AT274" s="14">
        <f t="shared" si="19"/>
        <v>5027</v>
      </c>
    </row>
    <row r="275" spans="1:46" hidden="1" x14ac:dyDescent="0.3">
      <c r="A275" s="10">
        <v>19247</v>
      </c>
      <c r="B275" s="11">
        <v>6</v>
      </c>
      <c r="C275" s="11" t="s">
        <v>2303</v>
      </c>
      <c r="D275" s="11">
        <v>6</v>
      </c>
      <c r="E275" s="11" t="s">
        <v>553</v>
      </c>
      <c r="F275" s="12">
        <v>45627</v>
      </c>
      <c r="G275" s="11"/>
      <c r="H275" s="11" t="s">
        <v>2304</v>
      </c>
      <c r="I275" s="11" t="s">
        <v>2305</v>
      </c>
      <c r="J275" s="11" t="s">
        <v>184</v>
      </c>
      <c r="K275" s="11" t="s">
        <v>2306</v>
      </c>
      <c r="L275" s="11" t="s">
        <v>2307</v>
      </c>
      <c r="M275" s="11" t="s">
        <v>2308</v>
      </c>
      <c r="N275" s="11" t="s">
        <v>1292</v>
      </c>
      <c r="O275" s="11" t="s">
        <v>560</v>
      </c>
      <c r="P275" s="11">
        <v>189</v>
      </c>
      <c r="Q275" s="11" t="s">
        <v>761</v>
      </c>
      <c r="R275" s="11">
        <v>100</v>
      </c>
      <c r="S275" s="11">
        <v>44473</v>
      </c>
      <c r="T275" s="11" t="s">
        <v>562</v>
      </c>
      <c r="U275" s="11" t="s">
        <v>1554</v>
      </c>
      <c r="V275" s="11">
        <v>28422</v>
      </c>
      <c r="W275" s="11" t="s">
        <v>224</v>
      </c>
      <c r="X275" s="11" t="s">
        <v>209</v>
      </c>
      <c r="Y275" s="11" t="s">
        <v>194</v>
      </c>
      <c r="Z275" s="11">
        <v>1</v>
      </c>
      <c r="AA275" s="11">
        <v>10</v>
      </c>
      <c r="AB275" s="11" t="s">
        <v>184</v>
      </c>
      <c r="AC275" s="11" t="s">
        <v>1294</v>
      </c>
      <c r="AD275" s="11" t="s">
        <v>1295</v>
      </c>
      <c r="AE275" s="11" t="s">
        <v>211</v>
      </c>
      <c r="AF275" s="11" t="s">
        <v>703</v>
      </c>
      <c r="AG275" s="11" t="s">
        <v>212</v>
      </c>
      <c r="AH275" s="11">
        <v>1233.68</v>
      </c>
      <c r="AI275" s="11">
        <v>197.36</v>
      </c>
      <c r="AJ275" s="11">
        <v>458.95</v>
      </c>
      <c r="AK275" s="11"/>
      <c r="AL275" s="11">
        <v>1889.99</v>
      </c>
      <c r="AM275" s="11">
        <v>60.97</v>
      </c>
      <c r="AN275" s="13">
        <f t="shared" si="16"/>
        <v>7.6212499999999999</v>
      </c>
      <c r="AO275" s="11" t="str">
        <f t="shared" si="17"/>
        <v>192471</v>
      </c>
      <c r="AP275" s="11">
        <f>VLOOKUP(AO275,[1]Centros!$AA$2:$AB$504,2,FALSE)</f>
        <v>350005</v>
      </c>
      <c r="AQ275" s="11" t="str">
        <f>VLOOKUP(AP275,[1]Centros!$U$2:$V$506,2,FALSE)</f>
        <v xml:space="preserve">CONVENTO DE LOS AGUSTINOS FILIPINOS </v>
      </c>
      <c r="AR275" s="11" t="str">
        <f>VLOOKUP(A275,[1]Centros!$AC$2:$AE$363,3,FALSE)</f>
        <v>ALGADI</v>
      </c>
      <c r="AS275" s="11">
        <f t="shared" si="18"/>
        <v>350005</v>
      </c>
      <c r="AT275" s="14">
        <f t="shared" si="19"/>
        <v>19247</v>
      </c>
    </row>
    <row r="276" spans="1:46" hidden="1" x14ac:dyDescent="0.3">
      <c r="A276" s="10">
        <v>19208</v>
      </c>
      <c r="B276" s="11">
        <v>72</v>
      </c>
      <c r="C276" s="11" t="s">
        <v>2309</v>
      </c>
      <c r="D276" s="11">
        <v>72</v>
      </c>
      <c r="E276" s="11" t="s">
        <v>988</v>
      </c>
      <c r="F276" s="12">
        <v>45295</v>
      </c>
      <c r="G276" s="11"/>
      <c r="H276" s="11" t="s">
        <v>2310</v>
      </c>
      <c r="I276" s="11" t="s">
        <v>2311</v>
      </c>
      <c r="J276" s="11" t="s">
        <v>184</v>
      </c>
      <c r="K276" s="11" t="s">
        <v>2312</v>
      </c>
      <c r="L276" s="11" t="s">
        <v>2313</v>
      </c>
      <c r="M276" s="11" t="s">
        <v>2314</v>
      </c>
      <c r="N276" s="11" t="s">
        <v>2315</v>
      </c>
      <c r="O276" s="11" t="s">
        <v>995</v>
      </c>
      <c r="P276" s="11">
        <v>100</v>
      </c>
      <c r="Q276" s="11" t="s">
        <v>222</v>
      </c>
      <c r="R276" s="11">
        <v>100</v>
      </c>
      <c r="S276" s="11">
        <v>45295</v>
      </c>
      <c r="T276" s="11" t="s">
        <v>996</v>
      </c>
      <c r="U276" s="11" t="s">
        <v>35</v>
      </c>
      <c r="V276" s="11">
        <v>27543</v>
      </c>
      <c r="W276" s="11" t="s">
        <v>411</v>
      </c>
      <c r="X276" s="11" t="s">
        <v>193</v>
      </c>
      <c r="Y276" s="11" t="s">
        <v>194</v>
      </c>
      <c r="Z276" s="11">
        <v>0</v>
      </c>
      <c r="AA276" s="11">
        <v>6</v>
      </c>
      <c r="AB276" s="11" t="s">
        <v>184</v>
      </c>
      <c r="AC276" s="11" t="s">
        <v>998</v>
      </c>
      <c r="AD276" s="11" t="s">
        <v>131</v>
      </c>
      <c r="AE276" s="11" t="s">
        <v>211</v>
      </c>
      <c r="AF276" s="11" t="s">
        <v>35</v>
      </c>
      <c r="AG276" s="11" t="s">
        <v>212</v>
      </c>
      <c r="AH276" s="11">
        <v>1680.04</v>
      </c>
      <c r="AI276" s="11">
        <v>269.24</v>
      </c>
      <c r="AJ276" s="11">
        <v>625.13</v>
      </c>
      <c r="AK276" s="11"/>
      <c r="AL276" s="11">
        <v>2574.41</v>
      </c>
      <c r="AM276" s="11">
        <v>85.81</v>
      </c>
      <c r="AN276" s="13">
        <f t="shared" si="16"/>
        <v>10.72625</v>
      </c>
      <c r="AO276" s="11" t="str">
        <f t="shared" si="17"/>
        <v>192083</v>
      </c>
      <c r="AP276" s="11">
        <f>VLOOKUP(AO276,[1]Centros!$AA$2:$AB$504,2,FALSE)</f>
        <v>110025</v>
      </c>
      <c r="AQ276" s="11" t="str">
        <f>VLOOKUP(AP276,[1]Centros!$U$2:$V$506,2,FALSE)</f>
        <v>COLEGIO TERESIANAS GANDUXER</v>
      </c>
      <c r="AR276" s="11" t="str">
        <f>VLOOKUP(A276,[1]Centros!$AC$2:$AE$363,3,FALSE)</f>
        <v>ALGADI</v>
      </c>
      <c r="AS276" s="11">
        <f t="shared" si="18"/>
        <v>110025</v>
      </c>
      <c r="AT276" s="14">
        <f t="shared" si="19"/>
        <v>19208</v>
      </c>
    </row>
    <row r="277" spans="1:46" hidden="1" x14ac:dyDescent="0.3">
      <c r="A277" s="10">
        <v>19228</v>
      </c>
      <c r="B277" s="11">
        <v>42</v>
      </c>
      <c r="C277" s="11" t="s">
        <v>2316</v>
      </c>
      <c r="D277" s="11">
        <v>42</v>
      </c>
      <c r="E277" s="11" t="s">
        <v>181</v>
      </c>
      <c r="F277" s="12">
        <v>44348</v>
      </c>
      <c r="G277" s="11"/>
      <c r="H277" s="11" t="s">
        <v>2317</v>
      </c>
      <c r="I277" s="11" t="s">
        <v>2318</v>
      </c>
      <c r="J277" s="11" t="s">
        <v>2319</v>
      </c>
      <c r="K277" s="11" t="s">
        <v>2320</v>
      </c>
      <c r="L277" s="11" t="s">
        <v>2321</v>
      </c>
      <c r="M277" s="11" t="s">
        <v>2322</v>
      </c>
      <c r="N277" s="11" t="s">
        <v>1458</v>
      </c>
      <c r="O277" s="11" t="s">
        <v>189</v>
      </c>
      <c r="P277" s="11">
        <v>100</v>
      </c>
      <c r="Q277" s="11" t="s">
        <v>222</v>
      </c>
      <c r="R277" s="11">
        <v>100</v>
      </c>
      <c r="S277" s="11">
        <v>29129</v>
      </c>
      <c r="T277" s="11" t="s">
        <v>253</v>
      </c>
      <c r="U277" s="11" t="s">
        <v>1671</v>
      </c>
      <c r="V277" s="11">
        <v>22236</v>
      </c>
      <c r="W277" s="11" t="s">
        <v>254</v>
      </c>
      <c r="X277" s="11" t="s">
        <v>209</v>
      </c>
      <c r="Y277" s="11" t="s">
        <v>184</v>
      </c>
      <c r="Z277" s="11">
        <v>0</v>
      </c>
      <c r="AA277" s="11">
        <v>10</v>
      </c>
      <c r="AB277" s="11" t="s">
        <v>184</v>
      </c>
      <c r="AC277" s="11" t="s">
        <v>315</v>
      </c>
      <c r="AD277" s="11" t="s">
        <v>316</v>
      </c>
      <c r="AE277" s="11" t="s">
        <v>196</v>
      </c>
      <c r="AF277" s="11" t="s">
        <v>317</v>
      </c>
      <c r="AG277" s="11" t="s">
        <v>212</v>
      </c>
      <c r="AH277" s="11">
        <v>1670.22</v>
      </c>
      <c r="AI277" s="11">
        <v>235.7</v>
      </c>
      <c r="AJ277" s="11">
        <v>611.24</v>
      </c>
      <c r="AK277" s="11"/>
      <c r="AL277" s="11">
        <v>2517.16</v>
      </c>
      <c r="AM277" s="11">
        <v>83.91</v>
      </c>
      <c r="AN277" s="13">
        <f t="shared" si="16"/>
        <v>10.48875</v>
      </c>
      <c r="AO277" s="11" t="str">
        <f t="shared" si="17"/>
        <v>192285</v>
      </c>
      <c r="AP277" s="11">
        <f>VLOOKUP(AO277,[1]Centros!$AA$2:$AB$504,2,FALSE)</f>
        <v>120001</v>
      </c>
      <c r="AQ277" s="11" t="str">
        <f>VLOOKUP(AP277,[1]Centros!$U$2:$V$506,2,FALSE)</f>
        <v>C.M.U. SAN AGUSTIN</v>
      </c>
      <c r="AR277" s="11" t="str">
        <f>VLOOKUP(A277,[1]Centros!$AC$2:$AE$363,3,FALSE)</f>
        <v>ALGADI</v>
      </c>
      <c r="AS277" s="11">
        <f t="shared" si="18"/>
        <v>120001</v>
      </c>
      <c r="AT277" s="14">
        <f t="shared" si="19"/>
        <v>19228</v>
      </c>
    </row>
    <row r="278" spans="1:46" hidden="1" x14ac:dyDescent="0.3">
      <c r="A278" s="10">
        <v>19228</v>
      </c>
      <c r="B278" s="11">
        <v>364</v>
      </c>
      <c r="C278" s="11" t="s">
        <v>2323</v>
      </c>
      <c r="D278" s="11">
        <v>364</v>
      </c>
      <c r="E278" s="11" t="s">
        <v>181</v>
      </c>
      <c r="F278" s="12">
        <v>44348</v>
      </c>
      <c r="G278" s="11"/>
      <c r="H278" s="11" t="s">
        <v>2324</v>
      </c>
      <c r="I278" s="11" t="s">
        <v>2325</v>
      </c>
      <c r="J278" s="11" t="s">
        <v>184</v>
      </c>
      <c r="K278" s="11" t="s">
        <v>2326</v>
      </c>
      <c r="L278" s="11" t="s">
        <v>2327</v>
      </c>
      <c r="M278" s="11" t="s">
        <v>2328</v>
      </c>
      <c r="N278" s="11" t="s">
        <v>1420</v>
      </c>
      <c r="O278" s="11" t="s">
        <v>189</v>
      </c>
      <c r="P278" s="11">
        <v>100</v>
      </c>
      <c r="Q278" s="11" t="s">
        <v>222</v>
      </c>
      <c r="R278" s="11">
        <v>100</v>
      </c>
      <c r="S278" s="11">
        <v>38693</v>
      </c>
      <c r="T278" s="11" t="s">
        <v>207</v>
      </c>
      <c r="U278" s="11" t="s">
        <v>711</v>
      </c>
      <c r="V278" s="11">
        <v>25299</v>
      </c>
      <c r="W278" s="11" t="s">
        <v>208</v>
      </c>
      <c r="X278" s="11" t="s">
        <v>209</v>
      </c>
      <c r="Y278" s="11" t="s">
        <v>184</v>
      </c>
      <c r="Z278" s="11">
        <v>0</v>
      </c>
      <c r="AA278" s="11">
        <v>8</v>
      </c>
      <c r="AB278" s="11" t="s">
        <v>184</v>
      </c>
      <c r="AC278" s="11" t="s">
        <v>315</v>
      </c>
      <c r="AD278" s="11" t="s">
        <v>316</v>
      </c>
      <c r="AE278" s="11" t="s">
        <v>328</v>
      </c>
      <c r="AF278" s="11" t="s">
        <v>2329</v>
      </c>
      <c r="AG278" s="11" t="s">
        <v>212</v>
      </c>
      <c r="AH278" s="11">
        <v>1330.34</v>
      </c>
      <c r="AI278" s="11">
        <v>221.72</v>
      </c>
      <c r="AJ278" s="11">
        <v>497.74</v>
      </c>
      <c r="AK278" s="11"/>
      <c r="AL278" s="11">
        <v>2049.8000000000002</v>
      </c>
      <c r="AM278" s="11">
        <v>68.33</v>
      </c>
      <c r="AN278" s="13">
        <f t="shared" si="16"/>
        <v>8.5412499999999998</v>
      </c>
      <c r="AO278" s="11" t="str">
        <f t="shared" si="17"/>
        <v>1922854</v>
      </c>
      <c r="AP278" s="11">
        <f>VLOOKUP(AO278,[1]Centros!$AA$2:$AB$504,2,FALSE)</f>
        <v>120027</v>
      </c>
      <c r="AQ278" s="11" t="str">
        <f>VLOOKUP(AP278,[1]Centros!$U$2:$V$506,2,FALSE)</f>
        <v>COLEGIO MAYOR CESAR CARLOS</v>
      </c>
      <c r="AR278" s="11" t="str">
        <f>VLOOKUP(A278,[1]Centros!$AC$2:$AE$363,3,FALSE)</f>
        <v>ALGADI</v>
      </c>
      <c r="AS278" s="11">
        <f t="shared" si="18"/>
        <v>120027</v>
      </c>
      <c r="AT278" s="14">
        <f t="shared" si="19"/>
        <v>19228</v>
      </c>
    </row>
    <row r="279" spans="1:46" hidden="1" x14ac:dyDescent="0.3">
      <c r="A279" s="10">
        <v>19228</v>
      </c>
      <c r="B279" s="11">
        <v>1873</v>
      </c>
      <c r="C279" s="11" t="s">
        <v>2330</v>
      </c>
      <c r="D279" s="11">
        <v>1873</v>
      </c>
      <c r="E279" s="11" t="s">
        <v>181</v>
      </c>
      <c r="F279" s="12">
        <v>45594</v>
      </c>
      <c r="G279" s="11"/>
      <c r="H279" s="11" t="s">
        <v>2331</v>
      </c>
      <c r="I279" s="11" t="s">
        <v>2332</v>
      </c>
      <c r="J279" s="11" t="s">
        <v>184</v>
      </c>
      <c r="K279" s="11" t="s">
        <v>2333</v>
      </c>
      <c r="L279" s="11" t="s">
        <v>2334</v>
      </c>
      <c r="M279" s="11" t="s">
        <v>2335</v>
      </c>
      <c r="N279" s="11" t="s">
        <v>205</v>
      </c>
      <c r="O279" s="11" t="s">
        <v>189</v>
      </c>
      <c r="P279" s="11">
        <v>100</v>
      </c>
      <c r="Q279" s="11" t="s">
        <v>222</v>
      </c>
      <c r="R279" s="11">
        <v>100</v>
      </c>
      <c r="S279" s="11">
        <v>45594</v>
      </c>
      <c r="T279" s="11" t="s">
        <v>2190</v>
      </c>
      <c r="U279" s="11" t="s">
        <v>2</v>
      </c>
      <c r="V279" s="11">
        <v>23759</v>
      </c>
      <c r="W279" s="11" t="s">
        <v>2191</v>
      </c>
      <c r="X279" s="11" t="s">
        <v>209</v>
      </c>
      <c r="Y279" s="11" t="s">
        <v>194</v>
      </c>
      <c r="Z279" s="11">
        <v>0</v>
      </c>
      <c r="AA279" s="11">
        <v>10</v>
      </c>
      <c r="AB279" s="11" t="s">
        <v>184</v>
      </c>
      <c r="AC279" s="11" t="s">
        <v>195</v>
      </c>
      <c r="AD279" s="11" t="s">
        <v>131</v>
      </c>
      <c r="AE279" s="11" t="s">
        <v>211</v>
      </c>
      <c r="AF279" s="11" t="s">
        <v>2</v>
      </c>
      <c r="AG279" s="11" t="s">
        <v>212</v>
      </c>
      <c r="AH279" s="11">
        <v>1200.04</v>
      </c>
      <c r="AI279" s="11">
        <v>181.29</v>
      </c>
      <c r="AJ279" s="11">
        <v>442.98</v>
      </c>
      <c r="AK279" s="11"/>
      <c r="AL279" s="11">
        <v>1824.31</v>
      </c>
      <c r="AM279" s="11">
        <v>60.81</v>
      </c>
      <c r="AN279" s="13">
        <f t="shared" si="16"/>
        <v>7.6012500000000003</v>
      </c>
      <c r="AO279" s="11" t="str">
        <f t="shared" si="17"/>
        <v>1922829</v>
      </c>
      <c r="AP279" s="11">
        <f>VLOOKUP(AO279,[1]Centros!$AA$2:$AB$504,2,FALSE)</f>
        <v>510014</v>
      </c>
      <c r="AQ279" s="11" t="str">
        <f>VLOOKUP(AP279,[1]Centros!$U$2:$V$506,2,FALSE)</f>
        <v>C.P. PP. AGUSTINOS "PROV. S. JUAN SAHAGUN"</v>
      </c>
      <c r="AR279" s="11" t="str">
        <f>VLOOKUP(A279,[1]Centros!$AC$2:$AE$363,3,FALSE)</f>
        <v>ALGADI</v>
      </c>
      <c r="AS279" s="11">
        <f t="shared" si="18"/>
        <v>510014</v>
      </c>
      <c r="AT279" s="14">
        <f t="shared" si="19"/>
        <v>19228</v>
      </c>
    </row>
    <row r="280" spans="1:46" hidden="1" x14ac:dyDescent="0.3">
      <c r="A280" s="10">
        <v>19228</v>
      </c>
      <c r="B280" s="11">
        <v>282</v>
      </c>
      <c r="C280" s="11" t="s">
        <v>2336</v>
      </c>
      <c r="D280" s="11">
        <v>282</v>
      </c>
      <c r="E280" s="11" t="s">
        <v>181</v>
      </c>
      <c r="F280" s="12">
        <v>44685</v>
      </c>
      <c r="G280" s="11"/>
      <c r="H280" s="11" t="s">
        <v>2337</v>
      </c>
      <c r="I280" s="11" t="s">
        <v>2338</v>
      </c>
      <c r="J280" s="11" t="s">
        <v>2339</v>
      </c>
      <c r="K280" s="11" t="s">
        <v>2340</v>
      </c>
      <c r="L280" s="11" t="s">
        <v>2341</v>
      </c>
      <c r="M280" s="11" t="s">
        <v>2342</v>
      </c>
      <c r="N280" s="11" t="s">
        <v>839</v>
      </c>
      <c r="O280" s="11" t="s">
        <v>189</v>
      </c>
      <c r="P280" s="11">
        <v>200</v>
      </c>
      <c r="Q280" s="11" t="s">
        <v>206</v>
      </c>
      <c r="R280" s="11">
        <v>62.5</v>
      </c>
      <c r="S280" s="11">
        <v>41919</v>
      </c>
      <c r="T280" s="11" t="s">
        <v>840</v>
      </c>
      <c r="U280" s="11" t="s">
        <v>61</v>
      </c>
      <c r="V280" s="11">
        <v>26310</v>
      </c>
      <c r="W280" s="11" t="s">
        <v>841</v>
      </c>
      <c r="X280" s="11" t="s">
        <v>209</v>
      </c>
      <c r="Y280" s="11" t="s">
        <v>184</v>
      </c>
      <c r="Z280" s="11">
        <v>0</v>
      </c>
      <c r="AA280" s="11">
        <v>10</v>
      </c>
      <c r="AB280" s="11" t="s">
        <v>184</v>
      </c>
      <c r="AC280" s="11" t="s">
        <v>195</v>
      </c>
      <c r="AD280" s="11" t="s">
        <v>131</v>
      </c>
      <c r="AE280" s="11" t="s">
        <v>328</v>
      </c>
      <c r="AF280" s="11" t="s">
        <v>426</v>
      </c>
      <c r="AG280" s="11" t="s">
        <v>212</v>
      </c>
      <c r="AH280" s="11">
        <v>905.83</v>
      </c>
      <c r="AI280" s="11">
        <v>113.3</v>
      </c>
      <c r="AJ280" s="11">
        <v>326.82</v>
      </c>
      <c r="AK280" s="11"/>
      <c r="AL280" s="11">
        <v>1345.95</v>
      </c>
      <c r="AM280" s="11">
        <v>44.87</v>
      </c>
      <c r="AN280" s="13">
        <f t="shared" si="16"/>
        <v>8.9740000000000002</v>
      </c>
      <c r="AO280" s="11" t="str">
        <f t="shared" si="17"/>
        <v>1922842</v>
      </c>
      <c r="AP280" s="11">
        <f>VLOOKUP(AO280,[1]Centros!$AA$2:$AB$504,2,FALSE)</f>
        <v>350002</v>
      </c>
      <c r="AQ280" s="11" t="str">
        <f>VLOOKUP(AP280,[1]Centros!$U$2:$V$506,2,FALSE)</f>
        <v>SEMINARIO TAGASTE-PP. AGUSTINOS P.ESPAÑA</v>
      </c>
      <c r="AR280" s="11" t="str">
        <f>VLOOKUP(A280,[1]Centros!$AC$2:$AE$363,3,FALSE)</f>
        <v>ALGADI</v>
      </c>
      <c r="AS280" s="11">
        <f t="shared" si="18"/>
        <v>350002</v>
      </c>
      <c r="AT280" s="14">
        <f t="shared" si="19"/>
        <v>19228</v>
      </c>
    </row>
    <row r="281" spans="1:46" hidden="1" x14ac:dyDescent="0.3">
      <c r="A281" s="10">
        <v>19228</v>
      </c>
      <c r="B281" s="11">
        <v>86</v>
      </c>
      <c r="C281" s="11" t="s">
        <v>2343</v>
      </c>
      <c r="D281" s="11">
        <v>86</v>
      </c>
      <c r="E281" s="11" t="s">
        <v>181</v>
      </c>
      <c r="F281" s="12">
        <v>44805</v>
      </c>
      <c r="G281" s="11"/>
      <c r="H281" s="11" t="s">
        <v>2344</v>
      </c>
      <c r="I281" s="11" t="s">
        <v>2345</v>
      </c>
      <c r="J281" s="11" t="s">
        <v>184</v>
      </c>
      <c r="K281" s="11" t="s">
        <v>2346</v>
      </c>
      <c r="L281" s="11" t="s">
        <v>2347</v>
      </c>
      <c r="M281" s="11" t="s">
        <v>2348</v>
      </c>
      <c r="N281" s="11" t="s">
        <v>233</v>
      </c>
      <c r="O281" s="11" t="s">
        <v>189</v>
      </c>
      <c r="P281" s="11">
        <v>289</v>
      </c>
      <c r="Q281" s="11" t="s">
        <v>848</v>
      </c>
      <c r="R281" s="11">
        <v>62.5</v>
      </c>
      <c r="S281" s="11">
        <v>44166</v>
      </c>
      <c r="T281" s="11" t="s">
        <v>1216</v>
      </c>
      <c r="U281" s="11" t="s">
        <v>34</v>
      </c>
      <c r="V281" s="11">
        <v>23684</v>
      </c>
      <c r="W281" s="11" t="s">
        <v>224</v>
      </c>
      <c r="X281" s="11" t="s">
        <v>209</v>
      </c>
      <c r="Y281" s="11" t="s">
        <v>184</v>
      </c>
      <c r="Z281" s="11">
        <v>0</v>
      </c>
      <c r="AA281" s="11">
        <v>6</v>
      </c>
      <c r="AB281" s="11" t="s">
        <v>184</v>
      </c>
      <c r="AC281" s="11" t="s">
        <v>195</v>
      </c>
      <c r="AD281" s="11" t="s">
        <v>131</v>
      </c>
      <c r="AE281" s="11" t="s">
        <v>328</v>
      </c>
      <c r="AF281" s="11" t="s">
        <v>128</v>
      </c>
      <c r="AG281" s="11" t="s">
        <v>212</v>
      </c>
      <c r="AH281" s="11">
        <v>742.62</v>
      </c>
      <c r="AI281" s="11">
        <v>120.71</v>
      </c>
      <c r="AJ281" s="11">
        <v>280.17</v>
      </c>
      <c r="AK281" s="11"/>
      <c r="AL281" s="11">
        <v>1143.5</v>
      </c>
      <c r="AM281" s="11">
        <v>38.119999999999997</v>
      </c>
      <c r="AN281" s="13">
        <f t="shared" si="16"/>
        <v>7.6239999999999997</v>
      </c>
      <c r="AO281" s="11" t="str">
        <f t="shared" si="17"/>
        <v>192281</v>
      </c>
      <c r="AP281" s="11">
        <f>VLOOKUP(AO281,[1]Centros!$AA$2:$AB$504,2,FALSE)</f>
        <v>110001</v>
      </c>
      <c r="AQ281" s="11" t="str">
        <f>VLOOKUP(AP281,[1]Centros!$U$2:$V$506,2,FALSE)</f>
        <v>COLEGIO AGUSTINIANO</v>
      </c>
      <c r="AR281" s="11" t="str">
        <f>VLOOKUP(A281,[1]Centros!$AC$2:$AE$363,3,FALSE)</f>
        <v>ALGADI</v>
      </c>
      <c r="AS281" s="11">
        <f t="shared" si="18"/>
        <v>110001</v>
      </c>
      <c r="AT281" s="14">
        <f t="shared" si="19"/>
        <v>19228</v>
      </c>
    </row>
    <row r="282" spans="1:46" hidden="1" x14ac:dyDescent="0.3">
      <c r="A282" s="10">
        <v>19228</v>
      </c>
      <c r="B282" s="11">
        <v>771</v>
      </c>
      <c r="C282" s="11" t="s">
        <v>2349</v>
      </c>
      <c r="D282" s="11">
        <v>771</v>
      </c>
      <c r="E282" s="11" t="s">
        <v>181</v>
      </c>
      <c r="F282" s="12">
        <v>45834</v>
      </c>
      <c r="G282" s="11"/>
      <c r="H282" s="11" t="s">
        <v>2350</v>
      </c>
      <c r="I282" s="11" t="s">
        <v>2351</v>
      </c>
      <c r="J282" s="11" t="s">
        <v>184</v>
      </c>
      <c r="K282" s="11" t="s">
        <v>2352</v>
      </c>
      <c r="L282" s="11" t="s">
        <v>397</v>
      </c>
      <c r="M282" s="11" t="s">
        <v>2353</v>
      </c>
      <c r="N282" s="11" t="s">
        <v>205</v>
      </c>
      <c r="O282" s="11" t="s">
        <v>189</v>
      </c>
      <c r="P282" s="11">
        <v>200</v>
      </c>
      <c r="Q282" s="11" t="s">
        <v>206</v>
      </c>
      <c r="R282" s="11">
        <v>87.17</v>
      </c>
      <c r="S282" s="11">
        <v>42023</v>
      </c>
      <c r="T282" s="11" t="s">
        <v>928</v>
      </c>
      <c r="U282" s="11" t="s">
        <v>100</v>
      </c>
      <c r="V282" s="11">
        <v>24811</v>
      </c>
      <c r="W282" s="11" t="s">
        <v>929</v>
      </c>
      <c r="X282" s="11" t="s">
        <v>209</v>
      </c>
      <c r="Y282" s="11" t="s">
        <v>184</v>
      </c>
      <c r="Z282" s="11">
        <v>0</v>
      </c>
      <c r="AA282" s="11">
        <v>10</v>
      </c>
      <c r="AB282" s="11" t="s">
        <v>470</v>
      </c>
      <c r="AC282" s="11" t="s">
        <v>337</v>
      </c>
      <c r="AD282" s="11" t="s">
        <v>338</v>
      </c>
      <c r="AE282" s="11" t="s">
        <v>339</v>
      </c>
      <c r="AF282" s="11" t="s">
        <v>703</v>
      </c>
      <c r="AG282" s="11" t="s">
        <v>212</v>
      </c>
      <c r="AH282" s="11">
        <v>1254.8</v>
      </c>
      <c r="AI282" s="11">
        <v>190.6</v>
      </c>
      <c r="AJ282" s="11">
        <v>493.88</v>
      </c>
      <c r="AK282" s="11"/>
      <c r="AL282" s="11">
        <v>1939.28</v>
      </c>
      <c r="AM282" s="11">
        <v>62.56</v>
      </c>
      <c r="AN282" s="13">
        <f t="shared" si="16"/>
        <v>8.9709762532981525</v>
      </c>
      <c r="AO282" s="11" t="str">
        <f t="shared" si="17"/>
        <v>1922815</v>
      </c>
      <c r="AP282" s="11">
        <f>VLOOKUP(AO282,[1]Centros!$AA$2:$AB$504,2,FALSE)</f>
        <v>110026</v>
      </c>
      <c r="AQ282" s="11" t="str">
        <f>VLOOKUP(AP282,[1]Centros!$U$2:$V$506,2,FALSE)</f>
        <v>ESCUELA INFANTIL CUNA DE JESUS</v>
      </c>
      <c r="AR282" s="11" t="str">
        <f>VLOOKUP(A282,[1]Centros!$AC$2:$AE$363,3,FALSE)</f>
        <v>ALGADI</v>
      </c>
      <c r="AS282" s="11">
        <f t="shared" si="18"/>
        <v>110026</v>
      </c>
      <c r="AT282" s="14">
        <f t="shared" si="19"/>
        <v>19228</v>
      </c>
    </row>
    <row r="283" spans="1:46" hidden="1" x14ac:dyDescent="0.3">
      <c r="A283" s="10">
        <v>5027</v>
      </c>
      <c r="B283" s="11">
        <v>204</v>
      </c>
      <c r="C283" s="11" t="s">
        <v>2354</v>
      </c>
      <c r="D283" s="11">
        <v>204</v>
      </c>
      <c r="E283" s="11" t="s">
        <v>497</v>
      </c>
      <c r="F283" s="12">
        <v>45835</v>
      </c>
      <c r="G283" s="11"/>
      <c r="H283" s="11" t="s">
        <v>2355</v>
      </c>
      <c r="I283" s="11" t="s">
        <v>2356</v>
      </c>
      <c r="J283" s="11" t="s">
        <v>184</v>
      </c>
      <c r="K283" s="11" t="s">
        <v>2357</v>
      </c>
      <c r="L283" s="11" t="s">
        <v>970</v>
      </c>
      <c r="M283" s="11" t="s">
        <v>2358</v>
      </c>
      <c r="N283" s="11" t="s">
        <v>205</v>
      </c>
      <c r="O283" s="11" t="s">
        <v>189</v>
      </c>
      <c r="P283" s="11">
        <v>502</v>
      </c>
      <c r="Q283" s="11" t="s">
        <v>520</v>
      </c>
      <c r="R283" s="11">
        <v>37.5</v>
      </c>
      <c r="S283" s="11">
        <v>45835</v>
      </c>
      <c r="T283" s="11" t="s">
        <v>2359</v>
      </c>
      <c r="U283" s="11" t="s">
        <v>11</v>
      </c>
      <c r="V283" s="11">
        <v>29408</v>
      </c>
      <c r="W283" s="11" t="s">
        <v>494</v>
      </c>
      <c r="X283" s="11" t="s">
        <v>209</v>
      </c>
      <c r="Y283" s="11" t="s">
        <v>194</v>
      </c>
      <c r="Z283" s="11">
        <v>0</v>
      </c>
      <c r="AA283" s="11">
        <v>10</v>
      </c>
      <c r="AB283" s="11" t="s">
        <v>184</v>
      </c>
      <c r="AC283" s="11" t="s">
        <v>506</v>
      </c>
      <c r="AD283" s="11" t="s">
        <v>131</v>
      </c>
      <c r="AE283" s="11" t="s">
        <v>211</v>
      </c>
      <c r="AF283" s="11" t="s">
        <v>11</v>
      </c>
      <c r="AG283" s="11" t="s">
        <v>198</v>
      </c>
      <c r="AH283" s="11">
        <v>450.02</v>
      </c>
      <c r="AI283" s="11">
        <v>67.98</v>
      </c>
      <c r="AJ283" s="11">
        <v>174.38</v>
      </c>
      <c r="AK283" s="11"/>
      <c r="AL283" s="11">
        <v>692.38</v>
      </c>
      <c r="AM283" s="11">
        <v>23.08</v>
      </c>
      <c r="AN283" s="13">
        <f t="shared" si="16"/>
        <v>7.6933333333333325</v>
      </c>
      <c r="AO283" s="11" t="str">
        <f t="shared" si="17"/>
        <v>502775</v>
      </c>
      <c r="AP283" s="11">
        <v>330008</v>
      </c>
      <c r="AQ283" s="11" t="str">
        <f>VLOOKUP(AP283,[1]Centros!$U$2:$V$506,2,FALSE)</f>
        <v>RESIDENCIA CONCEPCIONISTAS LAS ROZAS</v>
      </c>
      <c r="AR283" s="11" t="str">
        <f>VLOOKUP(A283,[1]Centros!$AC$2:$AE$363,3,FALSE)</f>
        <v>DISTEGSA</v>
      </c>
      <c r="AS283" s="11">
        <f t="shared" si="18"/>
        <v>330008</v>
      </c>
      <c r="AT283" s="14">
        <f t="shared" si="19"/>
        <v>5027</v>
      </c>
    </row>
    <row r="284" spans="1:46" hidden="1" x14ac:dyDescent="0.3">
      <c r="A284" s="10">
        <v>19228</v>
      </c>
      <c r="B284" s="11">
        <v>339</v>
      </c>
      <c r="C284" s="11" t="s">
        <v>2360</v>
      </c>
      <c r="D284" s="11">
        <v>339</v>
      </c>
      <c r="E284" s="11" t="s">
        <v>181</v>
      </c>
      <c r="F284" s="12">
        <v>44934</v>
      </c>
      <c r="G284" s="11"/>
      <c r="H284" s="11" t="s">
        <v>2361</v>
      </c>
      <c r="I284" s="11" t="s">
        <v>2362</v>
      </c>
      <c r="J284" s="11" t="s">
        <v>2363</v>
      </c>
      <c r="K284" s="11" t="s">
        <v>2363</v>
      </c>
      <c r="L284" s="11" t="s">
        <v>2364</v>
      </c>
      <c r="M284" s="11" t="s">
        <v>2365</v>
      </c>
      <c r="N284" s="11" t="s">
        <v>2366</v>
      </c>
      <c r="O284" s="11" t="s">
        <v>189</v>
      </c>
      <c r="P284" s="11">
        <v>189</v>
      </c>
      <c r="Q284" s="11" t="s">
        <v>761</v>
      </c>
      <c r="R284" s="11">
        <v>100</v>
      </c>
      <c r="S284" s="11">
        <v>44440</v>
      </c>
      <c r="T284" s="11" t="s">
        <v>972</v>
      </c>
      <c r="U284" s="11" t="s">
        <v>296</v>
      </c>
      <c r="V284" s="11">
        <v>27033</v>
      </c>
      <c r="W284" s="11" t="s">
        <v>973</v>
      </c>
      <c r="X284" s="11" t="s">
        <v>209</v>
      </c>
      <c r="Y284" s="11" t="s">
        <v>272</v>
      </c>
      <c r="Z284" s="11">
        <v>0</v>
      </c>
      <c r="AA284" s="11">
        <v>10</v>
      </c>
      <c r="AB284" s="11" t="s">
        <v>184</v>
      </c>
      <c r="AC284" s="11" t="s">
        <v>195</v>
      </c>
      <c r="AD284" s="11" t="s">
        <v>131</v>
      </c>
      <c r="AE284" s="11" t="s">
        <v>196</v>
      </c>
      <c r="AF284" s="11" t="s">
        <v>455</v>
      </c>
      <c r="AG284" s="11" t="s">
        <v>198</v>
      </c>
      <c r="AH284" s="11">
        <v>1200.04</v>
      </c>
      <c r="AI284" s="11">
        <v>181.29</v>
      </c>
      <c r="AJ284" s="11">
        <v>442.98</v>
      </c>
      <c r="AK284" s="11"/>
      <c r="AL284" s="11">
        <v>1824.31</v>
      </c>
      <c r="AM284" s="11">
        <v>60.81</v>
      </c>
      <c r="AN284" s="13">
        <f t="shared" si="16"/>
        <v>7.6012500000000003</v>
      </c>
      <c r="AO284" s="11" t="str">
        <f t="shared" si="17"/>
        <v>1922853</v>
      </c>
      <c r="AP284" s="11">
        <f>VLOOKUP(AO284,[1]Centros!$AA$2:$AB$504,2,FALSE)</f>
        <v>120009</v>
      </c>
      <c r="AQ284" s="11" t="str">
        <f>VLOOKUP(AP284,[1]Centros!$U$2:$V$506,2,FALSE)</f>
        <v>COLEGIO MAYOR ALCALA</v>
      </c>
      <c r="AR284" s="11" t="str">
        <f>VLOOKUP(A284,[1]Centros!$AC$2:$AE$363,3,FALSE)</f>
        <v>ALGADI</v>
      </c>
      <c r="AS284" s="11">
        <f t="shared" si="18"/>
        <v>120009</v>
      </c>
      <c r="AT284" s="14">
        <f t="shared" si="19"/>
        <v>19228</v>
      </c>
    </row>
    <row r="285" spans="1:46" hidden="1" x14ac:dyDescent="0.3">
      <c r="A285" s="10">
        <v>19228</v>
      </c>
      <c r="B285" s="11">
        <v>2052</v>
      </c>
      <c r="C285" s="11" t="s">
        <v>2367</v>
      </c>
      <c r="D285" s="11">
        <v>2052</v>
      </c>
      <c r="E285" s="11" t="s">
        <v>181</v>
      </c>
      <c r="F285" s="12">
        <v>45730</v>
      </c>
      <c r="G285" s="11"/>
      <c r="H285" s="11" t="s">
        <v>2368</v>
      </c>
      <c r="I285" s="11" t="s">
        <v>2369</v>
      </c>
      <c r="J285" s="11" t="s">
        <v>184</v>
      </c>
      <c r="K285" s="11" t="s">
        <v>2370</v>
      </c>
      <c r="L285" s="11" t="s">
        <v>2371</v>
      </c>
      <c r="M285" s="11" t="s">
        <v>2372</v>
      </c>
      <c r="N285" s="11" t="s">
        <v>2080</v>
      </c>
      <c r="O285" s="11" t="s">
        <v>189</v>
      </c>
      <c r="P285" s="11">
        <v>410</v>
      </c>
      <c r="Q285" s="11" t="s">
        <v>2373</v>
      </c>
      <c r="R285" s="11">
        <v>100</v>
      </c>
      <c r="S285" s="11">
        <v>45730</v>
      </c>
      <c r="T285" s="11" t="s">
        <v>1207</v>
      </c>
      <c r="U285" s="11" t="s">
        <v>34</v>
      </c>
      <c r="V285" s="11">
        <v>33648</v>
      </c>
      <c r="W285" s="11" t="s">
        <v>1208</v>
      </c>
      <c r="X285" s="11" t="s">
        <v>193</v>
      </c>
      <c r="Y285" s="11" t="s">
        <v>184</v>
      </c>
      <c r="Z285" s="11">
        <v>0</v>
      </c>
      <c r="AA285" s="11">
        <v>6</v>
      </c>
      <c r="AB285" s="11" t="s">
        <v>184</v>
      </c>
      <c r="AC285" s="11" t="s">
        <v>195</v>
      </c>
      <c r="AD285" s="11" t="s">
        <v>131</v>
      </c>
      <c r="AE285" s="11" t="s">
        <v>328</v>
      </c>
      <c r="AF285" s="11" t="s">
        <v>35</v>
      </c>
      <c r="AG285" s="11" t="s">
        <v>212</v>
      </c>
      <c r="AH285" s="11">
        <v>1300</v>
      </c>
      <c r="AI285" s="11">
        <v>216.67</v>
      </c>
      <c r="AJ285" s="11">
        <v>486.39</v>
      </c>
      <c r="AK285" s="11"/>
      <c r="AL285" s="11">
        <v>2003.06</v>
      </c>
      <c r="AM285" s="11">
        <v>66.77</v>
      </c>
      <c r="AN285" s="13">
        <f t="shared" si="16"/>
        <v>8.3462499999999995</v>
      </c>
      <c r="AO285" s="11" t="str">
        <f t="shared" si="17"/>
        <v>1922860</v>
      </c>
      <c r="AP285" s="11">
        <f>VLOOKUP(AO285,[1]Centros!$AA$2:$AB$504,2,FALSE)</f>
        <v>350001</v>
      </c>
      <c r="AQ285" s="11" t="str">
        <f>VLOOKUP(AP285,[1]Centros!$U$2:$V$506,2,FALSE)</f>
        <v>CLARETIANOS COLMENAR SEMINARIO</v>
      </c>
      <c r="AR285" s="11" t="str">
        <f>VLOOKUP(A285,[1]Centros!$AC$2:$AE$363,3,FALSE)</f>
        <v>ALGADI</v>
      </c>
      <c r="AS285" s="11">
        <f t="shared" si="18"/>
        <v>350001</v>
      </c>
      <c r="AT285" s="14">
        <f t="shared" si="19"/>
        <v>19228</v>
      </c>
    </row>
    <row r="286" spans="1:46" hidden="1" x14ac:dyDescent="0.3">
      <c r="A286" s="10">
        <v>19247</v>
      </c>
      <c r="B286" s="11">
        <v>3</v>
      </c>
      <c r="C286" s="11" t="s">
        <v>2374</v>
      </c>
      <c r="D286" s="11">
        <v>3</v>
      </c>
      <c r="E286" s="11" t="s">
        <v>553</v>
      </c>
      <c r="F286" s="12">
        <v>45627</v>
      </c>
      <c r="G286" s="11"/>
      <c r="H286" s="11" t="s">
        <v>2375</v>
      </c>
      <c r="I286" s="11" t="s">
        <v>2376</v>
      </c>
      <c r="J286" s="11" t="s">
        <v>184</v>
      </c>
      <c r="K286" s="11" t="s">
        <v>2377</v>
      </c>
      <c r="L286" s="11" t="s">
        <v>2378</v>
      </c>
      <c r="M286" s="11" t="s">
        <v>2379</v>
      </c>
      <c r="N286" s="11" t="s">
        <v>2219</v>
      </c>
      <c r="O286" s="11" t="s">
        <v>560</v>
      </c>
      <c r="P286" s="11">
        <v>200</v>
      </c>
      <c r="Q286" s="11" t="s">
        <v>206</v>
      </c>
      <c r="R286" s="11">
        <v>75</v>
      </c>
      <c r="S286" s="11">
        <v>39022</v>
      </c>
      <c r="T286" s="11" t="s">
        <v>562</v>
      </c>
      <c r="U286" s="11" t="s">
        <v>703</v>
      </c>
      <c r="V286" s="11">
        <v>26189</v>
      </c>
      <c r="W286" s="11" t="s">
        <v>224</v>
      </c>
      <c r="X286" s="11" t="s">
        <v>209</v>
      </c>
      <c r="Y286" s="11" t="s">
        <v>272</v>
      </c>
      <c r="Z286" s="11">
        <v>0</v>
      </c>
      <c r="AA286" s="11">
        <v>10</v>
      </c>
      <c r="AB286" s="11" t="s">
        <v>184</v>
      </c>
      <c r="AC286" s="11" t="s">
        <v>1294</v>
      </c>
      <c r="AD286" s="11" t="s">
        <v>1295</v>
      </c>
      <c r="AE286" s="11" t="s">
        <v>211</v>
      </c>
      <c r="AF286" s="11" t="s">
        <v>703</v>
      </c>
      <c r="AG286" s="11" t="s">
        <v>212</v>
      </c>
      <c r="AH286" s="11">
        <v>943.54</v>
      </c>
      <c r="AI286" s="11">
        <v>152.46</v>
      </c>
      <c r="AJ286" s="11">
        <v>351.49</v>
      </c>
      <c r="AK286" s="11"/>
      <c r="AL286" s="11">
        <v>1447.49</v>
      </c>
      <c r="AM286" s="11">
        <v>46.69</v>
      </c>
      <c r="AN286" s="13">
        <f t="shared" si="16"/>
        <v>7.7816666666666663</v>
      </c>
      <c r="AO286" s="11" t="str">
        <f t="shared" si="17"/>
        <v>192471</v>
      </c>
      <c r="AP286" s="11">
        <f>VLOOKUP(AO286,[1]Centros!$AA$2:$AB$504,2,FALSE)</f>
        <v>350005</v>
      </c>
      <c r="AQ286" s="11" t="str">
        <f>VLOOKUP(AP286,[1]Centros!$U$2:$V$506,2,FALSE)</f>
        <v xml:space="preserve">CONVENTO DE LOS AGUSTINOS FILIPINOS </v>
      </c>
      <c r="AR286" s="11" t="str">
        <f>VLOOKUP(A286,[1]Centros!$AC$2:$AE$363,3,FALSE)</f>
        <v>ALGADI</v>
      </c>
      <c r="AS286" s="11">
        <f t="shared" si="18"/>
        <v>350005</v>
      </c>
      <c r="AT286" s="14">
        <f t="shared" si="19"/>
        <v>19247</v>
      </c>
    </row>
    <row r="287" spans="1:46" hidden="1" x14ac:dyDescent="0.3">
      <c r="A287" s="10">
        <v>19028</v>
      </c>
      <c r="B287" s="11">
        <v>111</v>
      </c>
      <c r="C287" s="11" t="s">
        <v>2380</v>
      </c>
      <c r="D287" s="11">
        <v>111</v>
      </c>
      <c r="E287" s="11" t="s">
        <v>1163</v>
      </c>
      <c r="F287" s="12">
        <v>44927</v>
      </c>
      <c r="G287" s="11"/>
      <c r="H287" s="11" t="s">
        <v>2381</v>
      </c>
      <c r="I287" s="11" t="s">
        <v>2382</v>
      </c>
      <c r="J287" s="11" t="s">
        <v>2383</v>
      </c>
      <c r="K287" s="11" t="s">
        <v>2384</v>
      </c>
      <c r="L287" s="11" t="s">
        <v>2385</v>
      </c>
      <c r="M287" s="11" t="s">
        <v>2386</v>
      </c>
      <c r="N287" s="11" t="s">
        <v>792</v>
      </c>
      <c r="O287" s="11" t="s">
        <v>189</v>
      </c>
      <c r="P287" s="11">
        <v>100</v>
      </c>
      <c r="Q287" s="11" t="s">
        <v>222</v>
      </c>
      <c r="R287" s="11">
        <v>100</v>
      </c>
      <c r="S287" s="11">
        <v>42017</v>
      </c>
      <c r="T287" s="11" t="s">
        <v>1168</v>
      </c>
      <c r="U287" s="11" t="s">
        <v>43</v>
      </c>
      <c r="V287" s="11">
        <v>33398</v>
      </c>
      <c r="W287" s="11" t="s">
        <v>495</v>
      </c>
      <c r="X287" s="11" t="s">
        <v>193</v>
      </c>
      <c r="Y287" s="11" t="s">
        <v>184</v>
      </c>
      <c r="Z287" s="11">
        <v>0</v>
      </c>
      <c r="AA287" s="11">
        <v>8</v>
      </c>
      <c r="AB287" s="11" t="s">
        <v>184</v>
      </c>
      <c r="AC287" s="11" t="s">
        <v>506</v>
      </c>
      <c r="AD287" s="11" t="s">
        <v>131</v>
      </c>
      <c r="AE287" s="11" t="s">
        <v>211</v>
      </c>
      <c r="AF287" s="11" t="s">
        <v>304</v>
      </c>
      <c r="AG287" s="11" t="s">
        <v>212</v>
      </c>
      <c r="AH287" s="11">
        <v>1969.12</v>
      </c>
      <c r="AI287" s="11">
        <v>298.89999999999998</v>
      </c>
      <c r="AJ287" s="11">
        <v>727.36</v>
      </c>
      <c r="AK287" s="11"/>
      <c r="AL287" s="11">
        <v>2995.38</v>
      </c>
      <c r="AM287" s="11">
        <v>99.85</v>
      </c>
      <c r="AN287" s="13">
        <f t="shared" si="16"/>
        <v>12.481249999999999</v>
      </c>
      <c r="AO287" s="11" t="str">
        <f t="shared" si="17"/>
        <v>1902820</v>
      </c>
      <c r="AP287" s="11">
        <f>VLOOKUP(AO287,[1]Centros!$AA$2:$AB$504,2,FALSE)</f>
        <v>999999</v>
      </c>
      <c r="AQ287" s="11" t="str">
        <f>VLOOKUP(AP287,[1]Centros!$U$2:$V$506,2,FALSE)</f>
        <v>ALMACEN ALCORCON</v>
      </c>
      <c r="AR287" s="11" t="str">
        <f>VLOOKUP(A287,[1]Centros!$AC$2:$AE$363,3,FALSE)</f>
        <v>ALGADI</v>
      </c>
      <c r="AS287" s="11">
        <f t="shared" si="18"/>
        <v>999999</v>
      </c>
      <c r="AT287" s="14">
        <f t="shared" si="19"/>
        <v>19028</v>
      </c>
    </row>
    <row r="288" spans="1:46" hidden="1" x14ac:dyDescent="0.3">
      <c r="A288" s="10">
        <v>19209</v>
      </c>
      <c r="B288" s="11">
        <v>97</v>
      </c>
      <c r="C288" s="11" t="s">
        <v>2387</v>
      </c>
      <c r="D288" s="11">
        <v>97</v>
      </c>
      <c r="E288" s="11" t="s">
        <v>955</v>
      </c>
      <c r="F288" s="12">
        <v>45689</v>
      </c>
      <c r="G288" s="11"/>
      <c r="H288" s="11" t="s">
        <v>2388</v>
      </c>
      <c r="I288" s="11" t="s">
        <v>2389</v>
      </c>
      <c r="J288" s="11" t="s">
        <v>184</v>
      </c>
      <c r="K288" s="11" t="s">
        <v>2390</v>
      </c>
      <c r="L288" s="11" t="s">
        <v>2391</v>
      </c>
      <c r="M288" s="11" t="s">
        <v>2392</v>
      </c>
      <c r="N288" s="11" t="s">
        <v>2393</v>
      </c>
      <c r="O288" s="11" t="s">
        <v>962</v>
      </c>
      <c r="P288" s="11">
        <v>200</v>
      </c>
      <c r="Q288" s="11" t="s">
        <v>206</v>
      </c>
      <c r="R288" s="11">
        <v>75</v>
      </c>
      <c r="S288" s="11">
        <v>45293</v>
      </c>
      <c r="T288" s="11" t="s">
        <v>963</v>
      </c>
      <c r="U288" s="11" t="s">
        <v>2394</v>
      </c>
      <c r="V288" s="11">
        <v>33564</v>
      </c>
      <c r="W288" s="11" t="s">
        <v>964</v>
      </c>
      <c r="X288" s="11" t="s">
        <v>209</v>
      </c>
      <c r="Y288" s="11" t="s">
        <v>194</v>
      </c>
      <c r="Z288" s="11">
        <v>0</v>
      </c>
      <c r="AA288" s="11">
        <v>9</v>
      </c>
      <c r="AB288" s="11" t="s">
        <v>184</v>
      </c>
      <c r="AC288" s="11" t="s">
        <v>965</v>
      </c>
      <c r="AD288" s="11" t="s">
        <v>131</v>
      </c>
      <c r="AE288" s="11" t="s">
        <v>211</v>
      </c>
      <c r="AF288" s="11" t="s">
        <v>673</v>
      </c>
      <c r="AG288" s="11" t="s">
        <v>212</v>
      </c>
      <c r="AH288" s="11"/>
      <c r="AI288" s="11"/>
      <c r="AJ288" s="11">
        <v>373.18</v>
      </c>
      <c r="AK288" s="11"/>
      <c r="AL288" s="11">
        <v>373.18</v>
      </c>
      <c r="AM288" s="11">
        <v>12.04</v>
      </c>
      <c r="AN288" s="13">
        <f t="shared" si="16"/>
        <v>2.0066666666666664</v>
      </c>
      <c r="AO288" s="11" t="str">
        <f t="shared" si="17"/>
        <v>192096</v>
      </c>
      <c r="AP288" s="11">
        <f>VLOOKUP(AO288,[1]Centros!$AA$2:$AB$504,2,FALSE)</f>
        <v>110010</v>
      </c>
      <c r="AQ288" s="11" t="str">
        <f>VLOOKUP(AP288,[1]Centros!$U$2:$V$506,2,FALSE)</f>
        <v>COLEGIO CLARET ARANDA</v>
      </c>
      <c r="AR288" s="11" t="str">
        <f>VLOOKUP(A288,[1]Centros!$AC$2:$AE$363,3,FALSE)</f>
        <v>ALGADI</v>
      </c>
      <c r="AS288" s="11">
        <f t="shared" si="18"/>
        <v>110010</v>
      </c>
      <c r="AT288" s="14">
        <f t="shared" si="19"/>
        <v>19209</v>
      </c>
    </row>
    <row r="289" spans="1:46" hidden="1" x14ac:dyDescent="0.3">
      <c r="A289" s="10">
        <v>19228</v>
      </c>
      <c r="B289" s="11">
        <v>1515</v>
      </c>
      <c r="C289" s="11" t="s">
        <v>2395</v>
      </c>
      <c r="D289" s="11">
        <v>1515</v>
      </c>
      <c r="E289" s="11" t="s">
        <v>181</v>
      </c>
      <c r="F289" s="12">
        <v>45231</v>
      </c>
      <c r="G289" s="11"/>
      <c r="H289" s="11" t="s">
        <v>2396</v>
      </c>
      <c r="I289" s="11" t="s">
        <v>2397</v>
      </c>
      <c r="J289" s="11" t="s">
        <v>2398</v>
      </c>
      <c r="K289" s="11" t="s">
        <v>2399</v>
      </c>
      <c r="L289" s="11" t="s">
        <v>2400</v>
      </c>
      <c r="M289" s="11" t="s">
        <v>2401</v>
      </c>
      <c r="N289" s="11" t="s">
        <v>2227</v>
      </c>
      <c r="O289" s="11" t="s">
        <v>189</v>
      </c>
      <c r="P289" s="11">
        <v>100</v>
      </c>
      <c r="Q289" s="11" t="s">
        <v>222</v>
      </c>
      <c r="R289" s="11">
        <v>100</v>
      </c>
      <c r="S289" s="11">
        <v>38245</v>
      </c>
      <c r="T289" s="11" t="s">
        <v>410</v>
      </c>
      <c r="U289" s="11" t="s">
        <v>34</v>
      </c>
      <c r="V289" s="11">
        <v>22649</v>
      </c>
      <c r="W289" s="11" t="s">
        <v>411</v>
      </c>
      <c r="X289" s="11" t="s">
        <v>193</v>
      </c>
      <c r="Y289" s="11" t="s">
        <v>210</v>
      </c>
      <c r="Z289" s="11">
        <v>1</v>
      </c>
      <c r="AA289" s="11">
        <v>6</v>
      </c>
      <c r="AB289" s="11" t="s">
        <v>184</v>
      </c>
      <c r="AC289" s="11" t="s">
        <v>195</v>
      </c>
      <c r="AD289" s="11" t="s">
        <v>131</v>
      </c>
      <c r="AE289" s="11" t="s">
        <v>328</v>
      </c>
      <c r="AF289" s="11" t="s">
        <v>529</v>
      </c>
      <c r="AG289" s="11" t="s">
        <v>212</v>
      </c>
      <c r="AH289" s="11">
        <v>1773.65</v>
      </c>
      <c r="AI289" s="11">
        <v>269.37</v>
      </c>
      <c r="AJ289" s="11">
        <v>655.20000000000005</v>
      </c>
      <c r="AK289" s="11"/>
      <c r="AL289" s="11">
        <v>2698.22</v>
      </c>
      <c r="AM289" s="11">
        <v>89.94</v>
      </c>
      <c r="AN289" s="13">
        <f t="shared" si="16"/>
        <v>11.2425</v>
      </c>
      <c r="AO289" s="11" t="str">
        <f t="shared" si="17"/>
        <v>192283</v>
      </c>
      <c r="AP289" s="11">
        <f>VLOOKUP(AO289,[1]Centros!$AA$2:$AB$504,2,FALSE)</f>
        <v>120008</v>
      </c>
      <c r="AQ289" s="11" t="str">
        <f>VLOOKUP(AP289,[1]Centros!$U$2:$V$506,2,FALSE)</f>
        <v>C.M.U.  JAIME DEL AMO</v>
      </c>
      <c r="AR289" s="11" t="str">
        <f>VLOOKUP(A289,[1]Centros!$AC$2:$AE$363,3,FALSE)</f>
        <v>ALGADI</v>
      </c>
      <c r="AS289" s="11">
        <f t="shared" si="18"/>
        <v>120008</v>
      </c>
      <c r="AT289" s="14">
        <f t="shared" si="19"/>
        <v>19228</v>
      </c>
    </row>
    <row r="290" spans="1:46" hidden="1" x14ac:dyDescent="0.3">
      <c r="A290" s="10">
        <v>19028</v>
      </c>
      <c r="B290" s="11">
        <v>39</v>
      </c>
      <c r="C290" s="11" t="s">
        <v>2402</v>
      </c>
      <c r="D290" s="11">
        <v>39</v>
      </c>
      <c r="E290" s="11" t="s">
        <v>1163</v>
      </c>
      <c r="F290" s="12">
        <v>44125</v>
      </c>
      <c r="G290" s="11"/>
      <c r="H290" s="11" t="s">
        <v>2403</v>
      </c>
      <c r="I290" s="11" t="s">
        <v>2404</v>
      </c>
      <c r="J290" s="11" t="s">
        <v>184</v>
      </c>
      <c r="K290" s="11" t="s">
        <v>2405</v>
      </c>
      <c r="L290" s="11" t="s">
        <v>2406</v>
      </c>
      <c r="M290" s="11" t="s">
        <v>2407</v>
      </c>
      <c r="N290" s="11" t="s">
        <v>2408</v>
      </c>
      <c r="O290" s="11" t="s">
        <v>189</v>
      </c>
      <c r="P290" s="11">
        <v>100</v>
      </c>
      <c r="Q290" s="11" t="s">
        <v>222</v>
      </c>
      <c r="R290" s="11">
        <v>100</v>
      </c>
      <c r="S290" s="11">
        <v>39338</v>
      </c>
      <c r="T290" s="11" t="s">
        <v>2409</v>
      </c>
      <c r="U290" s="11" t="s">
        <v>23</v>
      </c>
      <c r="V290" s="11">
        <v>28158</v>
      </c>
      <c r="W290" s="11" t="s">
        <v>1321</v>
      </c>
      <c r="X290" s="11" t="s">
        <v>209</v>
      </c>
      <c r="Y290" s="11" t="s">
        <v>184</v>
      </c>
      <c r="Z290" s="11">
        <v>0</v>
      </c>
      <c r="AA290" s="11">
        <v>8</v>
      </c>
      <c r="AB290" s="11" t="s">
        <v>184</v>
      </c>
      <c r="AC290" s="11" t="s">
        <v>506</v>
      </c>
      <c r="AD290" s="11" t="s">
        <v>131</v>
      </c>
      <c r="AE290" s="11" t="s">
        <v>211</v>
      </c>
      <c r="AF290" s="11" t="s">
        <v>184</v>
      </c>
      <c r="AG290" s="11" t="s">
        <v>212</v>
      </c>
      <c r="AH290" s="11">
        <v>1545.19</v>
      </c>
      <c r="AI290" s="11">
        <v>239.33</v>
      </c>
      <c r="AJ290" s="11">
        <v>572.30999999999995</v>
      </c>
      <c r="AK290" s="11"/>
      <c r="AL290" s="11">
        <v>2356.83</v>
      </c>
      <c r="AM290" s="11">
        <v>78.56</v>
      </c>
      <c r="AN290" s="13">
        <f t="shared" si="16"/>
        <v>9.82</v>
      </c>
      <c r="AO290" s="11" t="str">
        <f t="shared" si="17"/>
        <v>1902830</v>
      </c>
      <c r="AP290" s="11">
        <f>VLOOKUP(AO290,[1]Centros!$AA$2:$AB$504,2,FALSE)</f>
        <v>110504</v>
      </c>
      <c r="AQ290" s="11" t="str">
        <f>VLOOKUP(AP290,[1]Centros!$U$2:$V$506,2,FALSE)</f>
        <v>COLEGIO JESUS MAESTRO</v>
      </c>
      <c r="AR290" s="11" t="str">
        <f>VLOOKUP(A290,[1]Centros!$AC$2:$AE$363,3,FALSE)</f>
        <v>ALGADI</v>
      </c>
      <c r="AS290" s="11">
        <f t="shared" si="18"/>
        <v>110504</v>
      </c>
      <c r="AT290" s="14">
        <f t="shared" si="19"/>
        <v>19028</v>
      </c>
    </row>
    <row r="291" spans="1:46" hidden="1" x14ac:dyDescent="0.3">
      <c r="A291" s="10">
        <v>19228</v>
      </c>
      <c r="B291" s="11">
        <v>1967</v>
      </c>
      <c r="C291" s="11" t="s">
        <v>2410</v>
      </c>
      <c r="D291" s="11">
        <v>1967</v>
      </c>
      <c r="E291" s="11" t="s">
        <v>181</v>
      </c>
      <c r="F291" s="12">
        <v>45810</v>
      </c>
      <c r="G291" s="11"/>
      <c r="H291" s="11" t="s">
        <v>2411</v>
      </c>
      <c r="I291" s="11" t="s">
        <v>2412</v>
      </c>
      <c r="J291" s="11" t="s">
        <v>184</v>
      </c>
      <c r="K291" s="11" t="s">
        <v>2413</v>
      </c>
      <c r="L291" s="11" t="s">
        <v>659</v>
      </c>
      <c r="M291" s="11" t="s">
        <v>2414</v>
      </c>
      <c r="N291" s="11" t="s">
        <v>205</v>
      </c>
      <c r="O291" s="11" t="s">
        <v>189</v>
      </c>
      <c r="P291" s="11">
        <v>300</v>
      </c>
      <c r="Q291" s="11" t="s">
        <v>1140</v>
      </c>
      <c r="R291" s="11">
        <v>62.5</v>
      </c>
      <c r="S291" s="11">
        <v>44626</v>
      </c>
      <c r="T291" s="11" t="s">
        <v>894</v>
      </c>
      <c r="U291" s="11" t="s">
        <v>34</v>
      </c>
      <c r="V291" s="11">
        <v>29524</v>
      </c>
      <c r="W291" s="11" t="s">
        <v>895</v>
      </c>
      <c r="X291" s="11" t="s">
        <v>209</v>
      </c>
      <c r="Y291" s="11" t="s">
        <v>194</v>
      </c>
      <c r="Z291" s="11">
        <v>0</v>
      </c>
      <c r="AA291" s="11">
        <v>6</v>
      </c>
      <c r="AB291" s="11" t="s">
        <v>184</v>
      </c>
      <c r="AC291" s="11" t="s">
        <v>195</v>
      </c>
      <c r="AD291" s="11" t="s">
        <v>131</v>
      </c>
      <c r="AE291" s="11" t="s">
        <v>211</v>
      </c>
      <c r="AF291" s="11" t="s">
        <v>128</v>
      </c>
      <c r="AG291" s="11" t="s">
        <v>212</v>
      </c>
      <c r="AH291" s="11">
        <v>846.46</v>
      </c>
      <c r="AI291" s="11"/>
      <c r="AJ291" s="11">
        <v>280.17</v>
      </c>
      <c r="AK291" s="11"/>
      <c r="AL291" s="11">
        <v>1126.6300000000001</v>
      </c>
      <c r="AM291" s="11">
        <v>37.549999999999997</v>
      </c>
      <c r="AN291" s="13">
        <f t="shared" si="16"/>
        <v>7.51</v>
      </c>
      <c r="AO291" s="11" t="str">
        <f t="shared" si="17"/>
        <v>19228128</v>
      </c>
      <c r="AP291" s="11">
        <f>VLOOKUP(AO291,[1]Centros!$AA$2:$AB$504,2,FALSE)</f>
        <v>777782</v>
      </c>
      <c r="AQ291" s="11" t="str">
        <f>VLOOKUP(AP291,[1]Centros!$U$2:$V$506,2,FALSE)</f>
        <v>COCINA CENTRAL NAVE SAN FERNANDO</v>
      </c>
      <c r="AR291" s="11" t="str">
        <f>VLOOKUP(A291,[1]Centros!$AC$2:$AE$363,3,FALSE)</f>
        <v>ALGADI</v>
      </c>
      <c r="AS291" s="11">
        <f t="shared" si="18"/>
        <v>777782</v>
      </c>
      <c r="AT291" s="14">
        <f t="shared" si="19"/>
        <v>19228</v>
      </c>
    </row>
    <row r="292" spans="1:46" hidden="1" x14ac:dyDescent="0.3">
      <c r="A292" s="10">
        <v>19228</v>
      </c>
      <c r="B292" s="11">
        <v>1607</v>
      </c>
      <c r="C292" s="11" t="s">
        <v>2415</v>
      </c>
      <c r="D292" s="11">
        <v>1607</v>
      </c>
      <c r="E292" s="11" t="s">
        <v>181</v>
      </c>
      <c r="F292" s="12">
        <v>45383</v>
      </c>
      <c r="G292" s="11"/>
      <c r="H292" s="11" t="s">
        <v>2416</v>
      </c>
      <c r="I292" s="11" t="s">
        <v>2417</v>
      </c>
      <c r="J292" s="11" t="s">
        <v>184</v>
      </c>
      <c r="K292" s="11" t="s">
        <v>2418</v>
      </c>
      <c r="L292" s="11" t="s">
        <v>2419</v>
      </c>
      <c r="M292" s="11" t="s">
        <v>2420</v>
      </c>
      <c r="N292" s="11" t="s">
        <v>1420</v>
      </c>
      <c r="O292" s="11" t="s">
        <v>189</v>
      </c>
      <c r="P292" s="11">
        <v>100</v>
      </c>
      <c r="Q292" s="11" t="s">
        <v>222</v>
      </c>
      <c r="R292" s="11">
        <v>100</v>
      </c>
      <c r="S292" s="11">
        <v>45383</v>
      </c>
      <c r="T292" s="11" t="s">
        <v>207</v>
      </c>
      <c r="U292" s="11" t="s">
        <v>34</v>
      </c>
      <c r="V292" s="11">
        <v>29493</v>
      </c>
      <c r="W292" s="11" t="s">
        <v>208</v>
      </c>
      <c r="X292" s="11" t="s">
        <v>193</v>
      </c>
      <c r="Y292" s="11" t="s">
        <v>194</v>
      </c>
      <c r="Z292" s="11">
        <v>0</v>
      </c>
      <c r="AA292" s="11">
        <v>6</v>
      </c>
      <c r="AB292" s="11" t="s">
        <v>184</v>
      </c>
      <c r="AC292" s="11" t="s">
        <v>195</v>
      </c>
      <c r="AD292" s="11" t="s">
        <v>131</v>
      </c>
      <c r="AE292" s="11" t="s">
        <v>211</v>
      </c>
      <c r="AF292" s="11" t="s">
        <v>34</v>
      </c>
      <c r="AG292" s="11" t="s">
        <v>212</v>
      </c>
      <c r="AH292" s="11">
        <v>1350</v>
      </c>
      <c r="AI292" s="11">
        <v>193.14</v>
      </c>
      <c r="AJ292" s="11">
        <v>494.89</v>
      </c>
      <c r="AK292" s="11"/>
      <c r="AL292" s="11">
        <v>2038.03</v>
      </c>
      <c r="AM292" s="11">
        <v>67.930000000000007</v>
      </c>
      <c r="AN292" s="13">
        <f t="shared" si="16"/>
        <v>8.4912500000000009</v>
      </c>
      <c r="AO292" s="11" t="str">
        <f t="shared" si="17"/>
        <v>1922854</v>
      </c>
      <c r="AP292" s="11">
        <f>VLOOKUP(AO292,[1]Centros!$AA$2:$AB$504,2,FALSE)</f>
        <v>120027</v>
      </c>
      <c r="AQ292" s="11" t="str">
        <f>VLOOKUP(AP292,[1]Centros!$U$2:$V$506,2,FALSE)</f>
        <v>COLEGIO MAYOR CESAR CARLOS</v>
      </c>
      <c r="AR292" s="11" t="str">
        <f>VLOOKUP(A292,[1]Centros!$AC$2:$AE$363,3,FALSE)</f>
        <v>ALGADI</v>
      </c>
      <c r="AS292" s="11">
        <f t="shared" si="18"/>
        <v>120027</v>
      </c>
      <c r="AT292" s="14">
        <f t="shared" si="19"/>
        <v>19228</v>
      </c>
    </row>
    <row r="293" spans="1:46" hidden="1" x14ac:dyDescent="0.3">
      <c r="A293" s="10">
        <v>19228</v>
      </c>
      <c r="B293" s="11">
        <v>1968</v>
      </c>
      <c r="C293" s="11" t="s">
        <v>2421</v>
      </c>
      <c r="D293" s="11">
        <v>1968</v>
      </c>
      <c r="E293" s="11" t="s">
        <v>181</v>
      </c>
      <c r="F293" s="12">
        <v>45810</v>
      </c>
      <c r="G293" s="11"/>
      <c r="H293" s="11" t="s">
        <v>2422</v>
      </c>
      <c r="I293" s="11" t="s">
        <v>2423</v>
      </c>
      <c r="J293" s="11" t="s">
        <v>184</v>
      </c>
      <c r="K293" s="11" t="s">
        <v>2424</v>
      </c>
      <c r="L293" s="11" t="s">
        <v>659</v>
      </c>
      <c r="M293" s="11" t="s">
        <v>2425</v>
      </c>
      <c r="N293" s="11" t="s">
        <v>184</v>
      </c>
      <c r="O293" s="11" t="s">
        <v>189</v>
      </c>
      <c r="P293" s="11">
        <v>300</v>
      </c>
      <c r="Q293" s="11" t="s">
        <v>389</v>
      </c>
      <c r="R293" s="11">
        <v>50</v>
      </c>
      <c r="S293" s="11">
        <v>45554</v>
      </c>
      <c r="T293" s="11" t="s">
        <v>894</v>
      </c>
      <c r="U293" s="11" t="s">
        <v>34</v>
      </c>
      <c r="V293" s="11">
        <v>26155</v>
      </c>
      <c r="W293" s="11" t="s">
        <v>895</v>
      </c>
      <c r="X293" s="11" t="s">
        <v>209</v>
      </c>
      <c r="Y293" s="11" t="s">
        <v>194</v>
      </c>
      <c r="Z293" s="11">
        <v>0</v>
      </c>
      <c r="AA293" s="11">
        <v>6</v>
      </c>
      <c r="AB293" s="11" t="s">
        <v>184</v>
      </c>
      <c r="AC293" s="11" t="s">
        <v>195</v>
      </c>
      <c r="AD293" s="11" t="s">
        <v>131</v>
      </c>
      <c r="AE293" s="11" t="s">
        <v>211</v>
      </c>
      <c r="AF293" s="11" t="s">
        <v>2426</v>
      </c>
      <c r="AG293" s="11" t="s">
        <v>212</v>
      </c>
      <c r="AH293" s="11">
        <v>730.38</v>
      </c>
      <c r="AI293" s="11"/>
      <c r="AJ293" s="11">
        <v>234.22</v>
      </c>
      <c r="AK293" s="11"/>
      <c r="AL293" s="11">
        <v>964.6</v>
      </c>
      <c r="AM293" s="11">
        <v>32.15</v>
      </c>
      <c r="AN293" s="13">
        <f t="shared" si="16"/>
        <v>8.0374999999999996</v>
      </c>
      <c r="AO293" s="11" t="str">
        <f t="shared" si="17"/>
        <v>19228128</v>
      </c>
      <c r="AP293" s="11">
        <f>VLOOKUP(AO293,[1]Centros!$AA$2:$AB$504,2,FALSE)</f>
        <v>777782</v>
      </c>
      <c r="AQ293" s="11" t="str">
        <f>VLOOKUP(AP293,[1]Centros!$U$2:$V$506,2,FALSE)</f>
        <v>COCINA CENTRAL NAVE SAN FERNANDO</v>
      </c>
      <c r="AR293" s="11" t="str">
        <f>VLOOKUP(A293,[1]Centros!$AC$2:$AE$363,3,FALSE)</f>
        <v>ALGADI</v>
      </c>
      <c r="AS293" s="11">
        <f t="shared" si="18"/>
        <v>777782</v>
      </c>
      <c r="AT293" s="14">
        <f t="shared" si="19"/>
        <v>19228</v>
      </c>
    </row>
    <row r="294" spans="1:46" hidden="1" x14ac:dyDescent="0.3">
      <c r="A294" s="10">
        <v>19228</v>
      </c>
      <c r="B294" s="11">
        <v>964</v>
      </c>
      <c r="C294" s="11" t="s">
        <v>2427</v>
      </c>
      <c r="D294" s="11">
        <v>964</v>
      </c>
      <c r="E294" s="11" t="s">
        <v>181</v>
      </c>
      <c r="F294" s="12">
        <v>45324</v>
      </c>
      <c r="G294" s="11"/>
      <c r="H294" s="11" t="s">
        <v>2428</v>
      </c>
      <c r="I294" s="11" t="s">
        <v>2429</v>
      </c>
      <c r="J294" s="11" t="s">
        <v>184</v>
      </c>
      <c r="K294" s="11" t="s">
        <v>2430</v>
      </c>
      <c r="L294" s="11" t="s">
        <v>970</v>
      </c>
      <c r="M294" s="11" t="s">
        <v>2431</v>
      </c>
      <c r="N294" s="11" t="s">
        <v>205</v>
      </c>
      <c r="O294" s="11" t="s">
        <v>189</v>
      </c>
      <c r="P294" s="11">
        <v>100</v>
      </c>
      <c r="Q294" s="11" t="s">
        <v>222</v>
      </c>
      <c r="R294" s="11">
        <v>100</v>
      </c>
      <c r="S294" s="11">
        <v>44811</v>
      </c>
      <c r="T294" s="11" t="s">
        <v>295</v>
      </c>
      <c r="U294" s="11" t="s">
        <v>34</v>
      </c>
      <c r="V294" s="11">
        <v>27883</v>
      </c>
      <c r="W294" s="11" t="s">
        <v>297</v>
      </c>
      <c r="X294" s="11" t="s">
        <v>209</v>
      </c>
      <c r="Y294" s="11" t="s">
        <v>284</v>
      </c>
      <c r="Z294" s="11">
        <v>0</v>
      </c>
      <c r="AA294" s="11">
        <v>6</v>
      </c>
      <c r="AB294" s="11" t="s">
        <v>184</v>
      </c>
      <c r="AC294" s="11" t="s">
        <v>195</v>
      </c>
      <c r="AD294" s="11" t="s">
        <v>131</v>
      </c>
      <c r="AE294" s="11" t="s">
        <v>236</v>
      </c>
      <c r="AF294" s="11" t="s">
        <v>2432</v>
      </c>
      <c r="AG294" s="11" t="s">
        <v>212</v>
      </c>
      <c r="AH294" s="11">
        <v>1674.69</v>
      </c>
      <c r="AI294" s="11">
        <v>193.14</v>
      </c>
      <c r="AJ294" s="11">
        <v>599.01</v>
      </c>
      <c r="AK294" s="11"/>
      <c r="AL294" s="11">
        <v>2466.84</v>
      </c>
      <c r="AM294" s="11">
        <v>82.23</v>
      </c>
      <c r="AN294" s="13">
        <f t="shared" si="16"/>
        <v>10.27875</v>
      </c>
      <c r="AO294" s="11" t="str">
        <f t="shared" si="17"/>
        <v>1922812</v>
      </c>
      <c r="AP294" s="11">
        <f>VLOOKUP(AO294,[1]Centros!$AA$2:$AB$504,2,FALSE)</f>
        <v>110064</v>
      </c>
      <c r="AQ294" s="11" t="str">
        <f>VLOOKUP(AP294,[1]Centros!$U$2:$V$506,2,FALSE)</f>
        <v>COLEGIO SAGRADA FAMILIA</v>
      </c>
      <c r="AR294" s="11" t="str">
        <f>VLOOKUP(A294,[1]Centros!$AC$2:$AE$363,3,FALSE)</f>
        <v>ALGADI</v>
      </c>
      <c r="AS294" s="11">
        <f t="shared" si="18"/>
        <v>110064</v>
      </c>
      <c r="AT294" s="14">
        <f t="shared" si="19"/>
        <v>19228</v>
      </c>
    </row>
    <row r="295" spans="1:46" hidden="1" x14ac:dyDescent="0.3">
      <c r="A295" s="10">
        <v>5027</v>
      </c>
      <c r="B295" s="11">
        <v>29</v>
      </c>
      <c r="C295" s="11" t="s">
        <v>2433</v>
      </c>
      <c r="D295" s="11">
        <v>29</v>
      </c>
      <c r="E295" s="11" t="s">
        <v>497</v>
      </c>
      <c r="F295" s="12">
        <v>45829</v>
      </c>
      <c r="G295" s="11"/>
      <c r="H295" s="11" t="s">
        <v>2434</v>
      </c>
      <c r="I295" s="11" t="s">
        <v>2435</v>
      </c>
      <c r="J295" s="11" t="s">
        <v>184</v>
      </c>
      <c r="K295" s="11" t="s">
        <v>2436</v>
      </c>
      <c r="L295" s="11" t="s">
        <v>2437</v>
      </c>
      <c r="M295" s="11" t="s">
        <v>2438</v>
      </c>
      <c r="N295" s="11" t="s">
        <v>1420</v>
      </c>
      <c r="O295" s="11" t="s">
        <v>189</v>
      </c>
      <c r="P295" s="11">
        <v>502</v>
      </c>
      <c r="Q295" s="11" t="s">
        <v>520</v>
      </c>
      <c r="R295" s="11">
        <v>25</v>
      </c>
      <c r="S295" s="11">
        <v>45829</v>
      </c>
      <c r="T295" s="11" t="s">
        <v>2439</v>
      </c>
      <c r="U295" s="11" t="s">
        <v>11</v>
      </c>
      <c r="V295" s="11">
        <v>36987</v>
      </c>
      <c r="W295" s="11" t="s">
        <v>2191</v>
      </c>
      <c r="X295" s="11" t="s">
        <v>209</v>
      </c>
      <c r="Y295" s="11" t="s">
        <v>284</v>
      </c>
      <c r="Z295" s="11">
        <v>0</v>
      </c>
      <c r="AA295" s="11">
        <v>10</v>
      </c>
      <c r="AB295" s="11" t="s">
        <v>184</v>
      </c>
      <c r="AC295" s="11" t="s">
        <v>506</v>
      </c>
      <c r="AD295" s="11" t="s">
        <v>131</v>
      </c>
      <c r="AE295" s="11" t="s">
        <v>211</v>
      </c>
      <c r="AF295" s="11" t="s">
        <v>340</v>
      </c>
      <c r="AG295" s="11" t="s">
        <v>212</v>
      </c>
      <c r="AH295" s="11">
        <v>300.01</v>
      </c>
      <c r="AI295" s="11">
        <v>45.32</v>
      </c>
      <c r="AJ295" s="11">
        <v>664.33</v>
      </c>
      <c r="AK295" s="11"/>
      <c r="AL295" s="11">
        <v>1009.66</v>
      </c>
      <c r="AM295" s="11">
        <v>33.659999999999997</v>
      </c>
      <c r="AN295" s="13">
        <f t="shared" si="16"/>
        <v>16.829999999999998</v>
      </c>
      <c r="AO295" s="11" t="str">
        <f t="shared" si="17"/>
        <v>502729</v>
      </c>
      <c r="AP295" s="11">
        <f>VLOOKUP(AO295,[1]Centros!$AA$2:$AB$504,2,FALSE)</f>
        <v>200003</v>
      </c>
      <c r="AQ295" s="11" t="str">
        <f>VLOOKUP(AP295,[1]Centros!$U$2:$V$506,2,FALSE)</f>
        <v>ACADE</v>
      </c>
      <c r="AR295" s="11" t="str">
        <f>VLOOKUP(A295,[1]Centros!$AC$2:$AE$363,3,FALSE)</f>
        <v>DISTEGSA</v>
      </c>
      <c r="AS295" s="11">
        <f t="shared" si="18"/>
        <v>200003</v>
      </c>
      <c r="AT295" s="14">
        <f t="shared" si="19"/>
        <v>5027</v>
      </c>
    </row>
    <row r="296" spans="1:46" hidden="1" x14ac:dyDescent="0.3">
      <c r="A296" s="10">
        <v>19028</v>
      </c>
      <c r="B296" s="11">
        <v>561</v>
      </c>
      <c r="C296" s="11" t="s">
        <v>2440</v>
      </c>
      <c r="D296" s="11">
        <v>561</v>
      </c>
      <c r="E296" s="11" t="s">
        <v>1163</v>
      </c>
      <c r="F296" s="12">
        <v>45170</v>
      </c>
      <c r="G296" s="11"/>
      <c r="H296" s="11" t="s">
        <v>2441</v>
      </c>
      <c r="I296" s="11" t="s">
        <v>2442</v>
      </c>
      <c r="J296" s="11" t="s">
        <v>184</v>
      </c>
      <c r="K296" s="11" t="s">
        <v>2443</v>
      </c>
      <c r="L296" s="11" t="s">
        <v>2444</v>
      </c>
      <c r="M296" s="11" t="s">
        <v>2445</v>
      </c>
      <c r="N296" s="11" t="s">
        <v>792</v>
      </c>
      <c r="O296" s="11" t="s">
        <v>189</v>
      </c>
      <c r="P296" s="11">
        <v>200</v>
      </c>
      <c r="Q296" s="11" t="s">
        <v>206</v>
      </c>
      <c r="R296" s="11">
        <v>50</v>
      </c>
      <c r="S296" s="11">
        <v>40407</v>
      </c>
      <c r="T296" s="11" t="s">
        <v>2446</v>
      </c>
      <c r="U296" s="11" t="s">
        <v>72</v>
      </c>
      <c r="V296" s="11">
        <v>23316</v>
      </c>
      <c r="W296" s="11" t="s">
        <v>2447</v>
      </c>
      <c r="X296" s="11" t="s">
        <v>209</v>
      </c>
      <c r="Y296" s="11" t="s">
        <v>284</v>
      </c>
      <c r="Z296" s="11">
        <v>0</v>
      </c>
      <c r="AA296" s="11">
        <v>6</v>
      </c>
      <c r="AB296" s="11" t="s">
        <v>184</v>
      </c>
      <c r="AC296" s="11" t="s">
        <v>506</v>
      </c>
      <c r="AD296" s="11" t="s">
        <v>131</v>
      </c>
      <c r="AE296" s="11" t="s">
        <v>211</v>
      </c>
      <c r="AF296" s="11" t="s">
        <v>529</v>
      </c>
      <c r="AG296" s="11" t="s">
        <v>212</v>
      </c>
      <c r="AH296" s="11">
        <v>805.42</v>
      </c>
      <c r="AI296" s="11">
        <v>96.57</v>
      </c>
      <c r="AJ296" s="11">
        <v>289.26</v>
      </c>
      <c r="AK296" s="11"/>
      <c r="AL296" s="11">
        <v>1191.25</v>
      </c>
      <c r="AM296" s="11">
        <v>39.71</v>
      </c>
      <c r="AN296" s="13">
        <f t="shared" si="16"/>
        <v>9.9275000000000002</v>
      </c>
      <c r="AO296" s="11" t="str">
        <f t="shared" si="17"/>
        <v>1902893</v>
      </c>
      <c r="AP296" s="11">
        <f>VLOOKUP(AO296,[1]Centros!$AA$2:$AB$504,2,FALSE)</f>
        <v>340807</v>
      </c>
      <c r="AQ296" s="11" t="str">
        <f>VLOOKUP(AP296,[1]Centros!$U$2:$V$506,2,FALSE)</f>
        <v>COMUNIDAD NTRA SRA DEL BUEN CONSEJO</v>
      </c>
      <c r="AR296" s="11" t="str">
        <f>VLOOKUP(A296,[1]Centros!$AC$2:$AE$363,3,FALSE)</f>
        <v>ALGADI</v>
      </c>
      <c r="AS296" s="11">
        <f t="shared" si="18"/>
        <v>340807</v>
      </c>
      <c r="AT296" s="14">
        <f t="shared" si="19"/>
        <v>19028</v>
      </c>
    </row>
    <row r="297" spans="1:46" hidden="1" x14ac:dyDescent="0.3">
      <c r="A297" s="10">
        <v>19228</v>
      </c>
      <c r="B297" s="11">
        <v>1351</v>
      </c>
      <c r="C297" s="11" t="s">
        <v>2448</v>
      </c>
      <c r="D297" s="11">
        <v>1351</v>
      </c>
      <c r="E297" s="11" t="s">
        <v>181</v>
      </c>
      <c r="F297" s="12">
        <v>45413</v>
      </c>
      <c r="G297" s="11"/>
      <c r="H297" s="11" t="s">
        <v>2449</v>
      </c>
      <c r="I297" s="11" t="s">
        <v>2450</v>
      </c>
      <c r="J297" s="11" t="s">
        <v>184</v>
      </c>
      <c r="K297" s="11" t="s">
        <v>2451</v>
      </c>
      <c r="L297" s="11" t="s">
        <v>2452</v>
      </c>
      <c r="M297" s="11" t="s">
        <v>2453</v>
      </c>
      <c r="N297" s="11" t="s">
        <v>205</v>
      </c>
      <c r="O297" s="11" t="s">
        <v>189</v>
      </c>
      <c r="P297" s="11">
        <v>200</v>
      </c>
      <c r="Q297" s="11" t="s">
        <v>206</v>
      </c>
      <c r="R297" s="11">
        <v>90</v>
      </c>
      <c r="S297" s="11">
        <v>45170</v>
      </c>
      <c r="T297" s="11" t="s">
        <v>2454</v>
      </c>
      <c r="U297" s="11" t="s">
        <v>2</v>
      </c>
      <c r="V297" s="11">
        <v>25221</v>
      </c>
      <c r="W297" s="11" t="s">
        <v>2455</v>
      </c>
      <c r="X297" s="11" t="s">
        <v>209</v>
      </c>
      <c r="Y297" s="11" t="s">
        <v>184</v>
      </c>
      <c r="Z297" s="11">
        <v>0</v>
      </c>
      <c r="AA297" s="11">
        <v>10</v>
      </c>
      <c r="AB297" s="11" t="s">
        <v>184</v>
      </c>
      <c r="AC297" s="11" t="s">
        <v>195</v>
      </c>
      <c r="AD297" s="11" t="s">
        <v>131</v>
      </c>
      <c r="AE297" s="11" t="s">
        <v>211</v>
      </c>
      <c r="AF297" s="11" t="s">
        <v>2</v>
      </c>
      <c r="AG297" s="11" t="s">
        <v>198</v>
      </c>
      <c r="AH297" s="11">
        <v>1080.04</v>
      </c>
      <c r="AI297" s="11">
        <v>163.16</v>
      </c>
      <c r="AJ297" s="11">
        <v>402.9</v>
      </c>
      <c r="AK297" s="11"/>
      <c r="AL297" s="11">
        <v>1646.1</v>
      </c>
      <c r="AM297" s="11">
        <v>54.87</v>
      </c>
      <c r="AN297" s="13">
        <f t="shared" si="16"/>
        <v>7.6208333333333327</v>
      </c>
      <c r="AO297" s="11" t="str">
        <f t="shared" si="17"/>
        <v>19228108</v>
      </c>
      <c r="AP297" s="11">
        <f>VLOOKUP(AO297,[1]Centros!$AA$2:$AB$504,2,FALSE)</f>
        <v>510002</v>
      </c>
      <c r="AQ297" s="11" t="str">
        <f>VLOOKUP(AP297,[1]Centros!$U$2:$V$506,2,FALSE)</f>
        <v>DOMINICAS MISIONERAS DE LA SAGRADA FAMILIA</v>
      </c>
      <c r="AR297" s="11" t="str">
        <f>VLOOKUP(A297,[1]Centros!$AC$2:$AE$363,3,FALSE)</f>
        <v>ALGADI</v>
      </c>
      <c r="AS297" s="11">
        <f t="shared" si="18"/>
        <v>510002</v>
      </c>
      <c r="AT297" s="14">
        <f t="shared" si="19"/>
        <v>19228</v>
      </c>
    </row>
    <row r="298" spans="1:46" hidden="1" x14ac:dyDescent="0.3">
      <c r="A298" s="10">
        <v>19218</v>
      </c>
      <c r="B298" s="11">
        <v>22</v>
      </c>
      <c r="C298" s="11" t="s">
        <v>2456</v>
      </c>
      <c r="D298" s="11">
        <v>22</v>
      </c>
      <c r="E298" s="11" t="s">
        <v>662</v>
      </c>
      <c r="F298" s="12">
        <v>45810</v>
      </c>
      <c r="G298" s="11"/>
      <c r="H298" s="11" t="s">
        <v>2457</v>
      </c>
      <c r="I298" s="11" t="s">
        <v>2458</v>
      </c>
      <c r="J298" s="11" t="s">
        <v>184</v>
      </c>
      <c r="K298" s="11" t="s">
        <v>2459</v>
      </c>
      <c r="L298" s="11" t="s">
        <v>2460</v>
      </c>
      <c r="M298" s="11" t="s">
        <v>2461</v>
      </c>
      <c r="N298" s="11" t="s">
        <v>2462</v>
      </c>
      <c r="O298" s="11" t="s">
        <v>669</v>
      </c>
      <c r="P298" s="11">
        <v>200</v>
      </c>
      <c r="Q298" s="11" t="s">
        <v>206</v>
      </c>
      <c r="R298" s="11">
        <v>78.94</v>
      </c>
      <c r="S298" s="11">
        <v>45572</v>
      </c>
      <c r="T298" s="11" t="s">
        <v>670</v>
      </c>
      <c r="U298" s="11" t="s">
        <v>2</v>
      </c>
      <c r="V298" s="11">
        <v>27975</v>
      </c>
      <c r="W298" s="11" t="s">
        <v>401</v>
      </c>
      <c r="X298" s="11" t="s">
        <v>209</v>
      </c>
      <c r="Y298" s="11" t="s">
        <v>194</v>
      </c>
      <c r="Z298" s="11">
        <v>0</v>
      </c>
      <c r="AA298" s="11">
        <v>10</v>
      </c>
      <c r="AB298" s="11" t="s">
        <v>470</v>
      </c>
      <c r="AC298" s="11" t="s">
        <v>368</v>
      </c>
      <c r="AD298" s="11" t="s">
        <v>369</v>
      </c>
      <c r="AE298" s="11" t="s">
        <v>211</v>
      </c>
      <c r="AF298" s="11" t="s">
        <v>2</v>
      </c>
      <c r="AG298" s="11" t="s">
        <v>198</v>
      </c>
      <c r="AH298" s="11">
        <v>1090.42</v>
      </c>
      <c r="AI298" s="11"/>
      <c r="AJ298" s="11">
        <v>372.6</v>
      </c>
      <c r="AK298" s="11"/>
      <c r="AL298" s="11">
        <v>1463.02</v>
      </c>
      <c r="AM298" s="11">
        <v>48.77</v>
      </c>
      <c r="AN298" s="13">
        <f t="shared" si="16"/>
        <v>7.7226374461616425</v>
      </c>
      <c r="AO298" s="11" t="str">
        <f t="shared" si="17"/>
        <v>192184</v>
      </c>
      <c r="AP298" s="11">
        <f>VLOOKUP(AO298,[1]Centros!$AA$2:$AB$504,2,FALSE)</f>
        <v>330004</v>
      </c>
      <c r="AQ298" s="11" t="str">
        <f>VLOOKUP(AP298,[1]Centros!$U$2:$V$506,2,FALSE)</f>
        <v>RESIDENCIA  CLARET GRANADA</v>
      </c>
      <c r="AR298" s="11" t="str">
        <f>VLOOKUP(A298,[1]Centros!$AC$2:$AE$363,3,FALSE)</f>
        <v>ALGADI</v>
      </c>
      <c r="AS298" s="11">
        <f t="shared" si="18"/>
        <v>330004</v>
      </c>
      <c r="AT298" s="14">
        <f t="shared" si="19"/>
        <v>19218</v>
      </c>
    </row>
    <row r="299" spans="1:46" hidden="1" x14ac:dyDescent="0.3">
      <c r="A299" s="10">
        <v>19208</v>
      </c>
      <c r="B299" s="11">
        <v>9</v>
      </c>
      <c r="C299" s="11" t="s">
        <v>2463</v>
      </c>
      <c r="D299" s="11">
        <v>9</v>
      </c>
      <c r="E299" s="11" t="s">
        <v>988</v>
      </c>
      <c r="F299" s="12">
        <v>44348</v>
      </c>
      <c r="G299" s="11"/>
      <c r="H299" s="11" t="s">
        <v>2464</v>
      </c>
      <c r="I299" s="11" t="s">
        <v>2465</v>
      </c>
      <c r="J299" s="11" t="s">
        <v>2466</v>
      </c>
      <c r="K299" s="11" t="s">
        <v>2467</v>
      </c>
      <c r="L299" s="11" t="s">
        <v>2468</v>
      </c>
      <c r="M299" s="11" t="s">
        <v>2469</v>
      </c>
      <c r="N299" s="11" t="s">
        <v>2470</v>
      </c>
      <c r="O299" s="11" t="s">
        <v>995</v>
      </c>
      <c r="P299" s="11">
        <v>100</v>
      </c>
      <c r="Q299" s="11" t="s">
        <v>222</v>
      </c>
      <c r="R299" s="11">
        <v>100</v>
      </c>
      <c r="S299" s="11">
        <v>40422</v>
      </c>
      <c r="T299" s="11" t="s">
        <v>2471</v>
      </c>
      <c r="U299" s="11" t="s">
        <v>72</v>
      </c>
      <c r="V299" s="11">
        <v>23273</v>
      </c>
      <c r="W299" s="11" t="s">
        <v>224</v>
      </c>
      <c r="X299" s="11" t="s">
        <v>193</v>
      </c>
      <c r="Y299" s="11" t="s">
        <v>184</v>
      </c>
      <c r="Z299" s="11">
        <v>0</v>
      </c>
      <c r="AA299" s="11">
        <v>6</v>
      </c>
      <c r="AB299" s="11" t="s">
        <v>184</v>
      </c>
      <c r="AC299" s="11" t="s">
        <v>998</v>
      </c>
      <c r="AD299" s="11" t="s">
        <v>131</v>
      </c>
      <c r="AE299" s="11" t="s">
        <v>2472</v>
      </c>
      <c r="AF299" s="11" t="s">
        <v>304</v>
      </c>
      <c r="AG299" s="11" t="s">
        <v>212</v>
      </c>
      <c r="AH299" s="11">
        <v>2777.03</v>
      </c>
      <c r="AI299" s="11">
        <v>420.53</v>
      </c>
      <c r="AJ299" s="11">
        <v>1025.46</v>
      </c>
      <c r="AK299" s="11"/>
      <c r="AL299" s="11">
        <v>4223.0200000000004</v>
      </c>
      <c r="AM299" s="11">
        <v>140.77000000000001</v>
      </c>
      <c r="AN299" s="13">
        <f t="shared" si="16"/>
        <v>17.596250000000001</v>
      </c>
      <c r="AO299" s="11" t="str">
        <f t="shared" si="17"/>
        <v>192081</v>
      </c>
      <c r="AP299" s="11">
        <f>VLOOKUP(AO299,[1]Centros!$AA$2:$AB$504,2,FALSE)</f>
        <v>110067</v>
      </c>
      <c r="AQ299" s="11" t="str">
        <f>VLOOKUP(AP299,[1]Centros!$U$2:$V$506,2,FALSE)</f>
        <v>COL-LEGI PADRE DAMIAN VALLVIDRERA</v>
      </c>
      <c r="AR299" s="11" t="str">
        <f>VLOOKUP(A299,[1]Centros!$AC$2:$AE$363,3,FALSE)</f>
        <v>ALGADI</v>
      </c>
      <c r="AS299" s="11">
        <f t="shared" si="18"/>
        <v>110067</v>
      </c>
      <c r="AT299" s="14">
        <f t="shared" si="19"/>
        <v>19208</v>
      </c>
    </row>
    <row r="300" spans="1:46" hidden="1" x14ac:dyDescent="0.3">
      <c r="A300" s="10">
        <v>19228</v>
      </c>
      <c r="B300" s="11">
        <v>60</v>
      </c>
      <c r="C300" s="11" t="s">
        <v>2473</v>
      </c>
      <c r="D300" s="11">
        <v>60</v>
      </c>
      <c r="E300" s="11" t="s">
        <v>181</v>
      </c>
      <c r="F300" s="12">
        <v>44801</v>
      </c>
      <c r="G300" s="11"/>
      <c r="H300" s="11" t="s">
        <v>2474</v>
      </c>
      <c r="I300" s="11" t="s">
        <v>2475</v>
      </c>
      <c r="J300" s="11" t="s">
        <v>184</v>
      </c>
      <c r="K300" s="11" t="s">
        <v>2476</v>
      </c>
      <c r="L300" s="11" t="s">
        <v>2477</v>
      </c>
      <c r="M300" s="11" t="s">
        <v>2478</v>
      </c>
      <c r="N300" s="11" t="s">
        <v>2479</v>
      </c>
      <c r="O300" s="11" t="s">
        <v>189</v>
      </c>
      <c r="P300" s="11">
        <v>289</v>
      </c>
      <c r="Q300" s="11" t="s">
        <v>848</v>
      </c>
      <c r="R300" s="11">
        <v>97.5</v>
      </c>
      <c r="S300" s="11">
        <v>44060</v>
      </c>
      <c r="T300" s="11" t="s">
        <v>312</v>
      </c>
      <c r="U300" s="11" t="s">
        <v>2</v>
      </c>
      <c r="V300" s="11">
        <v>30401</v>
      </c>
      <c r="W300" s="11" t="s">
        <v>314</v>
      </c>
      <c r="X300" s="11" t="s">
        <v>209</v>
      </c>
      <c r="Y300" s="11" t="s">
        <v>184</v>
      </c>
      <c r="Z300" s="11">
        <v>0</v>
      </c>
      <c r="AA300" s="11">
        <v>10</v>
      </c>
      <c r="AB300" s="11" t="s">
        <v>184</v>
      </c>
      <c r="AC300" s="11" t="s">
        <v>195</v>
      </c>
      <c r="AD300" s="11" t="s">
        <v>131</v>
      </c>
      <c r="AE300" s="11" t="s">
        <v>196</v>
      </c>
      <c r="AF300" s="11" t="s">
        <v>1561</v>
      </c>
      <c r="AG300" s="11" t="s">
        <v>212</v>
      </c>
      <c r="AH300" s="11">
        <v>1169.99</v>
      </c>
      <c r="AI300" s="11">
        <v>176.76</v>
      </c>
      <c r="AJ300" s="11">
        <v>437.6</v>
      </c>
      <c r="AK300" s="11"/>
      <c r="AL300" s="11">
        <v>1784.35</v>
      </c>
      <c r="AM300" s="11">
        <v>59.48</v>
      </c>
      <c r="AN300" s="13">
        <f t="shared" si="16"/>
        <v>7.6256410256410252</v>
      </c>
      <c r="AO300" s="11" t="str">
        <f t="shared" si="17"/>
        <v>192287</v>
      </c>
      <c r="AP300" s="11">
        <f>VLOOKUP(AO300,[1]Centros!$AA$2:$AB$504,2,FALSE)</f>
        <v>120028</v>
      </c>
      <c r="AQ300" s="11" t="str">
        <f>VLOOKUP(AP300,[1]Centros!$U$2:$V$506,2,FALSE)</f>
        <v>C.M.STA.MARIA DEL PINO</v>
      </c>
      <c r="AR300" s="11" t="str">
        <f>VLOOKUP(A300,[1]Centros!$AC$2:$AE$363,3,FALSE)</f>
        <v>ALGADI</v>
      </c>
      <c r="AS300" s="11">
        <f t="shared" si="18"/>
        <v>120028</v>
      </c>
      <c r="AT300" s="14">
        <f t="shared" si="19"/>
        <v>19228</v>
      </c>
    </row>
    <row r="301" spans="1:46" hidden="1" x14ac:dyDescent="0.3">
      <c r="A301" s="10">
        <v>19228</v>
      </c>
      <c r="B301" s="11">
        <v>709</v>
      </c>
      <c r="C301" s="11" t="s">
        <v>2480</v>
      </c>
      <c r="D301" s="11">
        <v>709</v>
      </c>
      <c r="E301" s="11" t="s">
        <v>181</v>
      </c>
      <c r="F301" s="12">
        <v>44566</v>
      </c>
      <c r="G301" s="11"/>
      <c r="H301" s="11" t="s">
        <v>2481</v>
      </c>
      <c r="I301" s="11" t="s">
        <v>2482</v>
      </c>
      <c r="J301" s="11" t="s">
        <v>184</v>
      </c>
      <c r="K301" s="11" t="s">
        <v>2483</v>
      </c>
      <c r="L301" s="11" t="s">
        <v>2484</v>
      </c>
      <c r="M301" s="11" t="s">
        <v>2485</v>
      </c>
      <c r="N301" s="11" t="s">
        <v>388</v>
      </c>
      <c r="O301" s="11" t="s">
        <v>189</v>
      </c>
      <c r="P301" s="11">
        <v>200</v>
      </c>
      <c r="Q301" s="11" t="s">
        <v>206</v>
      </c>
      <c r="R301" s="11">
        <v>55</v>
      </c>
      <c r="S301" s="11">
        <v>40579</v>
      </c>
      <c r="T301" s="11" t="s">
        <v>544</v>
      </c>
      <c r="U301" s="11" t="s">
        <v>61</v>
      </c>
      <c r="V301" s="11">
        <v>30578</v>
      </c>
      <c r="W301" s="11" t="s">
        <v>545</v>
      </c>
      <c r="X301" s="11" t="s">
        <v>209</v>
      </c>
      <c r="Y301" s="11" t="s">
        <v>272</v>
      </c>
      <c r="Z301" s="11">
        <v>0</v>
      </c>
      <c r="AA301" s="11">
        <v>10</v>
      </c>
      <c r="AB301" s="11" t="s">
        <v>184</v>
      </c>
      <c r="AC301" s="11" t="s">
        <v>195</v>
      </c>
      <c r="AD301" s="11" t="s">
        <v>131</v>
      </c>
      <c r="AE301" s="11" t="s">
        <v>211</v>
      </c>
      <c r="AF301" s="11" t="s">
        <v>2486</v>
      </c>
      <c r="AG301" s="11" t="s">
        <v>212</v>
      </c>
      <c r="AH301" s="11">
        <v>824.26</v>
      </c>
      <c r="AI301" s="11">
        <v>99.71</v>
      </c>
      <c r="AJ301" s="11">
        <v>296.32</v>
      </c>
      <c r="AK301" s="11"/>
      <c r="AL301" s="11">
        <v>1220.29</v>
      </c>
      <c r="AM301" s="11">
        <v>40.68</v>
      </c>
      <c r="AN301" s="13">
        <f t="shared" si="16"/>
        <v>9.2454545454545443</v>
      </c>
      <c r="AO301" s="11" t="str">
        <f t="shared" si="17"/>
        <v>1922864</v>
      </c>
      <c r="AP301" s="11">
        <f>VLOOKUP(AO301,[1]Centros!$AA$2:$AB$504,2,FALSE)</f>
        <v>330008</v>
      </c>
      <c r="AQ301" s="11" t="str">
        <f>VLOOKUP(AP301,[1]Centros!$U$2:$V$506,2,FALSE)</f>
        <v>RESIDENCIA CONCEPCIONISTAS LAS ROZAS</v>
      </c>
      <c r="AR301" s="11" t="str">
        <f>VLOOKUP(A301,[1]Centros!$AC$2:$AE$363,3,FALSE)</f>
        <v>ALGADI</v>
      </c>
      <c r="AS301" s="11">
        <f t="shared" si="18"/>
        <v>330008</v>
      </c>
      <c r="AT301" s="14">
        <f t="shared" si="19"/>
        <v>19228</v>
      </c>
    </row>
    <row r="302" spans="1:46" hidden="1" x14ac:dyDescent="0.3">
      <c r="A302" s="10">
        <v>19228</v>
      </c>
      <c r="B302" s="11">
        <v>1790</v>
      </c>
      <c r="C302" s="11" t="s">
        <v>2487</v>
      </c>
      <c r="D302" s="11">
        <v>1790</v>
      </c>
      <c r="E302" s="11" t="s">
        <v>181</v>
      </c>
      <c r="F302" s="12">
        <v>45855</v>
      </c>
      <c r="G302" s="11"/>
      <c r="H302" s="11" t="s">
        <v>2488</v>
      </c>
      <c r="I302" s="11" t="s">
        <v>2489</v>
      </c>
      <c r="J302" s="11" t="s">
        <v>184</v>
      </c>
      <c r="K302" s="11" t="s">
        <v>2490</v>
      </c>
      <c r="L302" s="11" t="s">
        <v>2491</v>
      </c>
      <c r="M302" s="11" t="s">
        <v>2492</v>
      </c>
      <c r="N302" s="11" t="s">
        <v>205</v>
      </c>
      <c r="O302" s="11" t="s">
        <v>189</v>
      </c>
      <c r="P302" s="11">
        <v>402</v>
      </c>
      <c r="Q302" s="11" t="s">
        <v>503</v>
      </c>
      <c r="R302" s="11">
        <v>100</v>
      </c>
      <c r="S302" s="11">
        <v>45855</v>
      </c>
      <c r="T302" s="11" t="s">
        <v>944</v>
      </c>
      <c r="U302" s="11" t="s">
        <v>128</v>
      </c>
      <c r="V302" s="11">
        <v>31472</v>
      </c>
      <c r="W302" s="11" t="s">
        <v>945</v>
      </c>
      <c r="X302" s="11" t="s">
        <v>209</v>
      </c>
      <c r="Y302" s="11" t="s">
        <v>194</v>
      </c>
      <c r="Z302" s="11">
        <v>0</v>
      </c>
      <c r="AA302" s="11">
        <v>6</v>
      </c>
      <c r="AB302" s="11" t="s">
        <v>184</v>
      </c>
      <c r="AC302" s="11" t="s">
        <v>195</v>
      </c>
      <c r="AD302" s="11" t="s">
        <v>131</v>
      </c>
      <c r="AE302" s="11" t="s">
        <v>211</v>
      </c>
      <c r="AF302" s="11" t="s">
        <v>128</v>
      </c>
      <c r="AG302" s="11" t="s">
        <v>198</v>
      </c>
      <c r="AH302" s="11">
        <v>1200.04</v>
      </c>
      <c r="AI302" s="11">
        <v>181.29</v>
      </c>
      <c r="AJ302" s="11">
        <v>492.16</v>
      </c>
      <c r="AK302" s="11"/>
      <c r="AL302" s="11">
        <v>1873.49</v>
      </c>
      <c r="AM302" s="11">
        <v>62.45</v>
      </c>
      <c r="AN302" s="13">
        <f t="shared" si="16"/>
        <v>7.8062500000000004</v>
      </c>
      <c r="AO302" s="11" t="str">
        <f t="shared" si="17"/>
        <v>19228109</v>
      </c>
      <c r="AP302" s="11">
        <v>340086</v>
      </c>
      <c r="AQ302" s="11" t="str">
        <f>VLOOKUP(AP302,[1]Centros!$U$2:$V$506,2,FALSE)</f>
        <v>Misioneros Claretianos</v>
      </c>
      <c r="AR302" s="11" t="str">
        <f>VLOOKUP(A302,[1]Centros!$AC$2:$AE$363,3,FALSE)</f>
        <v>ALGADI</v>
      </c>
      <c r="AS302" s="11">
        <f t="shared" si="18"/>
        <v>340086</v>
      </c>
      <c r="AT302" s="14">
        <f t="shared" si="19"/>
        <v>19228</v>
      </c>
    </row>
    <row r="303" spans="1:46" hidden="1" x14ac:dyDescent="0.3">
      <c r="A303" s="10">
        <v>19203</v>
      </c>
      <c r="B303" s="11">
        <v>55</v>
      </c>
      <c r="C303" s="11" t="s">
        <v>2493</v>
      </c>
      <c r="D303" s="11">
        <v>55</v>
      </c>
      <c r="E303" s="11" t="s">
        <v>413</v>
      </c>
      <c r="F303" s="12">
        <v>45860</v>
      </c>
      <c r="G303" s="11"/>
      <c r="H303" s="11" t="s">
        <v>2494</v>
      </c>
      <c r="I303" s="11" t="s">
        <v>2495</v>
      </c>
      <c r="J303" s="11" t="s">
        <v>184</v>
      </c>
      <c r="K303" s="11" t="s">
        <v>2496</v>
      </c>
      <c r="L303" s="11" t="s">
        <v>2497</v>
      </c>
      <c r="M303" s="11" t="s">
        <v>2498</v>
      </c>
      <c r="N303" s="11" t="s">
        <v>2499</v>
      </c>
      <c r="O303" s="11" t="s">
        <v>421</v>
      </c>
      <c r="P303" s="11">
        <v>510</v>
      </c>
      <c r="Q303" s="11" t="s">
        <v>2500</v>
      </c>
      <c r="R303" s="11">
        <v>75</v>
      </c>
      <c r="S303" s="11">
        <v>45860</v>
      </c>
      <c r="T303" s="11" t="s">
        <v>422</v>
      </c>
      <c r="U303" s="11" t="s">
        <v>423</v>
      </c>
      <c r="V303" s="11">
        <v>32091</v>
      </c>
      <c r="W303" s="11" t="s">
        <v>224</v>
      </c>
      <c r="X303" s="11" t="s">
        <v>209</v>
      </c>
      <c r="Y303" s="11" t="s">
        <v>194</v>
      </c>
      <c r="Z303" s="11">
        <v>0</v>
      </c>
      <c r="AA303" s="11">
        <v>6</v>
      </c>
      <c r="AB303" s="11" t="s">
        <v>184</v>
      </c>
      <c r="AC303" s="11" t="s">
        <v>424</v>
      </c>
      <c r="AD303" s="11" t="s">
        <v>131</v>
      </c>
      <c r="AE303" s="11" t="s">
        <v>211</v>
      </c>
      <c r="AF303" s="11" t="s">
        <v>423</v>
      </c>
      <c r="AG303" s="11" t="s">
        <v>212</v>
      </c>
      <c r="AH303" s="11">
        <v>1217.25</v>
      </c>
      <c r="AI303" s="11"/>
      <c r="AJ303" s="11">
        <v>390.37</v>
      </c>
      <c r="AK303" s="11"/>
      <c r="AL303" s="11">
        <v>1607.62</v>
      </c>
      <c r="AM303" s="11">
        <v>53.59</v>
      </c>
      <c r="AN303" s="13">
        <f t="shared" si="16"/>
        <v>8.9316666666666666</v>
      </c>
      <c r="AO303" s="11" t="str">
        <f t="shared" si="17"/>
        <v>192031</v>
      </c>
      <c r="AP303" s="11">
        <f>VLOOKUP(AO303,[1]Centros!$AA$2:$AB$504,2,FALSE)</f>
        <v>110050</v>
      </c>
      <c r="AQ303" s="11" t="str">
        <f>VLOOKUP(AP303,[1]Centros!$U$2:$V$506,2,FALSE)</f>
        <v>COLEGIO PADRE DEHON</v>
      </c>
      <c r="AR303" s="11" t="str">
        <f>VLOOKUP(A303,[1]Centros!$AC$2:$AE$363,3,FALSE)</f>
        <v>ALGADI</v>
      </c>
      <c r="AS303" s="11">
        <f t="shared" si="18"/>
        <v>110050</v>
      </c>
      <c r="AT303" s="14">
        <f t="shared" si="19"/>
        <v>19203</v>
      </c>
    </row>
    <row r="304" spans="1:46" hidden="1" x14ac:dyDescent="0.3">
      <c r="A304" s="10">
        <v>19228</v>
      </c>
      <c r="B304" s="11">
        <v>41</v>
      </c>
      <c r="C304" s="11" t="s">
        <v>2501</v>
      </c>
      <c r="D304" s="11">
        <v>41</v>
      </c>
      <c r="E304" s="11" t="s">
        <v>181</v>
      </c>
      <c r="F304" s="12">
        <v>44348</v>
      </c>
      <c r="G304" s="11"/>
      <c r="H304" s="11" t="s">
        <v>2502</v>
      </c>
      <c r="I304" s="11" t="s">
        <v>2503</v>
      </c>
      <c r="J304" s="11" t="s">
        <v>2504</v>
      </c>
      <c r="K304" s="11" t="s">
        <v>2505</v>
      </c>
      <c r="L304" s="11" t="s">
        <v>2166</v>
      </c>
      <c r="M304" s="11" t="s">
        <v>2506</v>
      </c>
      <c r="N304" s="11" t="s">
        <v>1499</v>
      </c>
      <c r="O304" s="11" t="s">
        <v>189</v>
      </c>
      <c r="P304" s="11">
        <v>100</v>
      </c>
      <c r="Q304" s="11" t="s">
        <v>222</v>
      </c>
      <c r="R304" s="11">
        <v>100</v>
      </c>
      <c r="S304" s="11">
        <v>30590</v>
      </c>
      <c r="T304" s="11" t="s">
        <v>253</v>
      </c>
      <c r="U304" s="11" t="s">
        <v>1671</v>
      </c>
      <c r="V304" s="11">
        <v>24574</v>
      </c>
      <c r="W304" s="11" t="s">
        <v>254</v>
      </c>
      <c r="X304" s="11" t="s">
        <v>209</v>
      </c>
      <c r="Y304" s="11" t="s">
        <v>184</v>
      </c>
      <c r="Z304" s="11">
        <v>0</v>
      </c>
      <c r="AA304" s="11">
        <v>10</v>
      </c>
      <c r="AB304" s="11" t="s">
        <v>184</v>
      </c>
      <c r="AC304" s="11" t="s">
        <v>315</v>
      </c>
      <c r="AD304" s="11" t="s">
        <v>316</v>
      </c>
      <c r="AE304" s="11" t="s">
        <v>196</v>
      </c>
      <c r="AF304" s="11" t="s">
        <v>317</v>
      </c>
      <c r="AG304" s="11" t="s">
        <v>212</v>
      </c>
      <c r="AH304" s="11">
        <v>1604.88</v>
      </c>
      <c r="AI304" s="11">
        <v>230.82</v>
      </c>
      <c r="AJ304" s="11">
        <v>588.71</v>
      </c>
      <c r="AK304" s="11"/>
      <c r="AL304" s="11">
        <v>2424.41</v>
      </c>
      <c r="AM304" s="11">
        <v>80.81</v>
      </c>
      <c r="AN304" s="13">
        <f t="shared" si="16"/>
        <v>10.10125</v>
      </c>
      <c r="AO304" s="11" t="str">
        <f t="shared" si="17"/>
        <v>192285</v>
      </c>
      <c r="AP304" s="11">
        <f>VLOOKUP(AO304,[1]Centros!$AA$2:$AB$504,2,FALSE)</f>
        <v>120001</v>
      </c>
      <c r="AQ304" s="11" t="str">
        <f>VLOOKUP(AP304,[1]Centros!$U$2:$V$506,2,FALSE)</f>
        <v>C.M.U. SAN AGUSTIN</v>
      </c>
      <c r="AR304" s="11" t="str">
        <f>VLOOKUP(A304,[1]Centros!$AC$2:$AE$363,3,FALSE)</f>
        <v>ALGADI</v>
      </c>
      <c r="AS304" s="11">
        <f t="shared" si="18"/>
        <v>120001</v>
      </c>
      <c r="AT304" s="14">
        <f t="shared" si="19"/>
        <v>19228</v>
      </c>
    </row>
    <row r="305" spans="1:46" hidden="1" x14ac:dyDescent="0.3">
      <c r="A305" s="10">
        <v>19228</v>
      </c>
      <c r="B305" s="11">
        <v>1935</v>
      </c>
      <c r="C305" s="11" t="s">
        <v>2507</v>
      </c>
      <c r="D305" s="11">
        <v>1935</v>
      </c>
      <c r="E305" s="11" t="s">
        <v>181</v>
      </c>
      <c r="F305" s="12">
        <v>45661</v>
      </c>
      <c r="G305" s="11"/>
      <c r="H305" s="11" t="s">
        <v>2508</v>
      </c>
      <c r="I305" s="11" t="s">
        <v>2509</v>
      </c>
      <c r="J305" s="11" t="s">
        <v>184</v>
      </c>
      <c r="K305" s="11" t="s">
        <v>2510</v>
      </c>
      <c r="L305" s="11" t="s">
        <v>2511</v>
      </c>
      <c r="M305" s="11" t="s">
        <v>2512</v>
      </c>
      <c r="N305" s="11" t="s">
        <v>2513</v>
      </c>
      <c r="O305" s="11" t="s">
        <v>2514</v>
      </c>
      <c r="P305" s="11">
        <v>100</v>
      </c>
      <c r="Q305" s="11" t="s">
        <v>222</v>
      </c>
      <c r="R305" s="11">
        <v>100</v>
      </c>
      <c r="S305" s="11">
        <v>45661</v>
      </c>
      <c r="T305" s="11" t="s">
        <v>894</v>
      </c>
      <c r="U305" s="11" t="s">
        <v>91</v>
      </c>
      <c r="V305" s="11">
        <v>32638</v>
      </c>
      <c r="W305" s="11" t="s">
        <v>895</v>
      </c>
      <c r="X305" s="11" t="s">
        <v>193</v>
      </c>
      <c r="Y305" s="11" t="s">
        <v>272</v>
      </c>
      <c r="Z305" s="11">
        <v>0</v>
      </c>
      <c r="AA305" s="11">
        <v>6</v>
      </c>
      <c r="AB305" s="11" t="s">
        <v>184</v>
      </c>
      <c r="AC305" s="11" t="s">
        <v>195</v>
      </c>
      <c r="AD305" s="11" t="s">
        <v>131</v>
      </c>
      <c r="AE305" s="11" t="s">
        <v>211</v>
      </c>
      <c r="AF305" s="11" t="s">
        <v>2515</v>
      </c>
      <c r="AG305" s="11" t="s">
        <v>212</v>
      </c>
      <c r="AH305" s="11">
        <v>3333.34</v>
      </c>
      <c r="AI305" s="11"/>
      <c r="AJ305" s="11">
        <v>1069</v>
      </c>
      <c r="AK305" s="11"/>
      <c r="AL305" s="11">
        <v>4402.34</v>
      </c>
      <c r="AM305" s="11">
        <v>146.74</v>
      </c>
      <c r="AN305" s="13">
        <f t="shared" si="16"/>
        <v>18.342500000000001</v>
      </c>
      <c r="AO305" s="11" t="str">
        <f t="shared" si="17"/>
        <v>19228128</v>
      </c>
      <c r="AP305" s="11">
        <f>VLOOKUP(AO305,[1]Centros!$AA$2:$AB$504,2,FALSE)</f>
        <v>777782</v>
      </c>
      <c r="AQ305" s="11" t="str">
        <f>VLOOKUP(AP305,[1]Centros!$U$2:$V$506,2,FALSE)</f>
        <v>COCINA CENTRAL NAVE SAN FERNANDO</v>
      </c>
      <c r="AR305" s="11" t="str">
        <f>VLOOKUP(A305,[1]Centros!$AC$2:$AE$363,3,FALSE)</f>
        <v>ALGADI</v>
      </c>
      <c r="AS305" s="11">
        <f t="shared" si="18"/>
        <v>777782</v>
      </c>
      <c r="AT305" s="14">
        <f t="shared" si="19"/>
        <v>19228</v>
      </c>
    </row>
    <row r="306" spans="1:46" hidden="1" x14ac:dyDescent="0.3">
      <c r="A306" s="10">
        <v>19247</v>
      </c>
      <c r="B306" s="11">
        <v>9</v>
      </c>
      <c r="C306" s="11" t="s">
        <v>2516</v>
      </c>
      <c r="D306" s="11">
        <v>9</v>
      </c>
      <c r="E306" s="11" t="s">
        <v>553</v>
      </c>
      <c r="F306" s="12">
        <v>45627</v>
      </c>
      <c r="G306" s="11"/>
      <c r="H306" s="11" t="s">
        <v>2517</v>
      </c>
      <c r="I306" s="11" t="s">
        <v>2518</v>
      </c>
      <c r="J306" s="11" t="s">
        <v>184</v>
      </c>
      <c r="K306" s="11" t="s">
        <v>2519</v>
      </c>
      <c r="L306" s="11" t="s">
        <v>2520</v>
      </c>
      <c r="M306" s="11" t="s">
        <v>2521</v>
      </c>
      <c r="N306" s="11" t="s">
        <v>2219</v>
      </c>
      <c r="O306" s="11" t="s">
        <v>560</v>
      </c>
      <c r="P306" s="11">
        <v>289</v>
      </c>
      <c r="Q306" s="11" t="s">
        <v>848</v>
      </c>
      <c r="R306" s="11">
        <v>40</v>
      </c>
      <c r="S306" s="11">
        <v>43988</v>
      </c>
      <c r="T306" s="11" t="s">
        <v>562</v>
      </c>
      <c r="U306" s="11" t="s">
        <v>2522</v>
      </c>
      <c r="V306" s="11">
        <v>25325</v>
      </c>
      <c r="W306" s="11" t="s">
        <v>224</v>
      </c>
      <c r="X306" s="11" t="s">
        <v>209</v>
      </c>
      <c r="Y306" s="11" t="s">
        <v>184</v>
      </c>
      <c r="Z306" s="11">
        <v>0</v>
      </c>
      <c r="AA306" s="11">
        <v>10</v>
      </c>
      <c r="AB306" s="11" t="s">
        <v>184</v>
      </c>
      <c r="AC306" s="11" t="s">
        <v>1294</v>
      </c>
      <c r="AD306" s="11" t="s">
        <v>1295</v>
      </c>
      <c r="AE306" s="11" t="s">
        <v>211</v>
      </c>
      <c r="AF306" s="11" t="s">
        <v>2522</v>
      </c>
      <c r="AG306" s="11" t="s">
        <v>212</v>
      </c>
      <c r="AH306" s="11">
        <v>524.67999999999995</v>
      </c>
      <c r="AI306" s="11">
        <v>81.31</v>
      </c>
      <c r="AJ306" s="11">
        <v>194.34</v>
      </c>
      <c r="AK306" s="11"/>
      <c r="AL306" s="11">
        <v>800.33</v>
      </c>
      <c r="AM306" s="11">
        <v>25.82</v>
      </c>
      <c r="AN306" s="13">
        <f t="shared" si="16"/>
        <v>8.0687499999999996</v>
      </c>
      <c r="AO306" s="11" t="str">
        <f t="shared" si="17"/>
        <v>192471</v>
      </c>
      <c r="AP306" s="11">
        <f>VLOOKUP(AO306,[1]Centros!$AA$2:$AB$504,2,FALSE)</f>
        <v>350005</v>
      </c>
      <c r="AQ306" s="11" t="str">
        <f>VLOOKUP(AP306,[1]Centros!$U$2:$V$506,2,FALSE)</f>
        <v xml:space="preserve">CONVENTO DE LOS AGUSTINOS FILIPINOS </v>
      </c>
      <c r="AR306" s="11" t="str">
        <f>VLOOKUP(A306,[1]Centros!$AC$2:$AE$363,3,FALSE)</f>
        <v>ALGADI</v>
      </c>
      <c r="AS306" s="11">
        <f t="shared" si="18"/>
        <v>350005</v>
      </c>
      <c r="AT306" s="14">
        <f t="shared" si="19"/>
        <v>19247</v>
      </c>
    </row>
    <row r="307" spans="1:46" hidden="1" x14ac:dyDescent="0.3">
      <c r="A307" s="10">
        <v>19228</v>
      </c>
      <c r="B307" s="11">
        <v>648</v>
      </c>
      <c r="C307" s="11" t="s">
        <v>2523</v>
      </c>
      <c r="D307" s="11">
        <v>648</v>
      </c>
      <c r="E307" s="11" t="s">
        <v>181</v>
      </c>
      <c r="F307" s="12">
        <v>45890</v>
      </c>
      <c r="G307" s="11"/>
      <c r="H307" s="11" t="s">
        <v>2524</v>
      </c>
      <c r="I307" s="11" t="s">
        <v>2525</v>
      </c>
      <c r="J307" s="11" t="s">
        <v>184</v>
      </c>
      <c r="K307" s="11" t="s">
        <v>2526</v>
      </c>
      <c r="L307" s="11" t="s">
        <v>2527</v>
      </c>
      <c r="M307" s="11" t="s">
        <v>2528</v>
      </c>
      <c r="N307" s="11" t="s">
        <v>205</v>
      </c>
      <c r="O307" s="11" t="s">
        <v>189</v>
      </c>
      <c r="P307" s="11">
        <v>300</v>
      </c>
      <c r="Q307" s="11" t="s">
        <v>1140</v>
      </c>
      <c r="R307" s="11">
        <v>51.28</v>
      </c>
      <c r="S307" s="11">
        <v>40458</v>
      </c>
      <c r="T307" s="11" t="s">
        <v>390</v>
      </c>
      <c r="U307" s="11" t="s">
        <v>100</v>
      </c>
      <c r="V307" s="11">
        <v>28204</v>
      </c>
      <c r="W307" s="11" t="s">
        <v>391</v>
      </c>
      <c r="X307" s="11" t="s">
        <v>209</v>
      </c>
      <c r="Y307" s="11" t="s">
        <v>284</v>
      </c>
      <c r="Z307" s="11">
        <v>0</v>
      </c>
      <c r="AA307" s="11">
        <v>10</v>
      </c>
      <c r="AB307" s="11" t="s">
        <v>470</v>
      </c>
      <c r="AC307" s="11" t="s">
        <v>337</v>
      </c>
      <c r="AD307" s="11" t="s">
        <v>338</v>
      </c>
      <c r="AE307" s="11" t="s">
        <v>339</v>
      </c>
      <c r="AF307" s="11" t="s">
        <v>392</v>
      </c>
      <c r="AG307" s="11" t="s">
        <v>212</v>
      </c>
      <c r="AH307" s="11">
        <v>269.7</v>
      </c>
      <c r="AI307" s="11">
        <v>40.97</v>
      </c>
      <c r="AJ307" s="11">
        <v>106.15</v>
      </c>
      <c r="AK307" s="11"/>
      <c r="AL307" s="11">
        <v>416.82</v>
      </c>
      <c r="AM307" s="11">
        <v>37.89</v>
      </c>
      <c r="AN307" s="13">
        <f t="shared" si="16"/>
        <v>9.2360569422776901</v>
      </c>
      <c r="AO307" s="11" t="str">
        <f t="shared" si="17"/>
        <v>1922837</v>
      </c>
      <c r="AP307" s="11">
        <f>VLOOKUP(AO307,[1]Centros!$AA$2:$AB$504,2,FALSE)</f>
        <v>110084</v>
      </c>
      <c r="AQ307" s="11" t="str">
        <f>VLOOKUP(AP307,[1]Centros!$U$2:$V$506,2,FALSE)</f>
        <v>COL. SAN AGUSTIN -LOS NEGRALES</v>
      </c>
      <c r="AR307" s="11" t="str">
        <f>VLOOKUP(A307,[1]Centros!$AC$2:$AE$363,3,FALSE)</f>
        <v>ALGADI</v>
      </c>
      <c r="AS307" s="11">
        <f t="shared" si="18"/>
        <v>110084</v>
      </c>
      <c r="AT307" s="14">
        <f t="shared" si="19"/>
        <v>19228</v>
      </c>
    </row>
    <row r="308" spans="1:46" hidden="1" x14ac:dyDescent="0.3">
      <c r="A308" s="10">
        <v>19228</v>
      </c>
      <c r="B308" s="11">
        <v>68</v>
      </c>
      <c r="C308" s="11" t="s">
        <v>2529</v>
      </c>
      <c r="D308" s="11">
        <v>68</v>
      </c>
      <c r="E308" s="11" t="s">
        <v>181</v>
      </c>
      <c r="F308" s="12">
        <v>44896</v>
      </c>
      <c r="G308" s="11"/>
      <c r="H308" s="11" t="s">
        <v>2530</v>
      </c>
      <c r="I308" s="11" t="s">
        <v>2531</v>
      </c>
      <c r="J308" s="11" t="s">
        <v>2532</v>
      </c>
      <c r="K308" s="11" t="s">
        <v>2533</v>
      </c>
      <c r="L308" s="11" t="s">
        <v>2534</v>
      </c>
      <c r="M308" s="11" t="s">
        <v>2535</v>
      </c>
      <c r="N308" s="11" t="s">
        <v>1355</v>
      </c>
      <c r="O308" s="11" t="s">
        <v>189</v>
      </c>
      <c r="P308" s="11">
        <v>100</v>
      </c>
      <c r="Q308" s="11" t="s">
        <v>222</v>
      </c>
      <c r="R308" s="11">
        <v>100</v>
      </c>
      <c r="S308" s="11">
        <v>42292</v>
      </c>
      <c r="T308" s="11" t="s">
        <v>191</v>
      </c>
      <c r="U308" s="11" t="s">
        <v>81</v>
      </c>
      <c r="V308" s="11">
        <v>29708</v>
      </c>
      <c r="W308" s="11" t="s">
        <v>192</v>
      </c>
      <c r="X308" s="11" t="s">
        <v>193</v>
      </c>
      <c r="Y308" s="11" t="s">
        <v>184</v>
      </c>
      <c r="Z308" s="11">
        <v>0</v>
      </c>
      <c r="AA308" s="11">
        <v>4</v>
      </c>
      <c r="AB308" s="11" t="s">
        <v>184</v>
      </c>
      <c r="AC308" s="11" t="s">
        <v>195</v>
      </c>
      <c r="AD308" s="11" t="s">
        <v>131</v>
      </c>
      <c r="AE308" s="11" t="s">
        <v>328</v>
      </c>
      <c r="AF308" s="11" t="s">
        <v>304</v>
      </c>
      <c r="AG308" s="11" t="s">
        <v>212</v>
      </c>
      <c r="AH308" s="11">
        <v>1983.19</v>
      </c>
      <c r="AI308" s="11">
        <v>289.26</v>
      </c>
      <c r="AJ308" s="11">
        <v>728.77</v>
      </c>
      <c r="AK308" s="11"/>
      <c r="AL308" s="11">
        <v>3001.22</v>
      </c>
      <c r="AM308" s="11">
        <v>100.04</v>
      </c>
      <c r="AN308" s="13">
        <f t="shared" si="16"/>
        <v>12.505000000000001</v>
      </c>
      <c r="AO308" s="11" t="str">
        <f t="shared" si="17"/>
        <v>192288</v>
      </c>
      <c r="AP308" s="11">
        <f>VLOOKUP(AO308,[1]Centros!$AA$2:$AB$504,2,FALSE)</f>
        <v>110085</v>
      </c>
      <c r="AQ308" s="11" t="str">
        <f>VLOOKUP(AP308,[1]Centros!$U$2:$V$506,2,FALSE)</f>
        <v>COLEGIO VIRGEN DE MIRASIERRA</v>
      </c>
      <c r="AR308" s="11" t="str">
        <f>VLOOKUP(A308,[1]Centros!$AC$2:$AE$363,3,FALSE)</f>
        <v>ALGADI</v>
      </c>
      <c r="AS308" s="11">
        <f t="shared" si="18"/>
        <v>110085</v>
      </c>
      <c r="AT308" s="14">
        <f t="shared" si="19"/>
        <v>19228</v>
      </c>
    </row>
    <row r="309" spans="1:46" hidden="1" x14ac:dyDescent="0.3">
      <c r="A309" s="10">
        <v>19228</v>
      </c>
      <c r="B309" s="11">
        <v>228</v>
      </c>
      <c r="C309" s="11" t="s">
        <v>2536</v>
      </c>
      <c r="D309" s="11">
        <v>228</v>
      </c>
      <c r="E309" s="11" t="s">
        <v>181</v>
      </c>
      <c r="F309" s="12">
        <v>44669</v>
      </c>
      <c r="G309" s="11"/>
      <c r="H309" s="11" t="s">
        <v>2537</v>
      </c>
      <c r="I309" s="11" t="s">
        <v>2538</v>
      </c>
      <c r="J309" s="11" t="s">
        <v>2539</v>
      </c>
      <c r="K309" s="11" t="s">
        <v>2539</v>
      </c>
      <c r="L309" s="11" t="s">
        <v>2540</v>
      </c>
      <c r="M309" s="11" t="s">
        <v>2541</v>
      </c>
      <c r="N309" s="11" t="s">
        <v>1983</v>
      </c>
      <c r="O309" s="11" t="s">
        <v>189</v>
      </c>
      <c r="P309" s="11">
        <v>100</v>
      </c>
      <c r="Q309" s="11" t="s">
        <v>222</v>
      </c>
      <c r="R309" s="11">
        <v>100</v>
      </c>
      <c r="S309" s="11">
        <v>44669</v>
      </c>
      <c r="T309" s="11" t="s">
        <v>2190</v>
      </c>
      <c r="U309" s="11" t="s">
        <v>2</v>
      </c>
      <c r="V309" s="11">
        <v>27601</v>
      </c>
      <c r="W309" s="11" t="s">
        <v>2191</v>
      </c>
      <c r="X309" s="11" t="s">
        <v>209</v>
      </c>
      <c r="Y309" s="11" t="s">
        <v>184</v>
      </c>
      <c r="Z309" s="11">
        <v>0</v>
      </c>
      <c r="AA309" s="11">
        <v>10</v>
      </c>
      <c r="AB309" s="11" t="s">
        <v>184</v>
      </c>
      <c r="AC309" s="11" t="s">
        <v>195</v>
      </c>
      <c r="AD309" s="11" t="s">
        <v>131</v>
      </c>
      <c r="AE309" s="11" t="s">
        <v>328</v>
      </c>
      <c r="AF309" s="11" t="s">
        <v>455</v>
      </c>
      <c r="AG309" s="11" t="s">
        <v>212</v>
      </c>
      <c r="AH309" s="11">
        <v>1200.04</v>
      </c>
      <c r="AI309" s="11">
        <v>181.29</v>
      </c>
      <c r="AJ309" s="11">
        <v>442.98</v>
      </c>
      <c r="AK309" s="11"/>
      <c r="AL309" s="11">
        <v>1824.31</v>
      </c>
      <c r="AM309" s="11">
        <v>60.81</v>
      </c>
      <c r="AN309" s="13">
        <f t="shared" si="16"/>
        <v>7.6012500000000003</v>
      </c>
      <c r="AO309" s="11" t="str">
        <f t="shared" si="17"/>
        <v>1922829</v>
      </c>
      <c r="AP309" s="11">
        <f>VLOOKUP(AO309,[1]Centros!$AA$2:$AB$504,2,FALSE)</f>
        <v>510014</v>
      </c>
      <c r="AQ309" s="11" t="str">
        <f>VLOOKUP(AP309,[1]Centros!$U$2:$V$506,2,FALSE)</f>
        <v>C.P. PP. AGUSTINOS "PROV. S. JUAN SAHAGUN"</v>
      </c>
      <c r="AR309" s="11" t="str">
        <f>VLOOKUP(A309,[1]Centros!$AC$2:$AE$363,3,FALSE)</f>
        <v>ALGADI</v>
      </c>
      <c r="AS309" s="11">
        <f t="shared" si="18"/>
        <v>510014</v>
      </c>
      <c r="AT309" s="14">
        <f t="shared" si="19"/>
        <v>19228</v>
      </c>
    </row>
    <row r="310" spans="1:46" hidden="1" x14ac:dyDescent="0.3">
      <c r="A310" s="10">
        <v>19228</v>
      </c>
      <c r="B310" s="11">
        <v>955</v>
      </c>
      <c r="C310" s="11" t="s">
        <v>2542</v>
      </c>
      <c r="D310" s="11">
        <v>955</v>
      </c>
      <c r="E310" s="11" t="s">
        <v>181</v>
      </c>
      <c r="F310" s="12">
        <v>44805</v>
      </c>
      <c r="G310" s="11"/>
      <c r="H310" s="11" t="s">
        <v>2543</v>
      </c>
      <c r="I310" s="11" t="s">
        <v>2544</v>
      </c>
      <c r="J310" s="11" t="s">
        <v>184</v>
      </c>
      <c r="K310" s="11" t="s">
        <v>2545</v>
      </c>
      <c r="L310" s="11" t="s">
        <v>397</v>
      </c>
      <c r="M310" s="11" t="s">
        <v>2546</v>
      </c>
      <c r="N310" s="11" t="s">
        <v>205</v>
      </c>
      <c r="O310" s="11" t="s">
        <v>189</v>
      </c>
      <c r="P310" s="11">
        <v>100</v>
      </c>
      <c r="Q310" s="11" t="s">
        <v>222</v>
      </c>
      <c r="R310" s="11">
        <v>100</v>
      </c>
      <c r="S310" s="11">
        <v>44805</v>
      </c>
      <c r="T310" s="11" t="s">
        <v>1464</v>
      </c>
      <c r="U310" s="11" t="s">
        <v>34</v>
      </c>
      <c r="V310" s="11">
        <v>22173</v>
      </c>
      <c r="W310" s="11" t="s">
        <v>653</v>
      </c>
      <c r="X310" s="11" t="s">
        <v>209</v>
      </c>
      <c r="Y310" s="11" t="s">
        <v>184</v>
      </c>
      <c r="Z310" s="11">
        <v>0</v>
      </c>
      <c r="AA310" s="11">
        <v>10</v>
      </c>
      <c r="AB310" s="11" t="s">
        <v>184</v>
      </c>
      <c r="AC310" s="11" t="s">
        <v>195</v>
      </c>
      <c r="AD310" s="11" t="s">
        <v>131</v>
      </c>
      <c r="AE310" s="11" t="s">
        <v>328</v>
      </c>
      <c r="AF310" s="11" t="s">
        <v>340</v>
      </c>
      <c r="AG310" s="11" t="s">
        <v>212</v>
      </c>
      <c r="AH310" s="11">
        <v>1188.19</v>
      </c>
      <c r="AI310" s="11">
        <v>193.14</v>
      </c>
      <c r="AJ310" s="11">
        <v>442.98</v>
      </c>
      <c r="AK310" s="11"/>
      <c r="AL310" s="11">
        <v>1824.31</v>
      </c>
      <c r="AM310" s="11">
        <v>60.81</v>
      </c>
      <c r="AN310" s="13">
        <f t="shared" si="16"/>
        <v>7.6012500000000003</v>
      </c>
      <c r="AO310" s="11" t="str">
        <f t="shared" si="17"/>
        <v>1922874</v>
      </c>
      <c r="AP310" s="11">
        <f>VLOOKUP(AO310,[1]Centros!$AA$2:$AB$504,2,FALSE)</f>
        <v>340013</v>
      </c>
      <c r="AQ310" s="11" t="str">
        <f>VLOOKUP(AP310,[1]Centros!$U$2:$V$506,2,FALSE)</f>
        <v>CLARETIANOS BUEN SUCESO</v>
      </c>
      <c r="AR310" s="11" t="str">
        <f>VLOOKUP(A310,[1]Centros!$AC$2:$AE$363,3,FALSE)</f>
        <v>ALGADI</v>
      </c>
      <c r="AS310" s="11">
        <f t="shared" si="18"/>
        <v>340013</v>
      </c>
      <c r="AT310" s="14">
        <f t="shared" si="19"/>
        <v>19228</v>
      </c>
    </row>
    <row r="311" spans="1:46" hidden="1" x14ac:dyDescent="0.3">
      <c r="A311" s="10">
        <v>19228</v>
      </c>
      <c r="B311" s="11">
        <v>2151</v>
      </c>
      <c r="C311" s="11" t="s">
        <v>2547</v>
      </c>
      <c r="D311" s="11">
        <v>2151</v>
      </c>
      <c r="E311" s="11" t="s">
        <v>181</v>
      </c>
      <c r="F311" s="12">
        <v>45810</v>
      </c>
      <c r="G311" s="11"/>
      <c r="H311" s="11" t="s">
        <v>2548</v>
      </c>
      <c r="I311" s="11" t="s">
        <v>2549</v>
      </c>
      <c r="J311" s="11" t="s">
        <v>184</v>
      </c>
      <c r="K311" s="11" t="s">
        <v>2550</v>
      </c>
      <c r="L311" s="11" t="s">
        <v>2551</v>
      </c>
      <c r="M311" s="11" t="s">
        <v>2552</v>
      </c>
      <c r="N311" s="11" t="s">
        <v>205</v>
      </c>
      <c r="O311" s="11" t="s">
        <v>189</v>
      </c>
      <c r="P311" s="11">
        <v>100</v>
      </c>
      <c r="Q311" s="11" t="s">
        <v>222</v>
      </c>
      <c r="R311" s="11">
        <v>100</v>
      </c>
      <c r="S311" s="11">
        <v>45810</v>
      </c>
      <c r="T311" s="11" t="s">
        <v>823</v>
      </c>
      <c r="U311" s="11" t="s">
        <v>107</v>
      </c>
      <c r="V311" s="11">
        <v>36817</v>
      </c>
      <c r="W311" s="11" t="s">
        <v>824</v>
      </c>
      <c r="X311" s="11" t="s">
        <v>193</v>
      </c>
      <c r="Y311" s="11" t="s">
        <v>194</v>
      </c>
      <c r="Z311" s="11">
        <v>0</v>
      </c>
      <c r="AA311" s="11">
        <v>10</v>
      </c>
      <c r="AB311" s="11" t="s">
        <v>184</v>
      </c>
      <c r="AC311" s="11" t="s">
        <v>195</v>
      </c>
      <c r="AD311" s="11" t="s">
        <v>131</v>
      </c>
      <c r="AE311" s="11" t="s">
        <v>211</v>
      </c>
      <c r="AF311" s="11" t="s">
        <v>107</v>
      </c>
      <c r="AG311" s="11" t="s">
        <v>212</v>
      </c>
      <c r="AH311" s="11">
        <v>1300</v>
      </c>
      <c r="AI311" s="11">
        <v>216.67</v>
      </c>
      <c r="AJ311" s="11">
        <v>486.39</v>
      </c>
      <c r="AK311" s="11"/>
      <c r="AL311" s="11">
        <v>2003.06</v>
      </c>
      <c r="AM311" s="11">
        <v>66.77</v>
      </c>
      <c r="AN311" s="13">
        <f t="shared" si="16"/>
        <v>8.3462499999999995</v>
      </c>
      <c r="AO311" s="11" t="str">
        <f t="shared" si="17"/>
        <v>1922861</v>
      </c>
      <c r="AP311" s="11">
        <f>VLOOKUP(AO311,[1]Centros!$AA$2:$AB$504,2,FALSE)</f>
        <v>110807</v>
      </c>
      <c r="AQ311" s="11" t="str">
        <f>VLOOKUP(AP311,[1]Centros!$U$2:$V$506,2,FALSE)</f>
        <v>COLEGIO NTRA SRA BUEN CONSEJO</v>
      </c>
      <c r="AR311" s="11" t="str">
        <f>VLOOKUP(A311,[1]Centros!$AC$2:$AE$363,3,FALSE)</f>
        <v>ALGADI</v>
      </c>
      <c r="AS311" s="11">
        <f t="shared" si="18"/>
        <v>110807</v>
      </c>
      <c r="AT311" s="14">
        <f t="shared" si="19"/>
        <v>19228</v>
      </c>
    </row>
    <row r="312" spans="1:46" hidden="1" x14ac:dyDescent="0.3">
      <c r="A312" s="10">
        <v>20039</v>
      </c>
      <c r="B312" s="11">
        <v>1</v>
      </c>
      <c r="C312" s="11" t="s">
        <v>2553</v>
      </c>
      <c r="D312" s="11">
        <v>1</v>
      </c>
      <c r="E312" s="11" t="s">
        <v>2229</v>
      </c>
      <c r="F312" s="12">
        <v>45313</v>
      </c>
      <c r="G312" s="11"/>
      <c r="H312" s="11" t="s">
        <v>2554</v>
      </c>
      <c r="I312" s="11" t="s">
        <v>2555</v>
      </c>
      <c r="J312" s="11" t="s">
        <v>184</v>
      </c>
      <c r="K312" s="11" t="s">
        <v>2556</v>
      </c>
      <c r="L312" s="11" t="s">
        <v>2557</v>
      </c>
      <c r="M312" s="11" t="s">
        <v>2558</v>
      </c>
      <c r="N312" s="11" t="s">
        <v>2559</v>
      </c>
      <c r="O312" s="11" t="s">
        <v>377</v>
      </c>
      <c r="P312" s="11">
        <v>200</v>
      </c>
      <c r="Q312" s="11" t="s">
        <v>206</v>
      </c>
      <c r="R312" s="11">
        <v>42.2</v>
      </c>
      <c r="S312" s="11">
        <v>39356</v>
      </c>
      <c r="T312" s="11" t="s">
        <v>2236</v>
      </c>
      <c r="U312" s="11" t="s">
        <v>2237</v>
      </c>
      <c r="V312" s="11">
        <v>29614</v>
      </c>
      <c r="W312" s="11" t="s">
        <v>224</v>
      </c>
      <c r="X312" s="11" t="s">
        <v>209</v>
      </c>
      <c r="Y312" s="11" t="s">
        <v>184</v>
      </c>
      <c r="Z312" s="11">
        <v>0</v>
      </c>
      <c r="AA312" s="11">
        <v>10</v>
      </c>
      <c r="AB312" s="11" t="s">
        <v>184</v>
      </c>
      <c r="AC312" s="11" t="s">
        <v>380</v>
      </c>
      <c r="AD312" s="11" t="s">
        <v>131</v>
      </c>
      <c r="AE312" s="11" t="s">
        <v>211</v>
      </c>
      <c r="AF312" s="11" t="s">
        <v>2560</v>
      </c>
      <c r="AG312" s="11" t="s">
        <v>212</v>
      </c>
      <c r="AH312" s="11"/>
      <c r="AI312" s="11"/>
      <c r="AJ312" s="11"/>
      <c r="AK312" s="11"/>
      <c r="AL312" s="11"/>
      <c r="AM312" s="11"/>
      <c r="AN312" s="13">
        <f t="shared" si="16"/>
        <v>0</v>
      </c>
      <c r="AO312" s="11" t="str">
        <f t="shared" si="17"/>
        <v>200391</v>
      </c>
      <c r="AP312" s="11">
        <f>VLOOKUP(AO312,[1]Centros!$AA$2:$AB$504,2,FALSE)</f>
        <v>110015</v>
      </c>
      <c r="AQ312" s="11" t="str">
        <f>VLOOKUP(AP312,[1]Centros!$U$2:$V$506,2,FALSE)</f>
        <v>COL. SAN AGUSTIN - CANTABRIA</v>
      </c>
      <c r="AR312" s="11" t="str">
        <f>VLOOKUP(A312,[1]Centros!$AC$2:$AE$363,3,FALSE)</f>
        <v>SMI</v>
      </c>
      <c r="AS312" s="11">
        <f t="shared" si="18"/>
        <v>110015</v>
      </c>
      <c r="AT312" s="14">
        <f t="shared" si="19"/>
        <v>20039</v>
      </c>
    </row>
    <row r="313" spans="1:46" hidden="1" x14ac:dyDescent="0.3">
      <c r="A313" s="10">
        <v>19246</v>
      </c>
      <c r="B313" s="11">
        <v>123</v>
      </c>
      <c r="C313" s="11" t="s">
        <v>2561</v>
      </c>
      <c r="D313" s="11">
        <v>123</v>
      </c>
      <c r="E313" s="11" t="s">
        <v>1515</v>
      </c>
      <c r="F313" s="12">
        <v>45839</v>
      </c>
      <c r="G313" s="11"/>
      <c r="H313" s="11" t="s">
        <v>2562</v>
      </c>
      <c r="I313" s="11" t="s">
        <v>2563</v>
      </c>
      <c r="J313" s="11" t="s">
        <v>184</v>
      </c>
      <c r="K313" s="11" t="s">
        <v>2564</v>
      </c>
      <c r="L313" s="11" t="s">
        <v>970</v>
      </c>
      <c r="M313" s="11" t="s">
        <v>2565</v>
      </c>
      <c r="N313" s="11" t="s">
        <v>2566</v>
      </c>
      <c r="O313" s="11" t="s">
        <v>1522</v>
      </c>
      <c r="P313" s="11">
        <v>502</v>
      </c>
      <c r="Q313" s="11" t="s">
        <v>520</v>
      </c>
      <c r="R313" s="11">
        <v>50</v>
      </c>
      <c r="S313" s="11">
        <v>45839</v>
      </c>
      <c r="T313" s="11" t="s">
        <v>1523</v>
      </c>
      <c r="U313" s="11" t="s">
        <v>34</v>
      </c>
      <c r="V313" s="11">
        <v>26357</v>
      </c>
      <c r="W313" s="11" t="s">
        <v>192</v>
      </c>
      <c r="X313" s="11" t="s">
        <v>209</v>
      </c>
      <c r="Y313" s="11" t="s">
        <v>194</v>
      </c>
      <c r="Z313" s="11">
        <v>0</v>
      </c>
      <c r="AA313" s="11">
        <v>8</v>
      </c>
      <c r="AB313" s="11" t="s">
        <v>184</v>
      </c>
      <c r="AC313" s="11" t="s">
        <v>1582</v>
      </c>
      <c r="AD313" s="11" t="s">
        <v>131</v>
      </c>
      <c r="AE313" s="11" t="s">
        <v>211</v>
      </c>
      <c r="AF313" s="11" t="s">
        <v>529</v>
      </c>
      <c r="AG313" s="11" t="s">
        <v>212</v>
      </c>
      <c r="AH313" s="11">
        <v>674.12</v>
      </c>
      <c r="AI313" s="11">
        <v>168.53</v>
      </c>
      <c r="AJ313" s="11">
        <v>280.37</v>
      </c>
      <c r="AK313" s="11"/>
      <c r="AL313" s="11">
        <v>1123.02</v>
      </c>
      <c r="AM313" s="11">
        <v>37.43</v>
      </c>
      <c r="AN313" s="13">
        <f t="shared" si="16"/>
        <v>9.3574999999999999</v>
      </c>
      <c r="AO313" s="11" t="str">
        <f t="shared" si="17"/>
        <v>192468</v>
      </c>
      <c r="AP313" s="11">
        <f>VLOOKUP(AO313,[1]Centros!$AA$2:$AB$504,2,FALSE)</f>
        <v>110018</v>
      </c>
      <c r="AQ313" s="11" t="str">
        <f>VLOOKUP(AP313,[1]Centros!$U$2:$V$506,2,FALSE)</f>
        <v>COLEGIO Mª INMACULADA DE CARCAIXENT</v>
      </c>
      <c r="AR313" s="11" t="str">
        <f>VLOOKUP(A313,[1]Centros!$AC$2:$AE$363,3,FALSE)</f>
        <v>ALGADI</v>
      </c>
      <c r="AS313" s="11">
        <f t="shared" si="18"/>
        <v>110018</v>
      </c>
      <c r="AT313" s="14">
        <f t="shared" si="19"/>
        <v>19246</v>
      </c>
    </row>
    <row r="314" spans="1:46" hidden="1" x14ac:dyDescent="0.3">
      <c r="A314" s="10">
        <v>19228</v>
      </c>
      <c r="B314" s="11">
        <v>61</v>
      </c>
      <c r="C314" s="11" t="s">
        <v>2567</v>
      </c>
      <c r="D314" s="11">
        <v>61</v>
      </c>
      <c r="E314" s="11" t="s">
        <v>181</v>
      </c>
      <c r="F314" s="12">
        <v>44348</v>
      </c>
      <c r="G314" s="11"/>
      <c r="H314" s="11" t="s">
        <v>2568</v>
      </c>
      <c r="I314" s="11" t="s">
        <v>2569</v>
      </c>
      <c r="J314" s="11" t="s">
        <v>2570</v>
      </c>
      <c r="K314" s="11" t="s">
        <v>2570</v>
      </c>
      <c r="L314" s="11" t="s">
        <v>2571</v>
      </c>
      <c r="M314" s="11" t="s">
        <v>2572</v>
      </c>
      <c r="N314" s="11" t="s">
        <v>2573</v>
      </c>
      <c r="O314" s="11" t="s">
        <v>189</v>
      </c>
      <c r="P314" s="11">
        <v>100</v>
      </c>
      <c r="Q314" s="11" t="s">
        <v>222</v>
      </c>
      <c r="R314" s="11">
        <v>100</v>
      </c>
      <c r="S314" s="11">
        <v>41227</v>
      </c>
      <c r="T314" s="11" t="s">
        <v>312</v>
      </c>
      <c r="U314" s="11" t="s">
        <v>313</v>
      </c>
      <c r="V314" s="11">
        <v>25393</v>
      </c>
      <c r="W314" s="11" t="s">
        <v>314</v>
      </c>
      <c r="X314" s="11" t="s">
        <v>209</v>
      </c>
      <c r="Y314" s="11" t="s">
        <v>184</v>
      </c>
      <c r="Z314" s="11">
        <v>0</v>
      </c>
      <c r="AA314" s="11">
        <v>10</v>
      </c>
      <c r="AB314" s="11" t="s">
        <v>184</v>
      </c>
      <c r="AC314" s="11" t="s">
        <v>315</v>
      </c>
      <c r="AD314" s="11" t="s">
        <v>316</v>
      </c>
      <c r="AE314" s="11" t="s">
        <v>196</v>
      </c>
      <c r="AF314" s="11" t="s">
        <v>317</v>
      </c>
      <c r="AG314" s="11" t="s">
        <v>212</v>
      </c>
      <c r="AH314" s="11">
        <v>1218.83</v>
      </c>
      <c r="AI314" s="11">
        <v>203.14</v>
      </c>
      <c r="AJ314" s="11">
        <v>456.02</v>
      </c>
      <c r="AK314" s="11"/>
      <c r="AL314" s="11">
        <v>1877.99</v>
      </c>
      <c r="AM314" s="11">
        <v>62.6</v>
      </c>
      <c r="AN314" s="13">
        <f t="shared" si="16"/>
        <v>7.8250000000000002</v>
      </c>
      <c r="AO314" s="11" t="str">
        <f t="shared" si="17"/>
        <v>192287</v>
      </c>
      <c r="AP314" s="11">
        <f>VLOOKUP(AO314,[1]Centros!$AA$2:$AB$504,2,FALSE)</f>
        <v>120028</v>
      </c>
      <c r="AQ314" s="11" t="str">
        <f>VLOOKUP(AP314,[1]Centros!$U$2:$V$506,2,FALSE)</f>
        <v>C.M.STA.MARIA DEL PINO</v>
      </c>
      <c r="AR314" s="11" t="str">
        <f>VLOOKUP(A314,[1]Centros!$AC$2:$AE$363,3,FALSE)</f>
        <v>ALGADI</v>
      </c>
      <c r="AS314" s="11">
        <f t="shared" si="18"/>
        <v>120028</v>
      </c>
      <c r="AT314" s="14">
        <f t="shared" si="19"/>
        <v>19228</v>
      </c>
    </row>
    <row r="315" spans="1:46" hidden="1" x14ac:dyDescent="0.3">
      <c r="A315" s="10">
        <v>19228</v>
      </c>
      <c r="B315" s="11">
        <v>62</v>
      </c>
      <c r="C315" s="11" t="s">
        <v>2574</v>
      </c>
      <c r="D315" s="11">
        <v>62</v>
      </c>
      <c r="E315" s="11" t="s">
        <v>181</v>
      </c>
      <c r="F315" s="12">
        <v>44348</v>
      </c>
      <c r="G315" s="11"/>
      <c r="H315" s="11" t="s">
        <v>2575</v>
      </c>
      <c r="I315" s="11" t="s">
        <v>2576</v>
      </c>
      <c r="J315" s="11" t="s">
        <v>184</v>
      </c>
      <c r="K315" s="11" t="s">
        <v>2577</v>
      </c>
      <c r="L315" s="11" t="s">
        <v>2578</v>
      </c>
      <c r="M315" s="11" t="s">
        <v>2579</v>
      </c>
      <c r="N315" s="11" t="s">
        <v>294</v>
      </c>
      <c r="O315" s="11" t="s">
        <v>189</v>
      </c>
      <c r="P315" s="11">
        <v>100</v>
      </c>
      <c r="Q315" s="11" t="s">
        <v>222</v>
      </c>
      <c r="R315" s="11">
        <v>100</v>
      </c>
      <c r="S315" s="11">
        <v>36418</v>
      </c>
      <c r="T315" s="11" t="s">
        <v>312</v>
      </c>
      <c r="U315" s="11" t="s">
        <v>313</v>
      </c>
      <c r="V315" s="11">
        <v>27799</v>
      </c>
      <c r="W315" s="11" t="s">
        <v>314</v>
      </c>
      <c r="X315" s="11" t="s">
        <v>209</v>
      </c>
      <c r="Y315" s="11" t="s">
        <v>184</v>
      </c>
      <c r="Z315" s="11">
        <v>0</v>
      </c>
      <c r="AA315" s="11">
        <v>10</v>
      </c>
      <c r="AB315" s="11" t="s">
        <v>184</v>
      </c>
      <c r="AC315" s="11" t="s">
        <v>315</v>
      </c>
      <c r="AD315" s="11" t="s">
        <v>316</v>
      </c>
      <c r="AE315" s="11" t="s">
        <v>196</v>
      </c>
      <c r="AF315" s="11" t="s">
        <v>317</v>
      </c>
      <c r="AG315" s="11" t="s">
        <v>212</v>
      </c>
      <c r="AH315" s="11">
        <v>1344.59</v>
      </c>
      <c r="AI315" s="11">
        <v>224.1</v>
      </c>
      <c r="AJ315" s="11">
        <v>503.08</v>
      </c>
      <c r="AK315" s="11"/>
      <c r="AL315" s="11">
        <v>2071.77</v>
      </c>
      <c r="AM315" s="11">
        <v>69.06</v>
      </c>
      <c r="AN315" s="13">
        <f t="shared" si="16"/>
        <v>8.6325000000000003</v>
      </c>
      <c r="AO315" s="11" t="str">
        <f t="shared" si="17"/>
        <v>192287</v>
      </c>
      <c r="AP315" s="11">
        <f>VLOOKUP(AO315,[1]Centros!$AA$2:$AB$504,2,FALSE)</f>
        <v>120028</v>
      </c>
      <c r="AQ315" s="11" t="str">
        <f>VLOOKUP(AP315,[1]Centros!$U$2:$V$506,2,FALSE)</f>
        <v>C.M.STA.MARIA DEL PINO</v>
      </c>
      <c r="AR315" s="11" t="str">
        <f>VLOOKUP(A315,[1]Centros!$AC$2:$AE$363,3,FALSE)</f>
        <v>ALGADI</v>
      </c>
      <c r="AS315" s="11">
        <f t="shared" si="18"/>
        <v>120028</v>
      </c>
      <c r="AT315" s="14">
        <f t="shared" si="19"/>
        <v>19228</v>
      </c>
    </row>
    <row r="316" spans="1:46" hidden="1" x14ac:dyDescent="0.3">
      <c r="A316" s="10">
        <v>19228</v>
      </c>
      <c r="B316" s="11">
        <v>916</v>
      </c>
      <c r="C316" s="11" t="s">
        <v>2580</v>
      </c>
      <c r="D316" s="11">
        <v>916</v>
      </c>
      <c r="E316" s="11" t="s">
        <v>181</v>
      </c>
      <c r="F316" s="12">
        <v>45807</v>
      </c>
      <c r="G316" s="11"/>
      <c r="H316" s="11" t="s">
        <v>2581</v>
      </c>
      <c r="I316" s="11" t="s">
        <v>2582</v>
      </c>
      <c r="J316" s="11" t="s">
        <v>2583</v>
      </c>
      <c r="K316" s="11" t="s">
        <v>2584</v>
      </c>
      <c r="L316" s="11" t="s">
        <v>2585</v>
      </c>
      <c r="M316" s="11" t="s">
        <v>2586</v>
      </c>
      <c r="N316" s="11" t="s">
        <v>205</v>
      </c>
      <c r="O316" s="11" t="s">
        <v>189</v>
      </c>
      <c r="P316" s="11">
        <v>300</v>
      </c>
      <c r="Q316" s="11" t="s">
        <v>1140</v>
      </c>
      <c r="R316" s="11">
        <v>20</v>
      </c>
      <c r="S316" s="11">
        <v>45807</v>
      </c>
      <c r="T316" s="11" t="s">
        <v>2190</v>
      </c>
      <c r="U316" s="11" t="s">
        <v>34</v>
      </c>
      <c r="V316" s="11">
        <v>22941</v>
      </c>
      <c r="W316" s="11" t="s">
        <v>2191</v>
      </c>
      <c r="X316" s="11" t="s">
        <v>209</v>
      </c>
      <c r="Y316" s="11" t="s">
        <v>284</v>
      </c>
      <c r="Z316" s="11">
        <v>0</v>
      </c>
      <c r="AA316" s="11">
        <v>6</v>
      </c>
      <c r="AB316" s="11" t="s">
        <v>184</v>
      </c>
      <c r="AC316" s="11" t="s">
        <v>195</v>
      </c>
      <c r="AD316" s="11" t="s">
        <v>131</v>
      </c>
      <c r="AE316" s="11" t="s">
        <v>196</v>
      </c>
      <c r="AF316" s="11" t="s">
        <v>2587</v>
      </c>
      <c r="AG316" s="11" t="s">
        <v>212</v>
      </c>
      <c r="AH316" s="11">
        <v>400</v>
      </c>
      <c r="AI316" s="11">
        <v>38.630000000000003</v>
      </c>
      <c r="AJ316" s="11">
        <v>140.66999999999999</v>
      </c>
      <c r="AK316" s="11"/>
      <c r="AL316" s="11">
        <v>579.29999999999995</v>
      </c>
      <c r="AM316" s="11">
        <v>19.309999999999999</v>
      </c>
      <c r="AN316" s="13">
        <f t="shared" si="16"/>
        <v>12.068749999999998</v>
      </c>
      <c r="AO316" s="11" t="str">
        <f t="shared" si="17"/>
        <v>1922829</v>
      </c>
      <c r="AP316" s="11">
        <f>VLOOKUP(AO316,[1]Centros!$AA$2:$AB$504,2,FALSE)</f>
        <v>510014</v>
      </c>
      <c r="AQ316" s="11" t="str">
        <f>VLOOKUP(AP316,[1]Centros!$U$2:$V$506,2,FALSE)</f>
        <v>C.P. PP. AGUSTINOS "PROV. S. JUAN SAHAGUN"</v>
      </c>
      <c r="AR316" s="11" t="str">
        <f>VLOOKUP(A316,[1]Centros!$AC$2:$AE$363,3,FALSE)</f>
        <v>ALGADI</v>
      </c>
      <c r="AS316" s="11">
        <f t="shared" si="18"/>
        <v>510014</v>
      </c>
      <c r="AT316" s="14">
        <f t="shared" si="19"/>
        <v>19228</v>
      </c>
    </row>
    <row r="317" spans="1:46" hidden="1" x14ac:dyDescent="0.3">
      <c r="A317" s="10">
        <v>19228</v>
      </c>
      <c r="B317" s="11">
        <v>164</v>
      </c>
      <c r="C317" s="11" t="s">
        <v>2588</v>
      </c>
      <c r="D317" s="11">
        <v>164</v>
      </c>
      <c r="E317" s="11" t="s">
        <v>181</v>
      </c>
      <c r="F317" s="12">
        <v>44501</v>
      </c>
      <c r="G317" s="11"/>
      <c r="H317" s="11" t="s">
        <v>2589</v>
      </c>
      <c r="I317" s="11" t="s">
        <v>2590</v>
      </c>
      <c r="J317" s="11" t="s">
        <v>2591</v>
      </c>
      <c r="K317" s="11" t="s">
        <v>2592</v>
      </c>
      <c r="L317" s="11" t="s">
        <v>2593</v>
      </c>
      <c r="M317" s="11" t="s">
        <v>2594</v>
      </c>
      <c r="N317" s="11" t="s">
        <v>356</v>
      </c>
      <c r="O317" s="11" t="s">
        <v>189</v>
      </c>
      <c r="P317" s="11">
        <v>100</v>
      </c>
      <c r="Q317" s="11" t="s">
        <v>222</v>
      </c>
      <c r="R317" s="11">
        <v>100</v>
      </c>
      <c r="S317" s="11">
        <v>42268</v>
      </c>
      <c r="T317" s="11" t="s">
        <v>2190</v>
      </c>
      <c r="U317" s="11" t="s">
        <v>34</v>
      </c>
      <c r="V317" s="11">
        <v>24793</v>
      </c>
      <c r="W317" s="11" t="s">
        <v>2191</v>
      </c>
      <c r="X317" s="11" t="s">
        <v>209</v>
      </c>
      <c r="Y317" s="11" t="s">
        <v>184</v>
      </c>
      <c r="Z317" s="11">
        <v>0</v>
      </c>
      <c r="AA317" s="11">
        <v>6</v>
      </c>
      <c r="AB317" s="11" t="s">
        <v>184</v>
      </c>
      <c r="AC317" s="11" t="s">
        <v>195</v>
      </c>
      <c r="AD317" s="11" t="s">
        <v>131</v>
      </c>
      <c r="AE317" s="11" t="s">
        <v>211</v>
      </c>
      <c r="AF317" s="11" t="s">
        <v>1321</v>
      </c>
      <c r="AG317" s="11" t="s">
        <v>212</v>
      </c>
      <c r="AH317" s="11">
        <v>1304.97</v>
      </c>
      <c r="AI317" s="11">
        <v>193.14</v>
      </c>
      <c r="AJ317" s="11">
        <v>480.45</v>
      </c>
      <c r="AK317" s="11"/>
      <c r="AL317" s="11">
        <v>1978.56</v>
      </c>
      <c r="AM317" s="11">
        <v>65.95</v>
      </c>
      <c r="AN317" s="13">
        <f t="shared" si="16"/>
        <v>8.2437500000000004</v>
      </c>
      <c r="AO317" s="11" t="str">
        <f t="shared" si="17"/>
        <v>1922829</v>
      </c>
      <c r="AP317" s="11">
        <f>VLOOKUP(AO317,[1]Centros!$AA$2:$AB$504,2,FALSE)</f>
        <v>510014</v>
      </c>
      <c r="AQ317" s="11" t="str">
        <f>VLOOKUP(AP317,[1]Centros!$U$2:$V$506,2,FALSE)</f>
        <v>C.P. PP. AGUSTINOS "PROV. S. JUAN SAHAGUN"</v>
      </c>
      <c r="AR317" s="11" t="str">
        <f>VLOOKUP(A317,[1]Centros!$AC$2:$AE$363,3,FALSE)</f>
        <v>ALGADI</v>
      </c>
      <c r="AS317" s="11">
        <f t="shared" si="18"/>
        <v>510014</v>
      </c>
      <c r="AT317" s="14">
        <f t="shared" si="19"/>
        <v>19228</v>
      </c>
    </row>
    <row r="318" spans="1:46" hidden="1" x14ac:dyDescent="0.3">
      <c r="A318" s="10">
        <v>19228</v>
      </c>
      <c r="B318" s="11">
        <v>756</v>
      </c>
      <c r="C318" s="11" t="s">
        <v>2595</v>
      </c>
      <c r="D318" s="11">
        <v>756</v>
      </c>
      <c r="E318" s="11" t="s">
        <v>181</v>
      </c>
      <c r="F318" s="12">
        <v>44593</v>
      </c>
      <c r="G318" s="11"/>
      <c r="H318" s="11" t="s">
        <v>2596</v>
      </c>
      <c r="I318" s="11" t="s">
        <v>2597</v>
      </c>
      <c r="J318" s="11" t="s">
        <v>2598</v>
      </c>
      <c r="K318" s="11" t="s">
        <v>2598</v>
      </c>
      <c r="L318" s="11" t="s">
        <v>2599</v>
      </c>
      <c r="M318" s="11" t="s">
        <v>2600</v>
      </c>
      <c r="N318" s="11" t="s">
        <v>778</v>
      </c>
      <c r="O318" s="11" t="s">
        <v>189</v>
      </c>
      <c r="P318" s="11">
        <v>200</v>
      </c>
      <c r="Q318" s="11" t="s">
        <v>206</v>
      </c>
      <c r="R318" s="11">
        <v>67.95</v>
      </c>
      <c r="S318" s="11">
        <v>33561</v>
      </c>
      <c r="T318" s="11" t="s">
        <v>937</v>
      </c>
      <c r="U318" s="11" t="s">
        <v>100</v>
      </c>
      <c r="V318" s="11">
        <v>24464</v>
      </c>
      <c r="W318" s="11" t="s">
        <v>495</v>
      </c>
      <c r="X318" s="11" t="s">
        <v>209</v>
      </c>
      <c r="Y318" s="11" t="s">
        <v>272</v>
      </c>
      <c r="Z318" s="11">
        <v>0</v>
      </c>
      <c r="AA318" s="11">
        <v>10</v>
      </c>
      <c r="AB318" s="11" t="s">
        <v>470</v>
      </c>
      <c r="AC318" s="11" t="s">
        <v>337</v>
      </c>
      <c r="AD318" s="11" t="s">
        <v>338</v>
      </c>
      <c r="AE318" s="11" t="s">
        <v>339</v>
      </c>
      <c r="AF318" s="11" t="s">
        <v>2601</v>
      </c>
      <c r="AG318" s="11" t="s">
        <v>212</v>
      </c>
      <c r="AH318" s="11">
        <v>1216.25</v>
      </c>
      <c r="AI318" s="11">
        <v>183.84</v>
      </c>
      <c r="AJ318" s="11">
        <v>478.4</v>
      </c>
      <c r="AK318" s="11"/>
      <c r="AL318" s="11">
        <v>1878.49</v>
      </c>
      <c r="AM318" s="11">
        <v>60.6</v>
      </c>
      <c r="AN318" s="13">
        <f t="shared" si="16"/>
        <v>11.147902869757175</v>
      </c>
      <c r="AO318" s="11" t="str">
        <f t="shared" si="17"/>
        <v>1922820</v>
      </c>
      <c r="AP318" s="11">
        <f>VLOOKUP(AO318,[1]Centros!$AA$2:$AB$504,2,FALSE)</f>
        <v>110021</v>
      </c>
      <c r="AQ318" s="11" t="str">
        <f>VLOOKUP(AP318,[1]Centros!$U$2:$V$506,2,FALSE)</f>
        <v>COLEGIO FUNDACION CALDEIRO</v>
      </c>
      <c r="AR318" s="11" t="str">
        <f>VLOOKUP(A318,[1]Centros!$AC$2:$AE$363,3,FALSE)</f>
        <v>ALGADI</v>
      </c>
      <c r="AS318" s="11">
        <f t="shared" si="18"/>
        <v>110021</v>
      </c>
      <c r="AT318" s="14">
        <f t="shared" si="19"/>
        <v>19228</v>
      </c>
    </row>
    <row r="319" spans="1:46" hidden="1" x14ac:dyDescent="0.3">
      <c r="A319" s="10">
        <v>19228</v>
      </c>
      <c r="B319" s="11">
        <v>376</v>
      </c>
      <c r="C319" s="11" t="s">
        <v>2602</v>
      </c>
      <c r="D319" s="11">
        <v>376</v>
      </c>
      <c r="E319" s="11" t="s">
        <v>181</v>
      </c>
      <c r="F319" s="12">
        <v>44858</v>
      </c>
      <c r="G319" s="11"/>
      <c r="H319" s="11" t="s">
        <v>2603</v>
      </c>
      <c r="I319" s="11" t="s">
        <v>2604</v>
      </c>
      <c r="J319" s="11" t="s">
        <v>184</v>
      </c>
      <c r="K319" s="11" t="s">
        <v>184</v>
      </c>
      <c r="L319" s="11" t="s">
        <v>659</v>
      </c>
      <c r="M319" s="11" t="s">
        <v>2605</v>
      </c>
      <c r="N319" s="11" t="s">
        <v>205</v>
      </c>
      <c r="O319" s="11" t="s">
        <v>189</v>
      </c>
      <c r="P319" s="11">
        <v>200</v>
      </c>
      <c r="Q319" s="11" t="s">
        <v>206</v>
      </c>
      <c r="R319" s="11">
        <v>75</v>
      </c>
      <c r="S319" s="11">
        <v>42609</v>
      </c>
      <c r="T319" s="11" t="s">
        <v>295</v>
      </c>
      <c r="U319" s="11" t="s">
        <v>34</v>
      </c>
      <c r="V319" s="11">
        <v>24121</v>
      </c>
      <c r="W319" s="11" t="s">
        <v>297</v>
      </c>
      <c r="X319" s="11" t="s">
        <v>209</v>
      </c>
      <c r="Y319" s="11" t="s">
        <v>184</v>
      </c>
      <c r="Z319" s="11">
        <v>0</v>
      </c>
      <c r="AA319" s="11">
        <v>6</v>
      </c>
      <c r="AB319" s="11" t="s">
        <v>184</v>
      </c>
      <c r="AC319" s="11" t="s">
        <v>195</v>
      </c>
      <c r="AD319" s="11" t="s">
        <v>131</v>
      </c>
      <c r="AE319" s="11" t="s">
        <v>196</v>
      </c>
      <c r="AF319" s="11" t="s">
        <v>477</v>
      </c>
      <c r="AG319" s="11" t="s">
        <v>212</v>
      </c>
      <c r="AH319" s="11">
        <v>956.8</v>
      </c>
      <c r="AI319" s="11">
        <v>144.85</v>
      </c>
      <c r="AJ319" s="11">
        <v>353.29</v>
      </c>
      <c r="AK319" s="11"/>
      <c r="AL319" s="11">
        <v>1454.94</v>
      </c>
      <c r="AM319" s="11">
        <v>48.5</v>
      </c>
      <c r="AN319" s="13">
        <f t="shared" si="16"/>
        <v>8.0833333333333339</v>
      </c>
      <c r="AO319" s="11" t="str">
        <f t="shared" si="17"/>
        <v>1922812</v>
      </c>
      <c r="AP319" s="11">
        <f>VLOOKUP(AO319,[1]Centros!$AA$2:$AB$504,2,FALSE)</f>
        <v>110064</v>
      </c>
      <c r="AQ319" s="11" t="str">
        <f>VLOOKUP(AP319,[1]Centros!$U$2:$V$506,2,FALSE)</f>
        <v>COLEGIO SAGRADA FAMILIA</v>
      </c>
      <c r="AR319" s="11" t="str">
        <f>VLOOKUP(A319,[1]Centros!$AC$2:$AE$363,3,FALSE)</f>
        <v>ALGADI</v>
      </c>
      <c r="AS319" s="11">
        <f t="shared" si="18"/>
        <v>110064</v>
      </c>
      <c r="AT319" s="14">
        <f t="shared" si="19"/>
        <v>19228</v>
      </c>
    </row>
    <row r="320" spans="1:46" hidden="1" x14ac:dyDescent="0.3">
      <c r="A320" s="10">
        <v>19228</v>
      </c>
      <c r="B320" s="11">
        <v>51</v>
      </c>
      <c r="C320" s="11" t="s">
        <v>2606</v>
      </c>
      <c r="D320" s="11">
        <v>51</v>
      </c>
      <c r="E320" s="11" t="s">
        <v>181</v>
      </c>
      <c r="F320" s="12">
        <v>45336</v>
      </c>
      <c r="G320" s="11"/>
      <c r="H320" s="11" t="s">
        <v>2607</v>
      </c>
      <c r="I320" s="11" t="s">
        <v>2608</v>
      </c>
      <c r="J320" s="11" t="s">
        <v>184</v>
      </c>
      <c r="K320" s="11" t="s">
        <v>2609</v>
      </c>
      <c r="L320" s="11" t="s">
        <v>2610</v>
      </c>
      <c r="M320" s="11" t="s">
        <v>2611</v>
      </c>
      <c r="N320" s="11" t="s">
        <v>579</v>
      </c>
      <c r="O320" s="11" t="s">
        <v>189</v>
      </c>
      <c r="P320" s="11">
        <v>289</v>
      </c>
      <c r="Q320" s="11" t="s">
        <v>848</v>
      </c>
      <c r="R320" s="11">
        <v>60</v>
      </c>
      <c r="S320" s="11">
        <v>44154</v>
      </c>
      <c r="T320" s="11" t="s">
        <v>312</v>
      </c>
      <c r="U320" s="11" t="s">
        <v>2</v>
      </c>
      <c r="V320" s="11">
        <v>34932</v>
      </c>
      <c r="W320" s="11" t="s">
        <v>314</v>
      </c>
      <c r="X320" s="11" t="s">
        <v>209</v>
      </c>
      <c r="Y320" s="11" t="s">
        <v>184</v>
      </c>
      <c r="Z320" s="11">
        <v>0</v>
      </c>
      <c r="AA320" s="11">
        <v>10</v>
      </c>
      <c r="AB320" s="11" t="s">
        <v>184</v>
      </c>
      <c r="AC320" s="11" t="s">
        <v>195</v>
      </c>
      <c r="AD320" s="11" t="s">
        <v>131</v>
      </c>
      <c r="AE320" s="11" t="s">
        <v>196</v>
      </c>
      <c r="AF320" s="11" t="s">
        <v>402</v>
      </c>
      <c r="AG320" s="11" t="s">
        <v>212</v>
      </c>
      <c r="AH320" s="11">
        <v>720.03</v>
      </c>
      <c r="AI320" s="11">
        <v>108.77</v>
      </c>
      <c r="AJ320" s="11">
        <v>269.49</v>
      </c>
      <c r="AK320" s="11"/>
      <c r="AL320" s="11">
        <v>1098.29</v>
      </c>
      <c r="AM320" s="11">
        <v>36.61</v>
      </c>
      <c r="AN320" s="13">
        <f t="shared" si="16"/>
        <v>7.6270833333333332</v>
      </c>
      <c r="AO320" s="11" t="str">
        <f t="shared" si="17"/>
        <v>192287</v>
      </c>
      <c r="AP320" s="11">
        <f>VLOOKUP(AO320,[1]Centros!$AA$2:$AB$504,2,FALSE)</f>
        <v>120028</v>
      </c>
      <c r="AQ320" s="11" t="str">
        <f>VLOOKUP(AP320,[1]Centros!$U$2:$V$506,2,FALSE)</f>
        <v>C.M.STA.MARIA DEL PINO</v>
      </c>
      <c r="AR320" s="11" t="str">
        <f>VLOOKUP(A320,[1]Centros!$AC$2:$AE$363,3,FALSE)</f>
        <v>ALGADI</v>
      </c>
      <c r="AS320" s="11">
        <f t="shared" si="18"/>
        <v>120028</v>
      </c>
      <c r="AT320" s="14">
        <f t="shared" si="19"/>
        <v>19228</v>
      </c>
    </row>
    <row r="321" spans="1:46" hidden="1" x14ac:dyDescent="0.3">
      <c r="A321" s="10">
        <v>19228</v>
      </c>
      <c r="B321" s="11">
        <v>788</v>
      </c>
      <c r="C321" s="11" t="s">
        <v>2612</v>
      </c>
      <c r="D321" s="11">
        <v>788</v>
      </c>
      <c r="E321" s="11" t="s">
        <v>181</v>
      </c>
      <c r="F321" s="12">
        <v>44562</v>
      </c>
      <c r="G321" s="11"/>
      <c r="H321" s="11" t="s">
        <v>2613</v>
      </c>
      <c r="I321" s="11" t="s">
        <v>2614</v>
      </c>
      <c r="J321" s="11" t="s">
        <v>184</v>
      </c>
      <c r="K321" s="11" t="s">
        <v>2615</v>
      </c>
      <c r="L321" s="11" t="s">
        <v>2616</v>
      </c>
      <c r="M321" s="11" t="s">
        <v>2617</v>
      </c>
      <c r="N321" s="11" t="s">
        <v>1388</v>
      </c>
      <c r="O321" s="11" t="s">
        <v>189</v>
      </c>
      <c r="P321" s="11">
        <v>100</v>
      </c>
      <c r="Q321" s="11" t="s">
        <v>222</v>
      </c>
      <c r="R321" s="11">
        <v>100</v>
      </c>
      <c r="S321" s="11">
        <v>37369</v>
      </c>
      <c r="T321" s="11" t="s">
        <v>270</v>
      </c>
      <c r="U321" s="11" t="s">
        <v>126</v>
      </c>
      <c r="V321" s="11">
        <v>24865</v>
      </c>
      <c r="W321" s="11" t="s">
        <v>271</v>
      </c>
      <c r="X321" s="11" t="s">
        <v>193</v>
      </c>
      <c r="Y321" s="11" t="s">
        <v>184</v>
      </c>
      <c r="Z321" s="11">
        <v>0</v>
      </c>
      <c r="AA321" s="11">
        <v>6</v>
      </c>
      <c r="AB321" s="11" t="s">
        <v>184</v>
      </c>
      <c r="AC321" s="11" t="s">
        <v>273</v>
      </c>
      <c r="AD321" s="11" t="s">
        <v>132</v>
      </c>
      <c r="AE321" s="11" t="s">
        <v>1501</v>
      </c>
      <c r="AF321" s="11" t="s">
        <v>340</v>
      </c>
      <c r="AG321" s="11" t="s">
        <v>212</v>
      </c>
      <c r="AH321" s="11">
        <v>1998.55</v>
      </c>
      <c r="AI321" s="11">
        <v>227.24</v>
      </c>
      <c r="AJ321" s="11">
        <v>713.81</v>
      </c>
      <c r="AK321" s="11"/>
      <c r="AL321" s="11">
        <v>2939.6</v>
      </c>
      <c r="AM321" s="11">
        <v>97.99</v>
      </c>
      <c r="AN321" s="13">
        <f t="shared" si="16"/>
        <v>12.248749999999999</v>
      </c>
      <c r="AO321" s="11" t="str">
        <f t="shared" si="17"/>
        <v>1922876</v>
      </c>
      <c r="AP321" s="11">
        <f>VLOOKUP(AO321,[1]Centros!$AA$2:$AB$504,2,FALSE)</f>
        <v>400001</v>
      </c>
      <c r="AQ321" s="11" t="str">
        <f>VLOOKUP(AP321,[1]Centros!$U$2:$V$506,2,FALSE)</f>
        <v>CASA DE EJERCICIOS SAN JOSE</v>
      </c>
      <c r="AR321" s="11" t="str">
        <f>VLOOKUP(A321,[1]Centros!$AC$2:$AE$363,3,FALSE)</f>
        <v>ALGADI</v>
      </c>
      <c r="AS321" s="11">
        <f t="shared" si="18"/>
        <v>400001</v>
      </c>
      <c r="AT321" s="14">
        <f t="shared" si="19"/>
        <v>19228</v>
      </c>
    </row>
    <row r="322" spans="1:46" hidden="1" x14ac:dyDescent="0.3">
      <c r="A322" s="10">
        <v>19228</v>
      </c>
      <c r="B322" s="11">
        <v>957</v>
      </c>
      <c r="C322" s="11" t="s">
        <v>2618</v>
      </c>
      <c r="D322" s="11">
        <v>957</v>
      </c>
      <c r="E322" s="11" t="s">
        <v>181</v>
      </c>
      <c r="F322" s="12">
        <v>44753</v>
      </c>
      <c r="G322" s="11"/>
      <c r="H322" s="11" t="s">
        <v>2619</v>
      </c>
      <c r="I322" s="11" t="s">
        <v>2620</v>
      </c>
      <c r="J322" s="11" t="s">
        <v>184</v>
      </c>
      <c r="K322" s="11" t="s">
        <v>2621</v>
      </c>
      <c r="L322" s="11" t="s">
        <v>970</v>
      </c>
      <c r="M322" s="11" t="s">
        <v>2622</v>
      </c>
      <c r="N322" s="11" t="s">
        <v>205</v>
      </c>
      <c r="O322" s="11" t="s">
        <v>189</v>
      </c>
      <c r="P322" s="11">
        <v>100</v>
      </c>
      <c r="Q322" s="11" t="s">
        <v>222</v>
      </c>
      <c r="R322" s="11">
        <v>100</v>
      </c>
      <c r="S322" s="11">
        <v>39461</v>
      </c>
      <c r="T322" s="11" t="s">
        <v>1545</v>
      </c>
      <c r="U322" s="11" t="s">
        <v>72</v>
      </c>
      <c r="V322" s="11">
        <v>22707</v>
      </c>
      <c r="W322" s="11" t="s">
        <v>1546</v>
      </c>
      <c r="X322" s="11" t="s">
        <v>209</v>
      </c>
      <c r="Y322" s="11" t="s">
        <v>284</v>
      </c>
      <c r="Z322" s="11">
        <v>0</v>
      </c>
      <c r="AA322" s="11">
        <v>6</v>
      </c>
      <c r="AB322" s="11" t="s">
        <v>184</v>
      </c>
      <c r="AC322" s="11" t="s">
        <v>195</v>
      </c>
      <c r="AD322" s="11" t="s">
        <v>131</v>
      </c>
      <c r="AE322" s="11" t="s">
        <v>328</v>
      </c>
      <c r="AF322" s="11" t="s">
        <v>1092</v>
      </c>
      <c r="AG322" s="11" t="s">
        <v>198</v>
      </c>
      <c r="AH322" s="11">
        <v>1670.13</v>
      </c>
      <c r="AI322" s="11">
        <v>193.14</v>
      </c>
      <c r="AJ322" s="11">
        <v>597.54999999999995</v>
      </c>
      <c r="AK322" s="11"/>
      <c r="AL322" s="11">
        <v>2460.8200000000002</v>
      </c>
      <c r="AM322" s="11">
        <v>82.03</v>
      </c>
      <c r="AN322" s="13">
        <f t="shared" ref="AN322:AN385" si="20">AM322/(+(+R322*8)/100)</f>
        <v>10.25375</v>
      </c>
      <c r="AO322" s="11" t="str">
        <f t="shared" ref="AO322:AO385" si="21">CONCATENATE(A322,W322)</f>
        <v>1922888</v>
      </c>
      <c r="AP322" s="11">
        <f>VLOOKUP(AO322,[1]Centros!$AA$2:$AB$504,2,FALSE)</f>
        <v>160004</v>
      </c>
      <c r="AQ322" s="11" t="str">
        <f>VLOOKUP(AP322,[1]Centros!$U$2:$V$506,2,FALSE)</f>
        <v>FUNDACION RAILES</v>
      </c>
      <c r="AR322" s="11" t="str">
        <f>VLOOKUP(A322,[1]Centros!$AC$2:$AE$363,3,FALSE)</f>
        <v>ALGADI</v>
      </c>
      <c r="AS322" s="11">
        <f t="shared" ref="AS322:AS385" si="22">+AP322</f>
        <v>160004</v>
      </c>
      <c r="AT322" s="14">
        <f t="shared" ref="AT322:AT385" si="23">+A322</f>
        <v>19228</v>
      </c>
    </row>
    <row r="323" spans="1:46" hidden="1" x14ac:dyDescent="0.3">
      <c r="A323" s="10">
        <v>19228</v>
      </c>
      <c r="B323" s="11">
        <v>1433</v>
      </c>
      <c r="C323" s="11" t="s">
        <v>2623</v>
      </c>
      <c r="D323" s="11">
        <v>1433</v>
      </c>
      <c r="E323" s="11" t="s">
        <v>181</v>
      </c>
      <c r="F323" s="12">
        <v>45201</v>
      </c>
      <c r="G323" s="11"/>
      <c r="H323" s="11" t="s">
        <v>2624</v>
      </c>
      <c r="I323" s="11" t="s">
        <v>2625</v>
      </c>
      <c r="J323" s="11" t="s">
        <v>184</v>
      </c>
      <c r="K323" s="11" t="s">
        <v>2626</v>
      </c>
      <c r="L323" s="11" t="s">
        <v>970</v>
      </c>
      <c r="M323" s="11" t="s">
        <v>2627</v>
      </c>
      <c r="N323" s="11" t="s">
        <v>205</v>
      </c>
      <c r="O323" s="11" t="s">
        <v>189</v>
      </c>
      <c r="P323" s="11">
        <v>100</v>
      </c>
      <c r="Q323" s="11" t="s">
        <v>222</v>
      </c>
      <c r="R323" s="11">
        <v>100</v>
      </c>
      <c r="S323" s="11">
        <v>45201</v>
      </c>
      <c r="T323" s="11" t="s">
        <v>972</v>
      </c>
      <c r="U323" s="11" t="s">
        <v>34</v>
      </c>
      <c r="V323" s="11">
        <v>24169</v>
      </c>
      <c r="W323" s="11" t="s">
        <v>973</v>
      </c>
      <c r="X323" s="11" t="s">
        <v>193</v>
      </c>
      <c r="Y323" s="11" t="s">
        <v>194</v>
      </c>
      <c r="Z323" s="11">
        <v>0</v>
      </c>
      <c r="AA323" s="11">
        <v>6</v>
      </c>
      <c r="AB323" s="11" t="s">
        <v>184</v>
      </c>
      <c r="AC323" s="11" t="s">
        <v>195</v>
      </c>
      <c r="AD323" s="11" t="s">
        <v>131</v>
      </c>
      <c r="AE323" s="11" t="s">
        <v>196</v>
      </c>
      <c r="AF323" s="11" t="s">
        <v>529</v>
      </c>
      <c r="AG323" s="11" t="s">
        <v>212</v>
      </c>
      <c r="AH323" s="11">
        <v>2249.96</v>
      </c>
      <c r="AI323" s="11"/>
      <c r="AJ323" s="11">
        <v>-1022.16</v>
      </c>
      <c r="AK323" s="11"/>
      <c r="AL323" s="11">
        <v>1227.8</v>
      </c>
      <c r="AM323" s="11">
        <v>40.93</v>
      </c>
      <c r="AN323" s="13">
        <f t="shared" si="20"/>
        <v>5.11625</v>
      </c>
      <c r="AO323" s="11" t="str">
        <f t="shared" si="21"/>
        <v>1922853</v>
      </c>
      <c r="AP323" s="11">
        <f>VLOOKUP(AO323,[1]Centros!$AA$2:$AB$504,2,FALSE)</f>
        <v>120009</v>
      </c>
      <c r="AQ323" s="11" t="str">
        <f>VLOOKUP(AP323,[1]Centros!$U$2:$V$506,2,FALSE)</f>
        <v>COLEGIO MAYOR ALCALA</v>
      </c>
      <c r="AR323" s="11" t="str">
        <f>VLOOKUP(A323,[1]Centros!$AC$2:$AE$363,3,FALSE)</f>
        <v>ALGADI</v>
      </c>
      <c r="AS323" s="11">
        <f t="shared" si="22"/>
        <v>120009</v>
      </c>
      <c r="AT323" s="14">
        <f t="shared" si="23"/>
        <v>19228</v>
      </c>
    </row>
    <row r="324" spans="1:46" hidden="1" x14ac:dyDescent="0.3">
      <c r="A324" s="10">
        <v>19228</v>
      </c>
      <c r="B324" s="11">
        <v>284</v>
      </c>
      <c r="C324" s="11" t="s">
        <v>2628</v>
      </c>
      <c r="D324" s="11">
        <v>284</v>
      </c>
      <c r="E324" s="11" t="s">
        <v>181</v>
      </c>
      <c r="F324" s="12">
        <v>44348</v>
      </c>
      <c r="G324" s="11"/>
      <c r="H324" s="11" t="s">
        <v>2629</v>
      </c>
      <c r="I324" s="11" t="s">
        <v>2630</v>
      </c>
      <c r="J324" s="11" t="s">
        <v>2631</v>
      </c>
      <c r="K324" s="11" t="s">
        <v>2632</v>
      </c>
      <c r="L324" s="11" t="s">
        <v>2633</v>
      </c>
      <c r="M324" s="11" t="s">
        <v>2634</v>
      </c>
      <c r="N324" s="11" t="s">
        <v>1388</v>
      </c>
      <c r="O324" s="11" t="s">
        <v>189</v>
      </c>
      <c r="P324" s="11">
        <v>100</v>
      </c>
      <c r="Q324" s="11" t="s">
        <v>222</v>
      </c>
      <c r="R324" s="11">
        <v>100</v>
      </c>
      <c r="S324" s="11">
        <v>37656</v>
      </c>
      <c r="T324" s="11" t="s">
        <v>390</v>
      </c>
      <c r="U324" s="11" t="s">
        <v>80</v>
      </c>
      <c r="V324" s="11">
        <v>24965</v>
      </c>
      <c r="W324" s="11" t="s">
        <v>391</v>
      </c>
      <c r="X324" s="11" t="s">
        <v>193</v>
      </c>
      <c r="Y324" s="11" t="s">
        <v>184</v>
      </c>
      <c r="Z324" s="11">
        <v>0</v>
      </c>
      <c r="AA324" s="11">
        <v>4</v>
      </c>
      <c r="AB324" s="11" t="s">
        <v>184</v>
      </c>
      <c r="AC324" s="11" t="s">
        <v>195</v>
      </c>
      <c r="AD324" s="11" t="s">
        <v>131</v>
      </c>
      <c r="AE324" s="11" t="s">
        <v>328</v>
      </c>
      <c r="AF324" s="11" t="s">
        <v>304</v>
      </c>
      <c r="AG324" s="11" t="s">
        <v>212</v>
      </c>
      <c r="AH324" s="11">
        <v>2591.8200000000002</v>
      </c>
      <c r="AI324" s="11"/>
      <c r="AJ324" s="11">
        <v>-1177.47</v>
      </c>
      <c r="AK324" s="11"/>
      <c r="AL324" s="11">
        <v>1414.35</v>
      </c>
      <c r="AM324" s="11">
        <v>47.15</v>
      </c>
      <c r="AN324" s="13">
        <f t="shared" si="20"/>
        <v>5.8937499999999998</v>
      </c>
      <c r="AO324" s="11" t="str">
        <f t="shared" si="21"/>
        <v>1922837</v>
      </c>
      <c r="AP324" s="11">
        <f>VLOOKUP(AO324,[1]Centros!$AA$2:$AB$504,2,FALSE)</f>
        <v>110084</v>
      </c>
      <c r="AQ324" s="11" t="str">
        <f>VLOOKUP(AP324,[1]Centros!$U$2:$V$506,2,FALSE)</f>
        <v>COL. SAN AGUSTIN -LOS NEGRALES</v>
      </c>
      <c r="AR324" s="11" t="str">
        <f>VLOOKUP(A324,[1]Centros!$AC$2:$AE$363,3,FALSE)</f>
        <v>ALGADI</v>
      </c>
      <c r="AS324" s="11">
        <f t="shared" si="22"/>
        <v>110084</v>
      </c>
      <c r="AT324" s="14">
        <f t="shared" si="23"/>
        <v>19228</v>
      </c>
    </row>
    <row r="325" spans="1:46" hidden="1" x14ac:dyDescent="0.3">
      <c r="A325" s="10">
        <v>19228</v>
      </c>
      <c r="B325" s="11">
        <v>649</v>
      </c>
      <c r="C325" s="11" t="s">
        <v>2635</v>
      </c>
      <c r="D325" s="11">
        <v>649</v>
      </c>
      <c r="E325" s="11" t="s">
        <v>181</v>
      </c>
      <c r="F325" s="12">
        <v>45890</v>
      </c>
      <c r="G325" s="11"/>
      <c r="H325" s="11" t="s">
        <v>2636</v>
      </c>
      <c r="I325" s="11" t="s">
        <v>2637</v>
      </c>
      <c r="J325" s="11" t="s">
        <v>184</v>
      </c>
      <c r="K325" s="11" t="s">
        <v>2638</v>
      </c>
      <c r="L325" s="11" t="s">
        <v>397</v>
      </c>
      <c r="M325" s="11" t="s">
        <v>2639</v>
      </c>
      <c r="N325" s="11" t="s">
        <v>205</v>
      </c>
      <c r="O325" s="11" t="s">
        <v>189</v>
      </c>
      <c r="P325" s="11">
        <v>300</v>
      </c>
      <c r="Q325" s="11" t="s">
        <v>389</v>
      </c>
      <c r="R325" s="11">
        <v>100</v>
      </c>
      <c r="S325" s="11">
        <v>40148</v>
      </c>
      <c r="T325" s="11" t="s">
        <v>390</v>
      </c>
      <c r="U325" s="11" t="s">
        <v>2640</v>
      </c>
      <c r="V325" s="11">
        <v>26291</v>
      </c>
      <c r="W325" s="11" t="s">
        <v>391</v>
      </c>
      <c r="X325" s="11" t="s">
        <v>193</v>
      </c>
      <c r="Y325" s="11" t="s">
        <v>284</v>
      </c>
      <c r="Z325" s="11">
        <v>0</v>
      </c>
      <c r="AA325" s="11">
        <v>9</v>
      </c>
      <c r="AB325" s="11" t="s">
        <v>184</v>
      </c>
      <c r="AC325" s="11" t="s">
        <v>337</v>
      </c>
      <c r="AD325" s="11" t="s">
        <v>338</v>
      </c>
      <c r="AE325" s="11" t="s">
        <v>339</v>
      </c>
      <c r="AF325" s="11" t="s">
        <v>1561</v>
      </c>
      <c r="AG325" s="11" t="s">
        <v>212</v>
      </c>
      <c r="AH325" s="11">
        <v>546.87</v>
      </c>
      <c r="AI325" s="11">
        <v>83.07</v>
      </c>
      <c r="AJ325" s="11">
        <v>202.03</v>
      </c>
      <c r="AK325" s="11"/>
      <c r="AL325" s="11">
        <v>831.97</v>
      </c>
      <c r="AM325" s="11">
        <v>75.63</v>
      </c>
      <c r="AN325" s="13">
        <f t="shared" si="20"/>
        <v>9.4537499999999994</v>
      </c>
      <c r="AO325" s="11" t="str">
        <f t="shared" si="21"/>
        <v>1922837</v>
      </c>
      <c r="AP325" s="11">
        <f>VLOOKUP(AO325,[1]Centros!$AA$2:$AB$504,2,FALSE)</f>
        <v>110084</v>
      </c>
      <c r="AQ325" s="11" t="str">
        <f>VLOOKUP(AP325,[1]Centros!$U$2:$V$506,2,FALSE)</f>
        <v>COL. SAN AGUSTIN -LOS NEGRALES</v>
      </c>
      <c r="AR325" s="11" t="str">
        <f>VLOOKUP(A325,[1]Centros!$AC$2:$AE$363,3,FALSE)</f>
        <v>ALGADI</v>
      </c>
      <c r="AS325" s="11">
        <f t="shared" si="22"/>
        <v>110084</v>
      </c>
      <c r="AT325" s="14">
        <f t="shared" si="23"/>
        <v>19228</v>
      </c>
    </row>
    <row r="326" spans="1:46" hidden="1" x14ac:dyDescent="0.3">
      <c r="A326" s="10">
        <v>19228</v>
      </c>
      <c r="B326" s="11">
        <v>789</v>
      </c>
      <c r="C326" s="11" t="s">
        <v>2641</v>
      </c>
      <c r="D326" s="11">
        <v>789</v>
      </c>
      <c r="E326" s="11" t="s">
        <v>181</v>
      </c>
      <c r="F326" s="12">
        <v>44562</v>
      </c>
      <c r="G326" s="11"/>
      <c r="H326" s="11" t="s">
        <v>2642</v>
      </c>
      <c r="I326" s="11" t="s">
        <v>2643</v>
      </c>
      <c r="J326" s="11" t="s">
        <v>184</v>
      </c>
      <c r="K326" s="11" t="s">
        <v>2644</v>
      </c>
      <c r="L326" s="11" t="s">
        <v>2645</v>
      </c>
      <c r="M326" s="11" t="s">
        <v>2646</v>
      </c>
      <c r="N326" s="11" t="s">
        <v>2647</v>
      </c>
      <c r="O326" s="11" t="s">
        <v>189</v>
      </c>
      <c r="P326" s="11">
        <v>100</v>
      </c>
      <c r="Q326" s="11" t="s">
        <v>222</v>
      </c>
      <c r="R326" s="11">
        <v>100</v>
      </c>
      <c r="S326" s="11">
        <v>38981</v>
      </c>
      <c r="T326" s="11" t="s">
        <v>270</v>
      </c>
      <c r="U326" s="11" t="s">
        <v>126</v>
      </c>
      <c r="V326" s="11">
        <v>25041</v>
      </c>
      <c r="W326" s="11" t="s">
        <v>271</v>
      </c>
      <c r="X326" s="11" t="s">
        <v>209</v>
      </c>
      <c r="Y326" s="11" t="s">
        <v>284</v>
      </c>
      <c r="Z326" s="11">
        <v>0</v>
      </c>
      <c r="AA326" s="11">
        <v>6</v>
      </c>
      <c r="AB326" s="11" t="s">
        <v>184</v>
      </c>
      <c r="AC326" s="11" t="s">
        <v>273</v>
      </c>
      <c r="AD326" s="11" t="s">
        <v>132</v>
      </c>
      <c r="AE326" s="11" t="s">
        <v>1501</v>
      </c>
      <c r="AF326" s="11" t="s">
        <v>455</v>
      </c>
      <c r="AG326" s="11" t="s">
        <v>212</v>
      </c>
      <c r="AH326" s="11">
        <v>1592.38</v>
      </c>
      <c r="AI326" s="11">
        <v>227.24</v>
      </c>
      <c r="AJ326" s="11">
        <v>583.55999999999995</v>
      </c>
      <c r="AK326" s="11"/>
      <c r="AL326" s="11">
        <v>2403.1799999999998</v>
      </c>
      <c r="AM326" s="11">
        <v>80.11</v>
      </c>
      <c r="AN326" s="13">
        <f t="shared" si="20"/>
        <v>10.01375</v>
      </c>
      <c r="AO326" s="11" t="str">
        <f t="shared" si="21"/>
        <v>1922876</v>
      </c>
      <c r="AP326" s="11">
        <f>VLOOKUP(AO326,[1]Centros!$AA$2:$AB$504,2,FALSE)</f>
        <v>400001</v>
      </c>
      <c r="AQ326" s="11" t="str">
        <f>VLOOKUP(AP326,[1]Centros!$U$2:$V$506,2,FALSE)</f>
        <v>CASA DE EJERCICIOS SAN JOSE</v>
      </c>
      <c r="AR326" s="11" t="str">
        <f>VLOOKUP(A326,[1]Centros!$AC$2:$AE$363,3,FALSE)</f>
        <v>ALGADI</v>
      </c>
      <c r="AS326" s="11">
        <f t="shared" si="22"/>
        <v>400001</v>
      </c>
      <c r="AT326" s="14">
        <f t="shared" si="23"/>
        <v>19228</v>
      </c>
    </row>
    <row r="327" spans="1:46" hidden="1" x14ac:dyDescent="0.3">
      <c r="A327" s="10">
        <v>19218</v>
      </c>
      <c r="B327" s="11">
        <v>4</v>
      </c>
      <c r="C327" s="11" t="s">
        <v>2648</v>
      </c>
      <c r="D327" s="11">
        <v>4</v>
      </c>
      <c r="E327" s="11" t="s">
        <v>662</v>
      </c>
      <c r="F327" s="12">
        <v>44348</v>
      </c>
      <c r="G327" s="11"/>
      <c r="H327" s="11" t="s">
        <v>2649</v>
      </c>
      <c r="I327" s="11" t="s">
        <v>2650</v>
      </c>
      <c r="J327" s="11" t="s">
        <v>184</v>
      </c>
      <c r="K327" s="11" t="s">
        <v>2651</v>
      </c>
      <c r="L327" s="11" t="s">
        <v>2652</v>
      </c>
      <c r="M327" s="11" t="s">
        <v>2653</v>
      </c>
      <c r="N327" s="11" t="s">
        <v>1990</v>
      </c>
      <c r="O327" s="11" t="s">
        <v>669</v>
      </c>
      <c r="P327" s="11">
        <v>100</v>
      </c>
      <c r="Q327" s="11" t="s">
        <v>222</v>
      </c>
      <c r="R327" s="11">
        <v>100</v>
      </c>
      <c r="S327" s="11">
        <v>36087</v>
      </c>
      <c r="T327" s="11" t="s">
        <v>2245</v>
      </c>
      <c r="U327" s="11" t="s">
        <v>529</v>
      </c>
      <c r="V327" s="11">
        <v>25340</v>
      </c>
      <c r="W327" s="11" t="s">
        <v>2246</v>
      </c>
      <c r="X327" s="11" t="s">
        <v>209</v>
      </c>
      <c r="Y327" s="11" t="s">
        <v>184</v>
      </c>
      <c r="Z327" s="11">
        <v>0</v>
      </c>
      <c r="AA327" s="11">
        <v>6</v>
      </c>
      <c r="AB327" s="11" t="s">
        <v>184</v>
      </c>
      <c r="AC327" s="11" t="s">
        <v>285</v>
      </c>
      <c r="AD327" s="11" t="s">
        <v>286</v>
      </c>
      <c r="AE327" s="11" t="s">
        <v>211</v>
      </c>
      <c r="AF327" s="11" t="s">
        <v>2247</v>
      </c>
      <c r="AG327" s="11" t="s">
        <v>212</v>
      </c>
      <c r="AH327" s="11">
        <v>1430.69</v>
      </c>
      <c r="AI327" s="11"/>
      <c r="AJ327" s="11">
        <v>-733.84</v>
      </c>
      <c r="AK327" s="11"/>
      <c r="AL327" s="11">
        <v>696.85</v>
      </c>
      <c r="AM327" s="11">
        <v>23.23</v>
      </c>
      <c r="AN327" s="13">
        <f t="shared" si="20"/>
        <v>2.9037500000000001</v>
      </c>
      <c r="AO327" s="11" t="str">
        <f t="shared" si="21"/>
        <v xml:space="preserve">192182 </v>
      </c>
      <c r="AP327" s="11">
        <f>VLOOKUP(AO327,[1]Centros!$AA$2:$AB$504,2,FALSE)</f>
        <v>110191</v>
      </c>
      <c r="AQ327" s="11" t="str">
        <f>VLOOKUP(AP327,[1]Centros!$U$2:$V$506,2,FALSE)</f>
        <v>COL. SANTO DOMINGO-GRANADA</v>
      </c>
      <c r="AR327" s="11" t="str">
        <f>VLOOKUP(A327,[1]Centros!$AC$2:$AE$363,3,FALSE)</f>
        <v>ALGADI</v>
      </c>
      <c r="AS327" s="11">
        <f t="shared" si="22"/>
        <v>110191</v>
      </c>
      <c r="AT327" s="14">
        <f t="shared" si="23"/>
        <v>19218</v>
      </c>
    </row>
    <row r="328" spans="1:46" hidden="1" x14ac:dyDescent="0.3">
      <c r="A328" s="10">
        <v>19228</v>
      </c>
      <c r="B328" s="11">
        <v>932</v>
      </c>
      <c r="C328" s="11" t="s">
        <v>2654</v>
      </c>
      <c r="D328" s="11">
        <v>932</v>
      </c>
      <c r="E328" s="11" t="s">
        <v>181</v>
      </c>
      <c r="F328" s="12">
        <v>45079</v>
      </c>
      <c r="G328" s="11"/>
      <c r="H328" s="11" t="s">
        <v>2655</v>
      </c>
      <c r="I328" s="11" t="s">
        <v>2656</v>
      </c>
      <c r="J328" s="11" t="s">
        <v>184</v>
      </c>
      <c r="K328" s="11" t="s">
        <v>2657</v>
      </c>
      <c r="L328" s="11" t="s">
        <v>2658</v>
      </c>
      <c r="M328" s="11" t="s">
        <v>2659</v>
      </c>
      <c r="N328" s="11" t="s">
        <v>1486</v>
      </c>
      <c r="O328" s="11" t="s">
        <v>189</v>
      </c>
      <c r="P328" s="11">
        <v>200</v>
      </c>
      <c r="Q328" s="11" t="s">
        <v>206</v>
      </c>
      <c r="R328" s="11">
        <v>100</v>
      </c>
      <c r="S328" s="11">
        <v>44720</v>
      </c>
      <c r="T328" s="11" t="s">
        <v>2190</v>
      </c>
      <c r="U328" s="11" t="s">
        <v>34</v>
      </c>
      <c r="V328" s="11">
        <v>27810</v>
      </c>
      <c r="W328" s="11" t="s">
        <v>2191</v>
      </c>
      <c r="X328" s="11" t="s">
        <v>209</v>
      </c>
      <c r="Y328" s="11" t="s">
        <v>284</v>
      </c>
      <c r="Z328" s="11">
        <v>0</v>
      </c>
      <c r="AA328" s="11">
        <v>6</v>
      </c>
      <c r="AB328" s="11" t="s">
        <v>184</v>
      </c>
      <c r="AC328" s="11" t="s">
        <v>195</v>
      </c>
      <c r="AD328" s="11" t="s">
        <v>131</v>
      </c>
      <c r="AE328" s="11" t="s">
        <v>328</v>
      </c>
      <c r="AF328" s="11" t="s">
        <v>35</v>
      </c>
      <c r="AG328" s="11" t="s">
        <v>212</v>
      </c>
      <c r="AH328" s="11">
        <v>1188.19</v>
      </c>
      <c r="AI328" s="11">
        <v>193.14</v>
      </c>
      <c r="AJ328" s="11">
        <v>442.98</v>
      </c>
      <c r="AK328" s="11"/>
      <c r="AL328" s="11">
        <v>1824.31</v>
      </c>
      <c r="AM328" s="11">
        <v>60.81</v>
      </c>
      <c r="AN328" s="13">
        <f t="shared" si="20"/>
        <v>7.6012500000000003</v>
      </c>
      <c r="AO328" s="11" t="str">
        <f t="shared" si="21"/>
        <v>1922829</v>
      </c>
      <c r="AP328" s="11">
        <f>VLOOKUP(AO328,[1]Centros!$AA$2:$AB$504,2,FALSE)</f>
        <v>510014</v>
      </c>
      <c r="AQ328" s="11" t="str">
        <f>VLOOKUP(AP328,[1]Centros!$U$2:$V$506,2,FALSE)</f>
        <v>C.P. PP. AGUSTINOS "PROV. S. JUAN SAHAGUN"</v>
      </c>
      <c r="AR328" s="11" t="str">
        <f>VLOOKUP(A328,[1]Centros!$AC$2:$AE$363,3,FALSE)</f>
        <v>ALGADI</v>
      </c>
      <c r="AS328" s="11">
        <f t="shared" si="22"/>
        <v>510014</v>
      </c>
      <c r="AT328" s="14">
        <f t="shared" si="23"/>
        <v>19228</v>
      </c>
    </row>
    <row r="329" spans="1:46" hidden="1" x14ac:dyDescent="0.3">
      <c r="A329" s="10">
        <v>19228</v>
      </c>
      <c r="B329" s="11">
        <v>359</v>
      </c>
      <c r="C329" s="11" t="s">
        <v>2660</v>
      </c>
      <c r="D329" s="11">
        <v>359</v>
      </c>
      <c r="E329" s="11" t="s">
        <v>181</v>
      </c>
      <c r="F329" s="12">
        <v>45689</v>
      </c>
      <c r="G329" s="11"/>
      <c r="H329" s="11" t="s">
        <v>2661</v>
      </c>
      <c r="I329" s="11" t="s">
        <v>2662</v>
      </c>
      <c r="J329" s="11" t="s">
        <v>184</v>
      </c>
      <c r="K329" s="11" t="s">
        <v>2663</v>
      </c>
      <c r="L329" s="11" t="s">
        <v>1497</v>
      </c>
      <c r="M329" s="11" t="s">
        <v>2664</v>
      </c>
      <c r="N329" s="11" t="s">
        <v>1499</v>
      </c>
      <c r="O329" s="11" t="s">
        <v>189</v>
      </c>
      <c r="P329" s="11">
        <v>100</v>
      </c>
      <c r="Q329" s="11" t="s">
        <v>222</v>
      </c>
      <c r="R329" s="11">
        <v>100</v>
      </c>
      <c r="S329" s="11">
        <v>33742</v>
      </c>
      <c r="T329" s="11" t="s">
        <v>207</v>
      </c>
      <c r="U329" s="11" t="s">
        <v>26</v>
      </c>
      <c r="V329" s="11">
        <v>26282</v>
      </c>
      <c r="W329" s="11" t="s">
        <v>208</v>
      </c>
      <c r="X329" s="11" t="s">
        <v>209</v>
      </c>
      <c r="Y329" s="11" t="s">
        <v>184</v>
      </c>
      <c r="Z329" s="11">
        <v>0</v>
      </c>
      <c r="AA329" s="11">
        <v>8</v>
      </c>
      <c r="AB329" s="11" t="s">
        <v>184</v>
      </c>
      <c r="AC329" s="11" t="s">
        <v>315</v>
      </c>
      <c r="AD329" s="11" t="s">
        <v>316</v>
      </c>
      <c r="AE329" s="11" t="s">
        <v>357</v>
      </c>
      <c r="AF329" s="11" t="s">
        <v>2665</v>
      </c>
      <c r="AG329" s="11" t="s">
        <v>212</v>
      </c>
      <c r="AH329" s="11">
        <v>1272.5899999999999</v>
      </c>
      <c r="AI329" s="11"/>
      <c r="AJ329" s="11">
        <v>-746</v>
      </c>
      <c r="AK329" s="11"/>
      <c r="AL329" s="11">
        <v>526.59</v>
      </c>
      <c r="AM329" s="11">
        <v>17.55</v>
      </c>
      <c r="AN329" s="13">
        <f t="shared" si="20"/>
        <v>2.1937500000000001</v>
      </c>
      <c r="AO329" s="11" t="str">
        <f t="shared" si="21"/>
        <v>1922854</v>
      </c>
      <c r="AP329" s="11">
        <f>VLOOKUP(AO329,[1]Centros!$AA$2:$AB$504,2,FALSE)</f>
        <v>120027</v>
      </c>
      <c r="AQ329" s="11" t="str">
        <f>VLOOKUP(AP329,[1]Centros!$U$2:$V$506,2,FALSE)</f>
        <v>COLEGIO MAYOR CESAR CARLOS</v>
      </c>
      <c r="AR329" s="11" t="str">
        <f>VLOOKUP(A329,[1]Centros!$AC$2:$AE$363,3,FALSE)</f>
        <v>ALGADI</v>
      </c>
      <c r="AS329" s="11">
        <f t="shared" si="22"/>
        <v>120027</v>
      </c>
      <c r="AT329" s="14">
        <f t="shared" si="23"/>
        <v>19228</v>
      </c>
    </row>
    <row r="330" spans="1:46" hidden="1" x14ac:dyDescent="0.3">
      <c r="A330" s="10">
        <v>19218</v>
      </c>
      <c r="B330" s="11">
        <v>14</v>
      </c>
      <c r="C330" s="11" t="s">
        <v>2666</v>
      </c>
      <c r="D330" s="11">
        <v>14</v>
      </c>
      <c r="E330" s="11" t="s">
        <v>662</v>
      </c>
      <c r="F330" s="12">
        <v>45810</v>
      </c>
      <c r="G330" s="11"/>
      <c r="H330" s="11" t="s">
        <v>2667</v>
      </c>
      <c r="I330" s="11" t="s">
        <v>2668</v>
      </c>
      <c r="J330" s="11" t="s">
        <v>184</v>
      </c>
      <c r="K330" s="11" t="s">
        <v>2669</v>
      </c>
      <c r="L330" s="11" t="s">
        <v>2670</v>
      </c>
      <c r="M330" s="11" t="s">
        <v>2671</v>
      </c>
      <c r="N330" s="11" t="s">
        <v>2672</v>
      </c>
      <c r="O330" s="11" t="s">
        <v>669</v>
      </c>
      <c r="P330" s="11">
        <v>100</v>
      </c>
      <c r="Q330" s="11" t="s">
        <v>2673</v>
      </c>
      <c r="R330" s="11">
        <v>100</v>
      </c>
      <c r="S330" s="11">
        <v>43466</v>
      </c>
      <c r="T330" s="11" t="s">
        <v>670</v>
      </c>
      <c r="U330" s="11" t="s">
        <v>127</v>
      </c>
      <c r="V330" s="11">
        <v>24462</v>
      </c>
      <c r="W330" s="11" t="s">
        <v>401</v>
      </c>
      <c r="X330" s="11" t="s">
        <v>209</v>
      </c>
      <c r="Y330" s="11" t="s">
        <v>272</v>
      </c>
      <c r="Z330" s="11">
        <v>0</v>
      </c>
      <c r="AA330" s="11">
        <v>10</v>
      </c>
      <c r="AB330" s="11" t="s">
        <v>470</v>
      </c>
      <c r="AC330" s="11" t="s">
        <v>368</v>
      </c>
      <c r="AD330" s="11" t="s">
        <v>369</v>
      </c>
      <c r="AE330" s="11" t="s">
        <v>211</v>
      </c>
      <c r="AF330" s="11" t="s">
        <v>703</v>
      </c>
      <c r="AG330" s="11" t="s">
        <v>212</v>
      </c>
      <c r="AH330" s="11">
        <v>1198.76</v>
      </c>
      <c r="AI330" s="11">
        <v>182.57</v>
      </c>
      <c r="AJ330" s="11">
        <v>9.25</v>
      </c>
      <c r="AK330" s="11"/>
      <c r="AL330" s="11">
        <v>1390.58</v>
      </c>
      <c r="AM330" s="11">
        <v>46.35</v>
      </c>
      <c r="AN330" s="13">
        <f t="shared" si="20"/>
        <v>5.7937500000000002</v>
      </c>
      <c r="AO330" s="11" t="str">
        <f t="shared" si="21"/>
        <v>192184</v>
      </c>
      <c r="AP330" s="11">
        <f>VLOOKUP(AO330,[1]Centros!$AA$2:$AB$504,2,FALSE)</f>
        <v>330004</v>
      </c>
      <c r="AQ330" s="11" t="str">
        <f>VLOOKUP(AP330,[1]Centros!$U$2:$V$506,2,FALSE)</f>
        <v>RESIDENCIA  CLARET GRANADA</v>
      </c>
      <c r="AR330" s="11" t="str">
        <f>VLOOKUP(A330,[1]Centros!$AC$2:$AE$363,3,FALSE)</f>
        <v>ALGADI</v>
      </c>
      <c r="AS330" s="11">
        <f t="shared" si="22"/>
        <v>330004</v>
      </c>
      <c r="AT330" s="14">
        <f t="shared" si="23"/>
        <v>19218</v>
      </c>
    </row>
    <row r="331" spans="1:46" hidden="1" x14ac:dyDescent="0.3">
      <c r="A331" s="10">
        <v>19239</v>
      </c>
      <c r="B331" s="11">
        <v>27</v>
      </c>
      <c r="C331" s="11" t="s">
        <v>2674</v>
      </c>
      <c r="D331" s="11">
        <v>27</v>
      </c>
      <c r="E331" s="11" t="s">
        <v>371</v>
      </c>
      <c r="F331" s="12">
        <v>45789</v>
      </c>
      <c r="G331" s="11"/>
      <c r="H331" s="11" t="s">
        <v>2675</v>
      </c>
      <c r="I331" s="11" t="s">
        <v>2676</v>
      </c>
      <c r="J331" s="11" t="s">
        <v>184</v>
      </c>
      <c r="K331" s="11" t="s">
        <v>2677</v>
      </c>
      <c r="L331" s="11" t="s">
        <v>2678</v>
      </c>
      <c r="M331" s="11" t="s">
        <v>2679</v>
      </c>
      <c r="N331" s="11" t="s">
        <v>2061</v>
      </c>
      <c r="O331" s="11" t="s">
        <v>377</v>
      </c>
      <c r="P331" s="11">
        <v>410</v>
      </c>
      <c r="Q331" s="11" t="s">
        <v>561</v>
      </c>
      <c r="R331" s="11">
        <v>100</v>
      </c>
      <c r="S331" s="11">
        <v>45789</v>
      </c>
      <c r="T331" s="11" t="s">
        <v>378</v>
      </c>
      <c r="U331" s="11" t="s">
        <v>34</v>
      </c>
      <c r="V331" s="11">
        <v>34671</v>
      </c>
      <c r="W331" s="11" t="s">
        <v>224</v>
      </c>
      <c r="X331" s="11" t="s">
        <v>209</v>
      </c>
      <c r="Y331" s="11" t="s">
        <v>194</v>
      </c>
      <c r="Z331" s="11">
        <v>0</v>
      </c>
      <c r="AA331" s="11">
        <v>8</v>
      </c>
      <c r="AB331" s="11" t="s">
        <v>184</v>
      </c>
      <c r="AC331" s="11" t="s">
        <v>380</v>
      </c>
      <c r="AD331" s="11" t="s">
        <v>131</v>
      </c>
      <c r="AE331" s="11" t="s">
        <v>211</v>
      </c>
      <c r="AF331" s="11" t="s">
        <v>34</v>
      </c>
      <c r="AG331" s="11" t="s">
        <v>212</v>
      </c>
      <c r="AH331" s="11">
        <v>1245.71</v>
      </c>
      <c r="AI331" s="11">
        <v>262.98</v>
      </c>
      <c r="AJ331" s="11">
        <v>483.84</v>
      </c>
      <c r="AK331" s="11"/>
      <c r="AL331" s="11">
        <v>1992.53</v>
      </c>
      <c r="AM331" s="11">
        <v>66.42</v>
      </c>
      <c r="AN331" s="13">
        <f t="shared" si="20"/>
        <v>8.3025000000000002</v>
      </c>
      <c r="AO331" s="11" t="str">
        <f t="shared" si="21"/>
        <v>192391</v>
      </c>
      <c r="AP331" s="11">
        <f>VLOOKUP(AO331,[1]Centros!$AA$2:$AB$504,2,FALSE)</f>
        <v>110015</v>
      </c>
      <c r="AQ331" s="11" t="str">
        <f>VLOOKUP(AP331,[1]Centros!$U$2:$V$506,2,FALSE)</f>
        <v>COL. SAN AGUSTIN - CANTABRIA</v>
      </c>
      <c r="AR331" s="11" t="str">
        <f>VLOOKUP(A331,[1]Centros!$AC$2:$AE$363,3,FALSE)</f>
        <v>ALGADI</v>
      </c>
      <c r="AS331" s="11">
        <f t="shared" si="22"/>
        <v>110015</v>
      </c>
      <c r="AT331" s="14">
        <f t="shared" si="23"/>
        <v>19239</v>
      </c>
    </row>
    <row r="332" spans="1:46" hidden="1" x14ac:dyDescent="0.3">
      <c r="A332" s="10">
        <v>19233</v>
      </c>
      <c r="B332" s="11">
        <v>88</v>
      </c>
      <c r="C332" s="11" t="s">
        <v>2680</v>
      </c>
      <c r="D332" s="11">
        <v>88</v>
      </c>
      <c r="E332" s="11" t="s">
        <v>359</v>
      </c>
      <c r="F332" s="12">
        <v>45586</v>
      </c>
      <c r="G332" s="11"/>
      <c r="H332" s="11" t="s">
        <v>2681</v>
      </c>
      <c r="I332" s="11" t="s">
        <v>2682</v>
      </c>
      <c r="J332" s="11" t="s">
        <v>184</v>
      </c>
      <c r="K332" s="11" t="s">
        <v>2683</v>
      </c>
      <c r="L332" s="11" t="s">
        <v>2684</v>
      </c>
      <c r="M332" s="11" t="s">
        <v>2685</v>
      </c>
      <c r="N332" s="11" t="s">
        <v>2686</v>
      </c>
      <c r="O332" s="11" t="s">
        <v>366</v>
      </c>
      <c r="P332" s="11">
        <v>100</v>
      </c>
      <c r="Q332" s="11" t="s">
        <v>222</v>
      </c>
      <c r="R332" s="11">
        <v>100</v>
      </c>
      <c r="S332" s="11">
        <v>45586</v>
      </c>
      <c r="T332" s="11" t="s">
        <v>367</v>
      </c>
      <c r="U332" s="11" t="s">
        <v>35</v>
      </c>
      <c r="V332" s="11">
        <v>29613</v>
      </c>
      <c r="W332" s="11" t="s">
        <v>254</v>
      </c>
      <c r="X332" s="11" t="s">
        <v>193</v>
      </c>
      <c r="Y332" s="11" t="s">
        <v>194</v>
      </c>
      <c r="Z332" s="11">
        <v>0</v>
      </c>
      <c r="AA332" s="11">
        <v>6</v>
      </c>
      <c r="AB332" s="11" t="s">
        <v>184</v>
      </c>
      <c r="AC332" s="11" t="s">
        <v>1042</v>
      </c>
      <c r="AD332" s="11" t="s">
        <v>131</v>
      </c>
      <c r="AE332" s="11" t="s">
        <v>328</v>
      </c>
      <c r="AF332" s="11" t="s">
        <v>896</v>
      </c>
      <c r="AG332" s="11" t="s">
        <v>212</v>
      </c>
      <c r="AH332" s="11">
        <v>1612.47</v>
      </c>
      <c r="AI332" s="11">
        <v>325.07</v>
      </c>
      <c r="AJ332" s="11">
        <v>621.37</v>
      </c>
      <c r="AK332" s="11"/>
      <c r="AL332" s="11">
        <v>2558.91</v>
      </c>
      <c r="AM332" s="11">
        <v>85.3</v>
      </c>
      <c r="AN332" s="13">
        <f t="shared" si="20"/>
        <v>10.6625</v>
      </c>
      <c r="AO332" s="11" t="str">
        <f t="shared" si="21"/>
        <v>192335</v>
      </c>
      <c r="AP332" s="11">
        <f>VLOOKUP(AO332,[1]Centros!$AA$2:$AB$504,2,FALSE)</f>
        <v>330002</v>
      </c>
      <c r="AQ332" s="11" t="str">
        <f>VLOOKUP(AP332,[1]Centros!$U$2:$V$506,2,FALSE)</f>
        <v>RESIDENCIA COSTAMAR</v>
      </c>
      <c r="AR332" s="11" t="str">
        <f>VLOOKUP(A332,[1]Centros!$AC$2:$AE$363,3,FALSE)</f>
        <v>ALGADI</v>
      </c>
      <c r="AS332" s="11">
        <f t="shared" si="22"/>
        <v>330002</v>
      </c>
      <c r="AT332" s="14">
        <f t="shared" si="23"/>
        <v>19233</v>
      </c>
    </row>
    <row r="333" spans="1:46" hidden="1" x14ac:dyDescent="0.3">
      <c r="A333" s="10">
        <v>19228</v>
      </c>
      <c r="B333" s="11">
        <v>2114</v>
      </c>
      <c r="C333" s="11" t="s">
        <v>2687</v>
      </c>
      <c r="D333" s="11">
        <v>2114</v>
      </c>
      <c r="E333" s="11" t="s">
        <v>181</v>
      </c>
      <c r="F333" s="12">
        <v>45805</v>
      </c>
      <c r="G333" s="11"/>
      <c r="H333" s="11" t="s">
        <v>2688</v>
      </c>
      <c r="I333" s="11" t="s">
        <v>2689</v>
      </c>
      <c r="J333" s="11" t="s">
        <v>184</v>
      </c>
      <c r="K333" s="11" t="s">
        <v>2690</v>
      </c>
      <c r="L333" s="11" t="s">
        <v>2691</v>
      </c>
      <c r="M333" s="11" t="s">
        <v>2692</v>
      </c>
      <c r="N333" s="11" t="s">
        <v>205</v>
      </c>
      <c r="O333" s="11" t="s">
        <v>189</v>
      </c>
      <c r="P333" s="11">
        <v>100</v>
      </c>
      <c r="Q333" s="11" t="s">
        <v>222</v>
      </c>
      <c r="R333" s="11">
        <v>100</v>
      </c>
      <c r="S333" s="11">
        <v>45805</v>
      </c>
      <c r="T333" s="11" t="s">
        <v>410</v>
      </c>
      <c r="U333" s="11" t="s">
        <v>91</v>
      </c>
      <c r="V333" s="11">
        <v>31024</v>
      </c>
      <c r="W333" s="11" t="s">
        <v>411</v>
      </c>
      <c r="X333" s="11" t="s">
        <v>193</v>
      </c>
      <c r="Y333" s="11" t="s">
        <v>194</v>
      </c>
      <c r="Z333" s="11">
        <v>0</v>
      </c>
      <c r="AA333" s="11">
        <v>6</v>
      </c>
      <c r="AB333" s="11" t="s">
        <v>184</v>
      </c>
      <c r="AC333" s="11" t="s">
        <v>195</v>
      </c>
      <c r="AD333" s="11" t="s">
        <v>131</v>
      </c>
      <c r="AE333" s="11" t="s">
        <v>211</v>
      </c>
      <c r="AF333" s="11" t="s">
        <v>91</v>
      </c>
      <c r="AG333" s="11" t="s">
        <v>212</v>
      </c>
      <c r="AH333" s="11">
        <v>1900</v>
      </c>
      <c r="AI333" s="11">
        <v>316.67</v>
      </c>
      <c r="AJ333" s="11">
        <v>710.88</v>
      </c>
      <c r="AK333" s="11"/>
      <c r="AL333" s="11">
        <v>2927.55</v>
      </c>
      <c r="AM333" s="11">
        <v>97.59</v>
      </c>
      <c r="AN333" s="13">
        <f t="shared" si="20"/>
        <v>12.19875</v>
      </c>
      <c r="AO333" s="11" t="str">
        <f t="shared" si="21"/>
        <v>192283</v>
      </c>
      <c r="AP333" s="11">
        <f>VLOOKUP(AO333,[1]Centros!$AA$2:$AB$504,2,FALSE)</f>
        <v>120008</v>
      </c>
      <c r="AQ333" s="11" t="str">
        <f>VLOOKUP(AP333,[1]Centros!$U$2:$V$506,2,FALSE)</f>
        <v>C.M.U.  JAIME DEL AMO</v>
      </c>
      <c r="AR333" s="11" t="str">
        <f>VLOOKUP(A333,[1]Centros!$AC$2:$AE$363,3,FALSE)</f>
        <v>ALGADI</v>
      </c>
      <c r="AS333" s="11">
        <f t="shared" si="22"/>
        <v>120008</v>
      </c>
      <c r="AT333" s="14">
        <f t="shared" si="23"/>
        <v>19228</v>
      </c>
    </row>
    <row r="334" spans="1:46" hidden="1" x14ac:dyDescent="0.3">
      <c r="A334" s="10">
        <v>19228</v>
      </c>
      <c r="B334" s="11">
        <v>363</v>
      </c>
      <c r="C334" s="11" t="s">
        <v>2693</v>
      </c>
      <c r="D334" s="11">
        <v>363</v>
      </c>
      <c r="E334" s="11" t="s">
        <v>181</v>
      </c>
      <c r="F334" s="12">
        <v>45536</v>
      </c>
      <c r="G334" s="11"/>
      <c r="H334" s="11" t="s">
        <v>2694</v>
      </c>
      <c r="I334" s="11" t="s">
        <v>2695</v>
      </c>
      <c r="J334" s="11" t="s">
        <v>184</v>
      </c>
      <c r="K334" s="11" t="s">
        <v>2696</v>
      </c>
      <c r="L334" s="11" t="s">
        <v>2697</v>
      </c>
      <c r="M334" s="11" t="s">
        <v>2698</v>
      </c>
      <c r="N334" s="11" t="s">
        <v>543</v>
      </c>
      <c r="O334" s="11" t="s">
        <v>189</v>
      </c>
      <c r="P334" s="11">
        <v>100</v>
      </c>
      <c r="Q334" s="11" t="s">
        <v>222</v>
      </c>
      <c r="R334" s="11">
        <v>100</v>
      </c>
      <c r="S334" s="11">
        <v>41947</v>
      </c>
      <c r="T334" s="11" t="s">
        <v>207</v>
      </c>
      <c r="U334" s="11" t="s">
        <v>2699</v>
      </c>
      <c r="V334" s="11">
        <v>25784</v>
      </c>
      <c r="W334" s="11" t="s">
        <v>208</v>
      </c>
      <c r="X334" s="11" t="s">
        <v>209</v>
      </c>
      <c r="Y334" s="11" t="s">
        <v>184</v>
      </c>
      <c r="Z334" s="11">
        <v>0</v>
      </c>
      <c r="AA334" s="11">
        <v>10</v>
      </c>
      <c r="AB334" s="11" t="s">
        <v>184</v>
      </c>
      <c r="AC334" s="11" t="s">
        <v>315</v>
      </c>
      <c r="AD334" s="11" t="s">
        <v>316</v>
      </c>
      <c r="AE334" s="11" t="s">
        <v>2700</v>
      </c>
      <c r="AF334" s="11" t="s">
        <v>317</v>
      </c>
      <c r="AG334" s="11" t="s">
        <v>212</v>
      </c>
      <c r="AH334" s="11">
        <v>1187.3900000000001</v>
      </c>
      <c r="AI334" s="11">
        <v>197.9</v>
      </c>
      <c r="AJ334" s="11">
        <v>444.26</v>
      </c>
      <c r="AK334" s="11"/>
      <c r="AL334" s="11">
        <v>1829.55</v>
      </c>
      <c r="AM334" s="11">
        <v>60.99</v>
      </c>
      <c r="AN334" s="13">
        <f t="shared" si="20"/>
        <v>7.6237500000000002</v>
      </c>
      <c r="AO334" s="11" t="str">
        <f t="shared" si="21"/>
        <v>1922854</v>
      </c>
      <c r="AP334" s="11">
        <f>VLOOKUP(AO334,[1]Centros!$AA$2:$AB$504,2,FALSE)</f>
        <v>120027</v>
      </c>
      <c r="AQ334" s="11" t="str">
        <f>VLOOKUP(AP334,[1]Centros!$U$2:$V$506,2,FALSE)</f>
        <v>COLEGIO MAYOR CESAR CARLOS</v>
      </c>
      <c r="AR334" s="11" t="str">
        <f>VLOOKUP(A334,[1]Centros!$AC$2:$AE$363,3,FALSE)</f>
        <v>ALGADI</v>
      </c>
      <c r="AS334" s="11">
        <f t="shared" si="22"/>
        <v>120027</v>
      </c>
      <c r="AT334" s="14">
        <f t="shared" si="23"/>
        <v>19228</v>
      </c>
    </row>
    <row r="335" spans="1:46" hidden="1" x14ac:dyDescent="0.3">
      <c r="A335" s="10">
        <v>5027</v>
      </c>
      <c r="B335" s="11">
        <v>131</v>
      </c>
      <c r="C335" s="11" t="s">
        <v>2701</v>
      </c>
      <c r="D335" s="11">
        <v>131</v>
      </c>
      <c r="E335" s="11" t="s">
        <v>497</v>
      </c>
      <c r="F335" s="12">
        <v>45839</v>
      </c>
      <c r="G335" s="11"/>
      <c r="H335" s="11" t="s">
        <v>2702</v>
      </c>
      <c r="I335" s="11" t="s">
        <v>2703</v>
      </c>
      <c r="J335" s="11" t="s">
        <v>184</v>
      </c>
      <c r="K335" s="11" t="s">
        <v>2704</v>
      </c>
      <c r="L335" s="11" t="s">
        <v>2705</v>
      </c>
      <c r="M335" s="11" t="s">
        <v>2706</v>
      </c>
      <c r="N335" s="11" t="s">
        <v>2707</v>
      </c>
      <c r="O335" s="11" t="s">
        <v>189</v>
      </c>
      <c r="P335" s="11">
        <v>502</v>
      </c>
      <c r="Q335" s="11" t="s">
        <v>520</v>
      </c>
      <c r="R335" s="11">
        <v>75</v>
      </c>
      <c r="S335" s="11">
        <v>45839</v>
      </c>
      <c r="T335" s="11" t="s">
        <v>2708</v>
      </c>
      <c r="U335" s="11" t="s">
        <v>11</v>
      </c>
      <c r="V335" s="11">
        <v>27487</v>
      </c>
      <c r="W335" s="11" t="s">
        <v>2709</v>
      </c>
      <c r="X335" s="11" t="s">
        <v>209</v>
      </c>
      <c r="Y335" s="11" t="s">
        <v>272</v>
      </c>
      <c r="Z335" s="11">
        <v>0</v>
      </c>
      <c r="AA335" s="11">
        <v>10</v>
      </c>
      <c r="AB335" s="11" t="s">
        <v>184</v>
      </c>
      <c r="AC335" s="11" t="s">
        <v>506</v>
      </c>
      <c r="AD335" s="11" t="s">
        <v>131</v>
      </c>
      <c r="AE335" s="11" t="s">
        <v>211</v>
      </c>
      <c r="AF335" s="11" t="s">
        <v>11</v>
      </c>
      <c r="AG335" s="11" t="s">
        <v>212</v>
      </c>
      <c r="AH335" s="11">
        <v>900.05</v>
      </c>
      <c r="AI335" s="11">
        <v>135.97</v>
      </c>
      <c r="AJ335" s="11">
        <v>348.78</v>
      </c>
      <c r="AK335" s="11"/>
      <c r="AL335" s="11">
        <v>1384.8</v>
      </c>
      <c r="AM335" s="11">
        <v>46.16</v>
      </c>
      <c r="AN335" s="13">
        <f t="shared" si="20"/>
        <v>7.6933333333333325</v>
      </c>
      <c r="AO335" s="11" t="str">
        <f t="shared" si="21"/>
        <v>502748</v>
      </c>
      <c r="AP335" s="11">
        <f>VLOOKUP(AO335,[1]Centros!$AA$2:$AB$504,2,FALSE)</f>
        <v>140018</v>
      </c>
      <c r="AQ335" s="11" t="str">
        <f>VLOOKUP(AP335,[1]Centros!$U$2:$V$506,2,FALSE)</f>
        <v>CAMPAMENTO AGUSTINIANO-FORINT</v>
      </c>
      <c r="AR335" s="11" t="str">
        <f>VLOOKUP(A335,[1]Centros!$AC$2:$AE$363,3,FALSE)</f>
        <v>DISTEGSA</v>
      </c>
      <c r="AS335" s="11">
        <f t="shared" si="22"/>
        <v>140018</v>
      </c>
      <c r="AT335" s="14">
        <f t="shared" si="23"/>
        <v>5027</v>
      </c>
    </row>
    <row r="336" spans="1:46" hidden="1" x14ac:dyDescent="0.3">
      <c r="A336" s="10">
        <v>19228</v>
      </c>
      <c r="B336" s="11">
        <v>236</v>
      </c>
      <c r="C336" s="11" t="s">
        <v>2710</v>
      </c>
      <c r="D336" s="11">
        <v>236</v>
      </c>
      <c r="E336" s="11" t="s">
        <v>181</v>
      </c>
      <c r="F336" s="12">
        <v>44348</v>
      </c>
      <c r="G336" s="11"/>
      <c r="H336" s="11" t="s">
        <v>2711</v>
      </c>
      <c r="I336" s="11" t="s">
        <v>2712</v>
      </c>
      <c r="J336" s="11" t="s">
        <v>2713</v>
      </c>
      <c r="K336" s="11" t="s">
        <v>2714</v>
      </c>
      <c r="L336" s="11" t="s">
        <v>2715</v>
      </c>
      <c r="M336" s="11" t="s">
        <v>2716</v>
      </c>
      <c r="N336" s="11" t="s">
        <v>2717</v>
      </c>
      <c r="O336" s="11" t="s">
        <v>189</v>
      </c>
      <c r="P336" s="11">
        <v>100</v>
      </c>
      <c r="Q336" s="11" t="s">
        <v>222</v>
      </c>
      <c r="R336" s="11">
        <v>100</v>
      </c>
      <c r="S336" s="11">
        <v>37229</v>
      </c>
      <c r="T336" s="11" t="s">
        <v>823</v>
      </c>
      <c r="U336" s="11" t="s">
        <v>81</v>
      </c>
      <c r="V336" s="11">
        <v>28734</v>
      </c>
      <c r="W336" s="11" t="s">
        <v>824</v>
      </c>
      <c r="X336" s="11" t="s">
        <v>193</v>
      </c>
      <c r="Y336" s="11" t="s">
        <v>184</v>
      </c>
      <c r="Z336" s="11">
        <v>0</v>
      </c>
      <c r="AA336" s="11">
        <v>4</v>
      </c>
      <c r="AB336" s="11" t="s">
        <v>184</v>
      </c>
      <c r="AC336" s="11" t="s">
        <v>195</v>
      </c>
      <c r="AD336" s="11" t="s">
        <v>131</v>
      </c>
      <c r="AE336" s="11" t="s">
        <v>328</v>
      </c>
      <c r="AF336" s="11" t="s">
        <v>304</v>
      </c>
      <c r="AG336" s="11" t="s">
        <v>212</v>
      </c>
      <c r="AH336" s="11">
        <v>2123.52</v>
      </c>
      <c r="AI336" s="11">
        <v>257.64999999999998</v>
      </c>
      <c r="AJ336" s="11">
        <v>763.64</v>
      </c>
      <c r="AK336" s="11"/>
      <c r="AL336" s="11">
        <v>3144.81</v>
      </c>
      <c r="AM336" s="11">
        <v>104.83</v>
      </c>
      <c r="AN336" s="13">
        <f t="shared" si="20"/>
        <v>13.10375</v>
      </c>
      <c r="AO336" s="11" t="str">
        <f t="shared" si="21"/>
        <v>1922861</v>
      </c>
      <c r="AP336" s="11">
        <f>VLOOKUP(AO336,[1]Centros!$AA$2:$AB$504,2,FALSE)</f>
        <v>110807</v>
      </c>
      <c r="AQ336" s="11" t="str">
        <f>VLOOKUP(AP336,[1]Centros!$U$2:$V$506,2,FALSE)</f>
        <v>COLEGIO NTRA SRA BUEN CONSEJO</v>
      </c>
      <c r="AR336" s="11" t="str">
        <f>VLOOKUP(A336,[1]Centros!$AC$2:$AE$363,3,FALSE)</f>
        <v>ALGADI</v>
      </c>
      <c r="AS336" s="11">
        <f t="shared" si="22"/>
        <v>110807</v>
      </c>
      <c r="AT336" s="14">
        <f t="shared" si="23"/>
        <v>19228</v>
      </c>
    </row>
    <row r="337" spans="1:46" hidden="1" x14ac:dyDescent="0.3">
      <c r="A337" s="10">
        <v>19028</v>
      </c>
      <c r="B337" s="11">
        <v>628</v>
      </c>
      <c r="C337" s="11" t="s">
        <v>2718</v>
      </c>
      <c r="D337" s="11">
        <v>628</v>
      </c>
      <c r="E337" s="11" t="s">
        <v>1163</v>
      </c>
      <c r="F337" s="12">
        <v>45717</v>
      </c>
      <c r="G337" s="11"/>
      <c r="H337" s="11" t="s">
        <v>2719</v>
      </c>
      <c r="I337" s="11" t="s">
        <v>2720</v>
      </c>
      <c r="J337" s="11" t="s">
        <v>184</v>
      </c>
      <c r="K337" s="11" t="s">
        <v>2721</v>
      </c>
      <c r="L337" s="11" t="s">
        <v>2722</v>
      </c>
      <c r="M337" s="11" t="s">
        <v>2723</v>
      </c>
      <c r="N337" s="11" t="s">
        <v>792</v>
      </c>
      <c r="O337" s="11" t="s">
        <v>189</v>
      </c>
      <c r="P337" s="11">
        <v>100</v>
      </c>
      <c r="Q337" s="11" t="s">
        <v>222</v>
      </c>
      <c r="R337" s="11">
        <v>100</v>
      </c>
      <c r="S337" s="11">
        <v>45642</v>
      </c>
      <c r="T337" s="11" t="s">
        <v>2446</v>
      </c>
      <c r="U337" s="11" t="s">
        <v>11</v>
      </c>
      <c r="V337" s="11">
        <v>26659</v>
      </c>
      <c r="W337" s="11" t="s">
        <v>2447</v>
      </c>
      <c r="X337" s="11" t="s">
        <v>209</v>
      </c>
      <c r="Y337" s="11" t="s">
        <v>194</v>
      </c>
      <c r="Z337" s="11">
        <v>0</v>
      </c>
      <c r="AA337" s="11">
        <v>10</v>
      </c>
      <c r="AB337" s="11" t="s">
        <v>184</v>
      </c>
      <c r="AC337" s="11" t="s">
        <v>506</v>
      </c>
      <c r="AD337" s="11" t="s">
        <v>131</v>
      </c>
      <c r="AE337" s="11" t="s">
        <v>211</v>
      </c>
      <c r="AF337" s="11" t="s">
        <v>2</v>
      </c>
      <c r="AG337" s="11" t="s">
        <v>198</v>
      </c>
      <c r="AH337" s="11">
        <v>1200.04</v>
      </c>
      <c r="AI337" s="11">
        <v>181.29</v>
      </c>
      <c r="AJ337" s="11">
        <v>442.98</v>
      </c>
      <c r="AK337" s="11"/>
      <c r="AL337" s="11">
        <v>1824.31</v>
      </c>
      <c r="AM337" s="11">
        <v>60.81</v>
      </c>
      <c r="AN337" s="13">
        <f t="shared" si="20"/>
        <v>7.6012500000000003</v>
      </c>
      <c r="AO337" s="11" t="str">
        <f t="shared" si="21"/>
        <v>1902893</v>
      </c>
      <c r="AP337" s="11">
        <f>VLOOKUP(AO337,[1]Centros!$AA$2:$AB$504,2,FALSE)</f>
        <v>340807</v>
      </c>
      <c r="AQ337" s="11" t="str">
        <f>VLOOKUP(AP337,[1]Centros!$U$2:$V$506,2,FALSE)</f>
        <v>COMUNIDAD NTRA SRA DEL BUEN CONSEJO</v>
      </c>
      <c r="AR337" s="11" t="str">
        <f>VLOOKUP(A337,[1]Centros!$AC$2:$AE$363,3,FALSE)</f>
        <v>ALGADI</v>
      </c>
      <c r="AS337" s="11">
        <f t="shared" si="22"/>
        <v>340807</v>
      </c>
      <c r="AT337" s="14">
        <f t="shared" si="23"/>
        <v>19028</v>
      </c>
    </row>
    <row r="338" spans="1:46" hidden="1" x14ac:dyDescent="0.3">
      <c r="A338" s="10">
        <v>19228</v>
      </c>
      <c r="B338" s="11">
        <v>342</v>
      </c>
      <c r="C338" s="11" t="s">
        <v>2724</v>
      </c>
      <c r="D338" s="11">
        <v>342</v>
      </c>
      <c r="E338" s="11" t="s">
        <v>181</v>
      </c>
      <c r="F338" s="12">
        <v>44348</v>
      </c>
      <c r="G338" s="11"/>
      <c r="H338" s="11" t="s">
        <v>2725</v>
      </c>
      <c r="I338" s="11" t="s">
        <v>2726</v>
      </c>
      <c r="J338" s="11" t="s">
        <v>2727</v>
      </c>
      <c r="K338" s="11" t="s">
        <v>2728</v>
      </c>
      <c r="L338" s="11" t="s">
        <v>2729</v>
      </c>
      <c r="M338" s="11" t="s">
        <v>2730</v>
      </c>
      <c r="N338" s="11" t="s">
        <v>434</v>
      </c>
      <c r="O338" s="11" t="s">
        <v>189</v>
      </c>
      <c r="P338" s="11">
        <v>200</v>
      </c>
      <c r="Q338" s="11" t="s">
        <v>206</v>
      </c>
      <c r="R338" s="11">
        <v>32</v>
      </c>
      <c r="S338" s="11">
        <v>39114</v>
      </c>
      <c r="T338" s="11" t="s">
        <v>972</v>
      </c>
      <c r="U338" s="11" t="s">
        <v>1671</v>
      </c>
      <c r="V338" s="11">
        <v>21564</v>
      </c>
      <c r="W338" s="11" t="s">
        <v>973</v>
      </c>
      <c r="X338" s="11" t="s">
        <v>209</v>
      </c>
      <c r="Y338" s="11" t="s">
        <v>184</v>
      </c>
      <c r="Z338" s="11">
        <v>0</v>
      </c>
      <c r="AA338" s="11">
        <v>10</v>
      </c>
      <c r="AB338" s="11" t="s">
        <v>184</v>
      </c>
      <c r="AC338" s="11" t="s">
        <v>315</v>
      </c>
      <c r="AD338" s="11" t="s">
        <v>316</v>
      </c>
      <c r="AE338" s="11" t="s">
        <v>196</v>
      </c>
      <c r="AF338" s="11" t="s">
        <v>2731</v>
      </c>
      <c r="AG338" s="11" t="s">
        <v>212</v>
      </c>
      <c r="AH338" s="11">
        <v>538.19000000000005</v>
      </c>
      <c r="AI338" s="11">
        <v>75.180000000000007</v>
      </c>
      <c r="AJ338" s="11">
        <v>196.72</v>
      </c>
      <c r="AK338" s="11"/>
      <c r="AL338" s="11">
        <v>810.09</v>
      </c>
      <c r="AM338" s="11">
        <v>27</v>
      </c>
      <c r="AN338" s="13">
        <f t="shared" si="20"/>
        <v>10.546875</v>
      </c>
      <c r="AO338" s="11" t="str">
        <f t="shared" si="21"/>
        <v>1922853</v>
      </c>
      <c r="AP338" s="11">
        <f>VLOOKUP(AO338,[1]Centros!$AA$2:$AB$504,2,FALSE)</f>
        <v>120009</v>
      </c>
      <c r="AQ338" s="11" t="str">
        <f>VLOOKUP(AP338,[1]Centros!$U$2:$V$506,2,FALSE)</f>
        <v>COLEGIO MAYOR ALCALA</v>
      </c>
      <c r="AR338" s="11" t="str">
        <f>VLOOKUP(A338,[1]Centros!$AC$2:$AE$363,3,FALSE)</f>
        <v>ALGADI</v>
      </c>
      <c r="AS338" s="11">
        <f t="shared" si="22"/>
        <v>120009</v>
      </c>
      <c r="AT338" s="14">
        <f t="shared" si="23"/>
        <v>19228</v>
      </c>
    </row>
    <row r="339" spans="1:46" hidden="1" x14ac:dyDescent="0.3">
      <c r="A339" s="10">
        <v>19228</v>
      </c>
      <c r="B339" s="11">
        <v>1478</v>
      </c>
      <c r="C339" s="11" t="s">
        <v>2732</v>
      </c>
      <c r="D339" s="11">
        <v>1478</v>
      </c>
      <c r="E339" s="11" t="s">
        <v>181</v>
      </c>
      <c r="F339" s="12">
        <v>45474</v>
      </c>
      <c r="G339" s="11"/>
      <c r="H339" s="11" t="s">
        <v>2733</v>
      </c>
      <c r="I339" s="11" t="s">
        <v>2734</v>
      </c>
      <c r="J339" s="11" t="s">
        <v>184</v>
      </c>
      <c r="K339" s="11" t="s">
        <v>2735</v>
      </c>
      <c r="L339" s="11" t="s">
        <v>2736</v>
      </c>
      <c r="M339" s="11" t="s">
        <v>2737</v>
      </c>
      <c r="N339" s="11" t="s">
        <v>409</v>
      </c>
      <c r="O339" s="11" t="s">
        <v>189</v>
      </c>
      <c r="P339" s="11">
        <v>200</v>
      </c>
      <c r="Q339" s="11" t="s">
        <v>206</v>
      </c>
      <c r="R339" s="11">
        <v>60</v>
      </c>
      <c r="S339" s="11">
        <v>45398</v>
      </c>
      <c r="T339" s="11" t="s">
        <v>312</v>
      </c>
      <c r="U339" s="11" t="s">
        <v>2</v>
      </c>
      <c r="V339" s="11">
        <v>30602</v>
      </c>
      <c r="W339" s="11" t="s">
        <v>314</v>
      </c>
      <c r="X339" s="11" t="s">
        <v>209</v>
      </c>
      <c r="Y339" s="11" t="s">
        <v>194</v>
      </c>
      <c r="Z339" s="11">
        <v>0</v>
      </c>
      <c r="AA339" s="11">
        <v>10</v>
      </c>
      <c r="AB339" s="11" t="s">
        <v>184</v>
      </c>
      <c r="AC339" s="11" t="s">
        <v>195</v>
      </c>
      <c r="AD339" s="11" t="s">
        <v>131</v>
      </c>
      <c r="AE339" s="11" t="s">
        <v>211</v>
      </c>
      <c r="AF339" s="11" t="s">
        <v>2</v>
      </c>
      <c r="AG339" s="11" t="s">
        <v>198</v>
      </c>
      <c r="AH339" s="11">
        <v>720.03</v>
      </c>
      <c r="AI339" s="11">
        <v>108.77</v>
      </c>
      <c r="AJ339" s="11">
        <v>269.49</v>
      </c>
      <c r="AK339" s="11"/>
      <c r="AL339" s="11">
        <v>1098.29</v>
      </c>
      <c r="AM339" s="11">
        <v>36.61</v>
      </c>
      <c r="AN339" s="13">
        <f t="shared" si="20"/>
        <v>7.6270833333333332</v>
      </c>
      <c r="AO339" s="11" t="str">
        <f t="shared" si="21"/>
        <v>192287</v>
      </c>
      <c r="AP339" s="11">
        <f>VLOOKUP(AO339,[1]Centros!$AA$2:$AB$504,2,FALSE)</f>
        <v>120028</v>
      </c>
      <c r="AQ339" s="11" t="str">
        <f>VLOOKUP(AP339,[1]Centros!$U$2:$V$506,2,FALSE)</f>
        <v>C.M.STA.MARIA DEL PINO</v>
      </c>
      <c r="AR339" s="11" t="str">
        <f>VLOOKUP(A339,[1]Centros!$AC$2:$AE$363,3,FALSE)</f>
        <v>ALGADI</v>
      </c>
      <c r="AS339" s="11">
        <f t="shared" si="22"/>
        <v>120028</v>
      </c>
      <c r="AT339" s="14">
        <f t="shared" si="23"/>
        <v>19228</v>
      </c>
    </row>
    <row r="340" spans="1:46" hidden="1" x14ac:dyDescent="0.3">
      <c r="A340" s="10">
        <v>19228</v>
      </c>
      <c r="B340" s="11">
        <v>1135</v>
      </c>
      <c r="C340" s="11" t="s">
        <v>2738</v>
      </c>
      <c r="D340" s="11">
        <v>1135</v>
      </c>
      <c r="E340" s="11" t="s">
        <v>181</v>
      </c>
      <c r="F340" s="12">
        <v>45200</v>
      </c>
      <c r="G340" s="11"/>
      <c r="H340" s="11" t="s">
        <v>2739</v>
      </c>
      <c r="I340" s="11" t="s">
        <v>2740</v>
      </c>
      <c r="J340" s="11" t="s">
        <v>184</v>
      </c>
      <c r="K340" s="11" t="s">
        <v>2741</v>
      </c>
      <c r="L340" s="11" t="s">
        <v>2742</v>
      </c>
      <c r="M340" s="11" t="s">
        <v>2743</v>
      </c>
      <c r="N340" s="11" t="s">
        <v>2744</v>
      </c>
      <c r="O340" s="11" t="s">
        <v>189</v>
      </c>
      <c r="P340" s="11">
        <v>100</v>
      </c>
      <c r="Q340" s="11" t="s">
        <v>222</v>
      </c>
      <c r="R340" s="11">
        <v>100</v>
      </c>
      <c r="S340" s="11">
        <v>44917</v>
      </c>
      <c r="T340" s="11" t="s">
        <v>815</v>
      </c>
      <c r="U340" s="11" t="s">
        <v>34</v>
      </c>
      <c r="V340" s="11">
        <v>28526</v>
      </c>
      <c r="W340" s="11" t="s">
        <v>816</v>
      </c>
      <c r="X340" s="11" t="s">
        <v>193</v>
      </c>
      <c r="Y340" s="11" t="s">
        <v>2745</v>
      </c>
      <c r="Z340" s="11">
        <v>0</v>
      </c>
      <c r="AA340" s="11">
        <v>6</v>
      </c>
      <c r="AB340" s="11" t="s">
        <v>184</v>
      </c>
      <c r="AC340" s="11" t="s">
        <v>195</v>
      </c>
      <c r="AD340" s="11" t="s">
        <v>131</v>
      </c>
      <c r="AE340" s="11" t="s">
        <v>328</v>
      </c>
      <c r="AF340" s="11" t="s">
        <v>340</v>
      </c>
      <c r="AG340" s="11" t="s">
        <v>198</v>
      </c>
      <c r="AH340" s="11">
        <v>1657.1</v>
      </c>
      <c r="AI340" s="11">
        <v>276.18</v>
      </c>
      <c r="AJ340" s="11">
        <v>620</v>
      </c>
      <c r="AK340" s="11"/>
      <c r="AL340" s="11">
        <v>2553.2800000000002</v>
      </c>
      <c r="AM340" s="11">
        <v>85.11</v>
      </c>
      <c r="AN340" s="13">
        <f t="shared" si="20"/>
        <v>10.63875</v>
      </c>
      <c r="AO340" s="11" t="str">
        <f t="shared" si="21"/>
        <v>19228100</v>
      </c>
      <c r="AP340" s="11">
        <f>VLOOKUP(AO340,[1]Centros!$AA$2:$AB$504,2,FALSE)</f>
        <v>310001</v>
      </c>
      <c r="AQ340" s="11" t="str">
        <f>VLOOKUP(AP340,[1]Centros!$U$2:$V$506,2,FALSE)</f>
        <v>FUNDACIÓN GIL GAYARRE-VIVIENDAS</v>
      </c>
      <c r="AR340" s="11" t="str">
        <f>VLOOKUP(A340,[1]Centros!$AC$2:$AE$363,3,FALSE)</f>
        <v>ALGADI</v>
      </c>
      <c r="AS340" s="11">
        <f t="shared" si="22"/>
        <v>310001</v>
      </c>
      <c r="AT340" s="14">
        <f t="shared" si="23"/>
        <v>19228</v>
      </c>
    </row>
    <row r="341" spans="1:46" hidden="1" x14ac:dyDescent="0.3">
      <c r="A341" s="10">
        <v>19241</v>
      </c>
      <c r="B341" s="11">
        <v>42</v>
      </c>
      <c r="C341" s="11" t="s">
        <v>2746</v>
      </c>
      <c r="D341" s="11">
        <v>42</v>
      </c>
      <c r="E341" s="11" t="s">
        <v>878</v>
      </c>
      <c r="F341" s="12">
        <v>45717</v>
      </c>
      <c r="G341" s="11"/>
      <c r="H341" s="11" t="s">
        <v>2747</v>
      </c>
      <c r="I341" s="11" t="s">
        <v>2748</v>
      </c>
      <c r="J341" s="11" t="s">
        <v>184</v>
      </c>
      <c r="K341" s="11" t="s">
        <v>2749</v>
      </c>
      <c r="L341" s="11" t="s">
        <v>2750</v>
      </c>
      <c r="M341" s="11" t="s">
        <v>2751</v>
      </c>
      <c r="N341" s="11" t="s">
        <v>2752</v>
      </c>
      <c r="O341" s="11" t="s">
        <v>885</v>
      </c>
      <c r="P341" s="11">
        <v>100</v>
      </c>
      <c r="Q341" s="11" t="s">
        <v>222</v>
      </c>
      <c r="R341" s="11">
        <v>100</v>
      </c>
      <c r="S341" s="11">
        <v>39343</v>
      </c>
      <c r="T341" s="11" t="s">
        <v>1015</v>
      </c>
      <c r="U341" s="11" t="s">
        <v>35</v>
      </c>
      <c r="V341" s="11">
        <v>26613</v>
      </c>
      <c r="W341" s="11" t="s">
        <v>254</v>
      </c>
      <c r="X341" s="11" t="s">
        <v>209</v>
      </c>
      <c r="Y341" s="11" t="s">
        <v>194</v>
      </c>
      <c r="Z341" s="11">
        <v>0</v>
      </c>
      <c r="AA341" s="11">
        <v>6</v>
      </c>
      <c r="AB341" s="11" t="s">
        <v>184</v>
      </c>
      <c r="AC341" s="11" t="s">
        <v>888</v>
      </c>
      <c r="AD341" s="11" t="s">
        <v>131</v>
      </c>
      <c r="AE341" s="11" t="s">
        <v>211</v>
      </c>
      <c r="AF341" s="11" t="s">
        <v>35</v>
      </c>
      <c r="AG341" s="11" t="s">
        <v>212</v>
      </c>
      <c r="AH341" s="11">
        <v>1269.54</v>
      </c>
      <c r="AI341" s="11">
        <v>387.92</v>
      </c>
      <c r="AJ341" s="11">
        <v>531.53</v>
      </c>
      <c r="AK341" s="11"/>
      <c r="AL341" s="11">
        <v>2188.9899999999998</v>
      </c>
      <c r="AM341" s="11">
        <v>72.97</v>
      </c>
      <c r="AN341" s="13">
        <f t="shared" si="20"/>
        <v>9.1212499999999999</v>
      </c>
      <c r="AO341" s="11" t="str">
        <f t="shared" si="21"/>
        <v>192415</v>
      </c>
      <c r="AP341" s="11">
        <f>VLOOKUP(AO341,[1]Centros!$AA$2:$AB$504,2,FALSE)</f>
        <v>110034</v>
      </c>
      <c r="AQ341" s="11" t="str">
        <f>VLOOKUP(AP341,[1]Centros!$U$2:$V$506,2,FALSE)</f>
        <v>COLEGIO  CLARET SEVILLA</v>
      </c>
      <c r="AR341" s="11" t="str">
        <f>VLOOKUP(A341,[1]Centros!$AC$2:$AE$363,3,FALSE)</f>
        <v>ALGADI</v>
      </c>
      <c r="AS341" s="11">
        <f t="shared" si="22"/>
        <v>110034</v>
      </c>
      <c r="AT341" s="14">
        <f t="shared" si="23"/>
        <v>19241</v>
      </c>
    </row>
    <row r="342" spans="1:46" hidden="1" x14ac:dyDescent="0.3">
      <c r="A342" s="10">
        <v>19228</v>
      </c>
      <c r="B342" s="11">
        <v>1581</v>
      </c>
      <c r="C342" s="11" t="s">
        <v>2753</v>
      </c>
      <c r="D342" s="11">
        <v>1581</v>
      </c>
      <c r="E342" s="11" t="s">
        <v>181</v>
      </c>
      <c r="F342" s="12">
        <v>45566</v>
      </c>
      <c r="G342" s="11"/>
      <c r="H342" s="11" t="s">
        <v>2754</v>
      </c>
      <c r="I342" s="11" t="s">
        <v>2755</v>
      </c>
      <c r="J342" s="11" t="s">
        <v>184</v>
      </c>
      <c r="K342" s="11" t="s">
        <v>2756</v>
      </c>
      <c r="L342" s="11" t="s">
        <v>2757</v>
      </c>
      <c r="M342" s="11" t="s">
        <v>2758</v>
      </c>
      <c r="N342" s="11" t="s">
        <v>205</v>
      </c>
      <c r="O342" s="11" t="s">
        <v>189</v>
      </c>
      <c r="P342" s="11">
        <v>200</v>
      </c>
      <c r="Q342" s="11" t="s">
        <v>206</v>
      </c>
      <c r="R342" s="11">
        <v>97.5</v>
      </c>
      <c r="S342" s="11">
        <v>45566</v>
      </c>
      <c r="T342" s="11" t="s">
        <v>253</v>
      </c>
      <c r="U342" s="11" t="s">
        <v>2</v>
      </c>
      <c r="V342" s="11">
        <v>33226</v>
      </c>
      <c r="W342" s="11" t="s">
        <v>254</v>
      </c>
      <c r="X342" s="11" t="s">
        <v>209</v>
      </c>
      <c r="Y342" s="11" t="s">
        <v>194</v>
      </c>
      <c r="Z342" s="11">
        <v>0</v>
      </c>
      <c r="AA342" s="11">
        <v>10</v>
      </c>
      <c r="AB342" s="11" t="s">
        <v>184</v>
      </c>
      <c r="AC342" s="11" t="s">
        <v>195</v>
      </c>
      <c r="AD342" s="11" t="s">
        <v>131</v>
      </c>
      <c r="AE342" s="11" t="s">
        <v>211</v>
      </c>
      <c r="AF342" s="11" t="s">
        <v>2</v>
      </c>
      <c r="AG342" s="11" t="s">
        <v>198</v>
      </c>
      <c r="AH342" s="11">
        <v>1170.04</v>
      </c>
      <c r="AI342" s="11">
        <v>176.76</v>
      </c>
      <c r="AJ342" s="11">
        <v>437.6</v>
      </c>
      <c r="AK342" s="11"/>
      <c r="AL342" s="11">
        <v>1784.4</v>
      </c>
      <c r="AM342" s="11">
        <v>59.48</v>
      </c>
      <c r="AN342" s="13">
        <f t="shared" si="20"/>
        <v>7.6256410256410252</v>
      </c>
      <c r="AO342" s="11" t="str">
        <f t="shared" si="21"/>
        <v>192285</v>
      </c>
      <c r="AP342" s="11">
        <f>VLOOKUP(AO342,[1]Centros!$AA$2:$AB$504,2,FALSE)</f>
        <v>120001</v>
      </c>
      <c r="AQ342" s="11" t="str">
        <f>VLOOKUP(AP342,[1]Centros!$U$2:$V$506,2,FALSE)</f>
        <v>C.M.U. SAN AGUSTIN</v>
      </c>
      <c r="AR342" s="11" t="str">
        <f>VLOOKUP(A342,[1]Centros!$AC$2:$AE$363,3,FALSE)</f>
        <v>ALGADI</v>
      </c>
      <c r="AS342" s="11">
        <f t="shared" si="22"/>
        <v>120001</v>
      </c>
      <c r="AT342" s="14">
        <f t="shared" si="23"/>
        <v>19228</v>
      </c>
    </row>
    <row r="343" spans="1:46" hidden="1" x14ac:dyDescent="0.3">
      <c r="A343" s="10">
        <v>5027</v>
      </c>
      <c r="B343" s="11">
        <v>191</v>
      </c>
      <c r="C343" s="11" t="s">
        <v>2759</v>
      </c>
      <c r="D343" s="11">
        <v>191</v>
      </c>
      <c r="E343" s="11" t="s">
        <v>497</v>
      </c>
      <c r="F343" s="12">
        <v>45839</v>
      </c>
      <c r="G343" s="11"/>
      <c r="H343" s="11" t="s">
        <v>2760</v>
      </c>
      <c r="I343" s="11" t="s">
        <v>2761</v>
      </c>
      <c r="J343" s="11" t="s">
        <v>184</v>
      </c>
      <c r="K343" s="11" t="s">
        <v>2762</v>
      </c>
      <c r="L343" s="11" t="s">
        <v>2763</v>
      </c>
      <c r="M343" s="11" t="s">
        <v>2764</v>
      </c>
      <c r="N343" s="11" t="s">
        <v>2765</v>
      </c>
      <c r="O343" s="11" t="s">
        <v>885</v>
      </c>
      <c r="P343" s="11">
        <v>402</v>
      </c>
      <c r="Q343" s="11" t="s">
        <v>503</v>
      </c>
      <c r="R343" s="11">
        <v>100</v>
      </c>
      <c r="S343" s="11">
        <v>45839</v>
      </c>
      <c r="T343" s="11" t="s">
        <v>2766</v>
      </c>
      <c r="U343" s="11" t="s">
        <v>1016</v>
      </c>
      <c r="V343" s="11">
        <v>25992</v>
      </c>
      <c r="W343" s="11" t="s">
        <v>2767</v>
      </c>
      <c r="X343" s="11" t="s">
        <v>209</v>
      </c>
      <c r="Y343" s="11" t="s">
        <v>194</v>
      </c>
      <c r="Z343" s="11">
        <v>0</v>
      </c>
      <c r="AA343" s="11">
        <v>10</v>
      </c>
      <c r="AB343" s="11" t="s">
        <v>184</v>
      </c>
      <c r="AC343" s="11" t="s">
        <v>888</v>
      </c>
      <c r="AD343" s="11" t="s">
        <v>131</v>
      </c>
      <c r="AE343" s="11" t="s">
        <v>211</v>
      </c>
      <c r="AF343" s="11" t="s">
        <v>1951</v>
      </c>
      <c r="AG343" s="11" t="s">
        <v>212</v>
      </c>
      <c r="AH343" s="11">
        <v>1157.48</v>
      </c>
      <c r="AI343" s="11">
        <v>353.67</v>
      </c>
      <c r="AJ343" s="11">
        <v>502.76</v>
      </c>
      <c r="AK343" s="11"/>
      <c r="AL343" s="11">
        <v>2013.91</v>
      </c>
      <c r="AM343" s="11">
        <v>67.13</v>
      </c>
      <c r="AN343" s="13">
        <f t="shared" si="20"/>
        <v>8.3912499999999994</v>
      </c>
      <c r="AO343" s="11" t="str">
        <f t="shared" si="21"/>
        <v>502777</v>
      </c>
      <c r="AP343" s="11">
        <v>330003</v>
      </c>
      <c r="AQ343" s="11" t="str">
        <f>VLOOKUP(AP343,[1]Centros!$U$2:$V$295,2,FALSE)</f>
        <v>RESIDENCIA CLARET SEVILLA</v>
      </c>
      <c r="AR343" s="11" t="str">
        <f>VLOOKUP(A343,[1]Centros!$AC$2:$AE$363,3,FALSE)</f>
        <v>DISTEGSA</v>
      </c>
      <c r="AS343" s="11">
        <f t="shared" si="22"/>
        <v>330003</v>
      </c>
      <c r="AT343" s="14">
        <f t="shared" si="23"/>
        <v>5027</v>
      </c>
    </row>
    <row r="344" spans="1:46" hidden="1" x14ac:dyDescent="0.3">
      <c r="A344" s="10">
        <v>19028</v>
      </c>
      <c r="B344" s="11">
        <v>46</v>
      </c>
      <c r="C344" s="11" t="s">
        <v>2768</v>
      </c>
      <c r="D344" s="11">
        <v>46</v>
      </c>
      <c r="E344" s="11" t="s">
        <v>1163</v>
      </c>
      <c r="F344" s="12">
        <v>44713</v>
      </c>
      <c r="G344" s="11"/>
      <c r="H344" s="11" t="s">
        <v>2769</v>
      </c>
      <c r="I344" s="11" t="s">
        <v>2770</v>
      </c>
      <c r="J344" s="11" t="s">
        <v>2771</v>
      </c>
      <c r="K344" s="11" t="s">
        <v>2772</v>
      </c>
      <c r="L344" s="11" t="s">
        <v>2773</v>
      </c>
      <c r="M344" s="11" t="s">
        <v>2774</v>
      </c>
      <c r="N344" s="11" t="s">
        <v>627</v>
      </c>
      <c r="O344" s="11" t="s">
        <v>189</v>
      </c>
      <c r="P344" s="11">
        <v>100</v>
      </c>
      <c r="Q344" s="11" t="s">
        <v>222</v>
      </c>
      <c r="R344" s="11">
        <v>100</v>
      </c>
      <c r="S344" s="11">
        <v>41183</v>
      </c>
      <c r="T344" s="11" t="s">
        <v>1639</v>
      </c>
      <c r="U344" s="11" t="s">
        <v>72</v>
      </c>
      <c r="V344" s="11">
        <v>24647</v>
      </c>
      <c r="W344" s="11" t="s">
        <v>1640</v>
      </c>
      <c r="X344" s="11" t="s">
        <v>209</v>
      </c>
      <c r="Y344" s="11" t="s">
        <v>2775</v>
      </c>
      <c r="Z344" s="11">
        <v>1</v>
      </c>
      <c r="AA344" s="11">
        <v>6</v>
      </c>
      <c r="AB344" s="11" t="s">
        <v>184</v>
      </c>
      <c r="AC344" s="11" t="s">
        <v>506</v>
      </c>
      <c r="AD344" s="11" t="s">
        <v>131</v>
      </c>
      <c r="AE344" s="11" t="s">
        <v>211</v>
      </c>
      <c r="AF344" s="11" t="s">
        <v>128</v>
      </c>
      <c r="AG344" s="11" t="s">
        <v>212</v>
      </c>
      <c r="AH344" s="11">
        <v>1559.84</v>
      </c>
      <c r="AI344" s="11">
        <v>193.14</v>
      </c>
      <c r="AJ344" s="11">
        <v>562.16999999999996</v>
      </c>
      <c r="AK344" s="11"/>
      <c r="AL344" s="11">
        <v>2315.15</v>
      </c>
      <c r="AM344" s="11">
        <v>77.17</v>
      </c>
      <c r="AN344" s="13">
        <f t="shared" si="20"/>
        <v>9.6462500000000002</v>
      </c>
      <c r="AO344" s="11" t="str">
        <f t="shared" si="21"/>
        <v>1902810</v>
      </c>
      <c r="AP344" s="11">
        <f>VLOOKUP(AO344,[1]Centros!$AA$2:$AB$504,2,FALSE)</f>
        <v>120100</v>
      </c>
      <c r="AQ344" s="11" t="str">
        <f>VLOOKUP(AP344,[1]Centros!$U$2:$V$506,2,FALSE)</f>
        <v>DOMINICAS ANUNCIATA-RESIDENCIA</v>
      </c>
      <c r="AR344" s="11" t="str">
        <f>VLOOKUP(A344,[1]Centros!$AC$2:$AE$363,3,FALSE)</f>
        <v>ALGADI</v>
      </c>
      <c r="AS344" s="11">
        <f t="shared" si="22"/>
        <v>120100</v>
      </c>
      <c r="AT344" s="14">
        <f t="shared" si="23"/>
        <v>19028</v>
      </c>
    </row>
    <row r="345" spans="1:46" hidden="1" x14ac:dyDescent="0.3">
      <c r="A345" s="10">
        <v>19028</v>
      </c>
      <c r="B345" s="11">
        <v>438</v>
      </c>
      <c r="C345" s="11" t="s">
        <v>2776</v>
      </c>
      <c r="D345" s="11">
        <v>438</v>
      </c>
      <c r="E345" s="11" t="s">
        <v>1163</v>
      </c>
      <c r="F345" s="12">
        <v>44927</v>
      </c>
      <c r="G345" s="11"/>
      <c r="H345" s="11" t="s">
        <v>2777</v>
      </c>
      <c r="I345" s="11" t="s">
        <v>2778</v>
      </c>
      <c r="J345" s="11" t="s">
        <v>184</v>
      </c>
      <c r="K345" s="11" t="s">
        <v>2779</v>
      </c>
      <c r="L345" s="11" t="s">
        <v>2780</v>
      </c>
      <c r="M345" s="11" t="s">
        <v>2781</v>
      </c>
      <c r="N345" s="11" t="s">
        <v>2782</v>
      </c>
      <c r="O345" s="11" t="s">
        <v>189</v>
      </c>
      <c r="P345" s="11">
        <v>200</v>
      </c>
      <c r="Q345" s="11" t="s">
        <v>206</v>
      </c>
      <c r="R345" s="11">
        <v>50</v>
      </c>
      <c r="S345" s="11">
        <v>44594</v>
      </c>
      <c r="T345" s="11" t="s">
        <v>1639</v>
      </c>
      <c r="U345" s="11" t="s">
        <v>35</v>
      </c>
      <c r="V345" s="11">
        <v>30206</v>
      </c>
      <c r="W345" s="11" t="s">
        <v>1640</v>
      </c>
      <c r="X345" s="11" t="s">
        <v>193</v>
      </c>
      <c r="Y345" s="11" t="s">
        <v>1641</v>
      </c>
      <c r="Z345" s="11">
        <v>0</v>
      </c>
      <c r="AA345" s="11">
        <v>6</v>
      </c>
      <c r="AB345" s="11" t="s">
        <v>184</v>
      </c>
      <c r="AC345" s="11" t="s">
        <v>506</v>
      </c>
      <c r="AD345" s="11" t="s">
        <v>131</v>
      </c>
      <c r="AE345" s="11" t="s">
        <v>211</v>
      </c>
      <c r="AF345" s="11" t="s">
        <v>495</v>
      </c>
      <c r="AG345" s="11" t="s">
        <v>212</v>
      </c>
      <c r="AH345" s="11">
        <v>1035.6400000000001</v>
      </c>
      <c r="AI345" s="11"/>
      <c r="AJ345" s="11">
        <v>332.13</v>
      </c>
      <c r="AK345" s="11"/>
      <c r="AL345" s="11">
        <v>1367.77</v>
      </c>
      <c r="AM345" s="11">
        <v>45.59</v>
      </c>
      <c r="AN345" s="13">
        <f t="shared" si="20"/>
        <v>11.397500000000001</v>
      </c>
      <c r="AO345" s="11" t="str">
        <f t="shared" si="21"/>
        <v>1902810</v>
      </c>
      <c r="AP345" s="11">
        <f>VLOOKUP(AO345,[1]Centros!$AA$2:$AB$504,2,FALSE)</f>
        <v>120100</v>
      </c>
      <c r="AQ345" s="11" t="str">
        <f>VLOOKUP(AP345,[1]Centros!$U$2:$V$506,2,FALSE)</f>
        <v>DOMINICAS ANUNCIATA-RESIDENCIA</v>
      </c>
      <c r="AR345" s="11" t="str">
        <f>VLOOKUP(A345,[1]Centros!$AC$2:$AE$363,3,FALSE)</f>
        <v>ALGADI</v>
      </c>
      <c r="AS345" s="11">
        <f t="shared" si="22"/>
        <v>120100</v>
      </c>
      <c r="AT345" s="14">
        <f t="shared" si="23"/>
        <v>19028</v>
      </c>
    </row>
    <row r="346" spans="1:46" hidden="1" x14ac:dyDescent="0.3">
      <c r="A346" s="10">
        <v>19228</v>
      </c>
      <c r="B346" s="11">
        <v>362</v>
      </c>
      <c r="C346" s="11" t="s">
        <v>2783</v>
      </c>
      <c r="D346" s="11">
        <v>362</v>
      </c>
      <c r="E346" s="11" t="s">
        <v>181</v>
      </c>
      <c r="F346" s="12">
        <v>44348</v>
      </c>
      <c r="G346" s="11"/>
      <c r="H346" s="11" t="s">
        <v>2784</v>
      </c>
      <c r="I346" s="11" t="s">
        <v>2785</v>
      </c>
      <c r="J346" s="11" t="s">
        <v>184</v>
      </c>
      <c r="K346" s="11" t="s">
        <v>2786</v>
      </c>
      <c r="L346" s="11" t="s">
        <v>2787</v>
      </c>
      <c r="M346" s="11" t="s">
        <v>2788</v>
      </c>
      <c r="N346" s="11" t="s">
        <v>233</v>
      </c>
      <c r="O346" s="11" t="s">
        <v>189</v>
      </c>
      <c r="P346" s="11">
        <v>100</v>
      </c>
      <c r="Q346" s="11" t="s">
        <v>222</v>
      </c>
      <c r="R346" s="11">
        <v>100</v>
      </c>
      <c r="S346" s="11">
        <v>40283</v>
      </c>
      <c r="T346" s="11" t="s">
        <v>207</v>
      </c>
      <c r="U346" s="11" t="s">
        <v>2789</v>
      </c>
      <c r="V346" s="11">
        <v>22051</v>
      </c>
      <c r="W346" s="11" t="s">
        <v>208</v>
      </c>
      <c r="X346" s="11" t="s">
        <v>193</v>
      </c>
      <c r="Y346" s="11" t="s">
        <v>272</v>
      </c>
      <c r="Z346" s="11">
        <v>0</v>
      </c>
      <c r="AA346" s="11">
        <v>8</v>
      </c>
      <c r="AB346" s="11" t="s">
        <v>184</v>
      </c>
      <c r="AC346" s="11" t="s">
        <v>315</v>
      </c>
      <c r="AD346" s="11" t="s">
        <v>316</v>
      </c>
      <c r="AE346" s="11" t="s">
        <v>687</v>
      </c>
      <c r="AF346" s="11" t="s">
        <v>2790</v>
      </c>
      <c r="AG346" s="11" t="s">
        <v>212</v>
      </c>
      <c r="AH346" s="11">
        <v>1394.9</v>
      </c>
      <c r="AI346" s="11">
        <v>232.48</v>
      </c>
      <c r="AJ346" s="11">
        <v>521.89</v>
      </c>
      <c r="AK346" s="11"/>
      <c r="AL346" s="11">
        <v>2149.27</v>
      </c>
      <c r="AM346" s="11">
        <v>71.64</v>
      </c>
      <c r="AN346" s="13">
        <f t="shared" si="20"/>
        <v>8.9550000000000001</v>
      </c>
      <c r="AO346" s="11" t="str">
        <f t="shared" si="21"/>
        <v>1922854</v>
      </c>
      <c r="AP346" s="11">
        <f>VLOOKUP(AO346,[1]Centros!$AA$2:$AB$504,2,FALSE)</f>
        <v>120027</v>
      </c>
      <c r="AQ346" s="11" t="str">
        <f>VLOOKUP(AP346,[1]Centros!$U$2:$V$506,2,FALSE)</f>
        <v>COLEGIO MAYOR CESAR CARLOS</v>
      </c>
      <c r="AR346" s="11" t="str">
        <f>VLOOKUP(A346,[1]Centros!$AC$2:$AE$363,3,FALSE)</f>
        <v>ALGADI</v>
      </c>
      <c r="AS346" s="11">
        <f t="shared" si="22"/>
        <v>120027</v>
      </c>
      <c r="AT346" s="14">
        <f t="shared" si="23"/>
        <v>19228</v>
      </c>
    </row>
    <row r="347" spans="1:46" hidden="1" x14ac:dyDescent="0.3">
      <c r="A347" s="10">
        <v>19228</v>
      </c>
      <c r="B347" s="11">
        <v>237</v>
      </c>
      <c r="C347" s="11" t="s">
        <v>2791</v>
      </c>
      <c r="D347" s="11">
        <v>237</v>
      </c>
      <c r="E347" s="11" t="s">
        <v>181</v>
      </c>
      <c r="F347" s="12">
        <v>44348</v>
      </c>
      <c r="G347" s="11"/>
      <c r="H347" s="11" t="s">
        <v>2792</v>
      </c>
      <c r="I347" s="11" t="s">
        <v>2793</v>
      </c>
      <c r="J347" s="11" t="s">
        <v>184</v>
      </c>
      <c r="K347" s="11" t="s">
        <v>2794</v>
      </c>
      <c r="L347" s="11" t="s">
        <v>2795</v>
      </c>
      <c r="M347" s="11" t="s">
        <v>2796</v>
      </c>
      <c r="N347" s="11" t="s">
        <v>1663</v>
      </c>
      <c r="O347" s="11" t="s">
        <v>189</v>
      </c>
      <c r="P347" s="11">
        <v>100</v>
      </c>
      <c r="Q347" s="11" t="s">
        <v>222</v>
      </c>
      <c r="R347" s="11">
        <v>100</v>
      </c>
      <c r="S347" s="11">
        <v>38784</v>
      </c>
      <c r="T347" s="11" t="s">
        <v>2797</v>
      </c>
      <c r="U347" s="11" t="s">
        <v>2798</v>
      </c>
      <c r="V347" s="11">
        <v>23960</v>
      </c>
      <c r="W347" s="11" t="s">
        <v>2799</v>
      </c>
      <c r="X347" s="11" t="s">
        <v>193</v>
      </c>
      <c r="Y347" s="11" t="s">
        <v>184</v>
      </c>
      <c r="Z347" s="11">
        <v>0</v>
      </c>
      <c r="AA347" s="11">
        <v>1</v>
      </c>
      <c r="AB347" s="11" t="s">
        <v>184</v>
      </c>
      <c r="AC347" s="11" t="s">
        <v>195</v>
      </c>
      <c r="AD347" s="11" t="s">
        <v>131</v>
      </c>
      <c r="AE347" s="11" t="s">
        <v>328</v>
      </c>
      <c r="AF347" s="11" t="s">
        <v>304</v>
      </c>
      <c r="AG347" s="11" t="s">
        <v>212</v>
      </c>
      <c r="AH347" s="11">
        <v>2757.4</v>
      </c>
      <c r="AI347" s="11">
        <v>412.82</v>
      </c>
      <c r="AJ347" s="11">
        <v>1016.68</v>
      </c>
      <c r="AK347" s="11"/>
      <c r="AL347" s="11">
        <v>4186.8999999999996</v>
      </c>
      <c r="AM347" s="11">
        <v>139.56</v>
      </c>
      <c r="AN347" s="13">
        <f t="shared" si="20"/>
        <v>17.445</v>
      </c>
      <c r="AO347" s="11" t="str">
        <f t="shared" si="21"/>
        <v>19228113</v>
      </c>
      <c r="AP347" s="11">
        <f>VLOOKUP(AO347,[1]Centros!$AA$2:$AB$504,2,FALSE)</f>
        <v>110504</v>
      </c>
      <c r="AQ347" s="11" t="str">
        <f>VLOOKUP(AP347,[1]Centros!$U$2:$V$506,2,FALSE)</f>
        <v>COLEGIO JESUS MAESTRO</v>
      </c>
      <c r="AR347" s="11" t="str">
        <f>VLOOKUP(A347,[1]Centros!$AC$2:$AE$363,3,FALSE)</f>
        <v>ALGADI</v>
      </c>
      <c r="AS347" s="11">
        <f t="shared" si="22"/>
        <v>110504</v>
      </c>
      <c r="AT347" s="14">
        <f t="shared" si="23"/>
        <v>19228</v>
      </c>
    </row>
    <row r="348" spans="1:46" hidden="1" x14ac:dyDescent="0.3">
      <c r="A348" s="10">
        <v>5027</v>
      </c>
      <c r="B348" s="11">
        <v>210</v>
      </c>
      <c r="C348" s="11" t="s">
        <v>2800</v>
      </c>
      <c r="D348" s="11">
        <v>210</v>
      </c>
      <c r="E348" s="11" t="s">
        <v>497</v>
      </c>
      <c r="F348" s="12">
        <v>45845</v>
      </c>
      <c r="G348" s="11"/>
      <c r="H348" s="11" t="s">
        <v>2801</v>
      </c>
      <c r="I348" s="11" t="s">
        <v>2802</v>
      </c>
      <c r="J348" s="11" t="s">
        <v>184</v>
      </c>
      <c r="K348" s="11" t="s">
        <v>2803</v>
      </c>
      <c r="L348" s="11" t="s">
        <v>2804</v>
      </c>
      <c r="M348" s="11" t="s">
        <v>2805</v>
      </c>
      <c r="N348" s="11" t="s">
        <v>2806</v>
      </c>
      <c r="O348" s="11" t="s">
        <v>962</v>
      </c>
      <c r="P348" s="11">
        <v>502</v>
      </c>
      <c r="Q348" s="11" t="s">
        <v>520</v>
      </c>
      <c r="R348" s="11">
        <v>50</v>
      </c>
      <c r="S348" s="11">
        <v>45845</v>
      </c>
      <c r="T348" s="11" t="s">
        <v>2807</v>
      </c>
      <c r="U348" s="11" t="s">
        <v>11</v>
      </c>
      <c r="V348" s="11">
        <v>31295</v>
      </c>
      <c r="W348" s="11" t="s">
        <v>545</v>
      </c>
      <c r="X348" s="11" t="s">
        <v>209</v>
      </c>
      <c r="Y348" s="11" t="s">
        <v>194</v>
      </c>
      <c r="Z348" s="11">
        <v>0</v>
      </c>
      <c r="AA348" s="11">
        <v>10</v>
      </c>
      <c r="AB348" s="11" t="s">
        <v>184</v>
      </c>
      <c r="AC348" s="11" t="s">
        <v>506</v>
      </c>
      <c r="AD348" s="11" t="s">
        <v>131</v>
      </c>
      <c r="AE348" s="11" t="s">
        <v>211</v>
      </c>
      <c r="AF348" s="11" t="s">
        <v>11</v>
      </c>
      <c r="AG348" s="11" t="s">
        <v>198</v>
      </c>
      <c r="AH348" s="11">
        <v>600.02</v>
      </c>
      <c r="AI348" s="11">
        <v>90.64</v>
      </c>
      <c r="AJ348" s="11">
        <v>265.11</v>
      </c>
      <c r="AK348" s="11"/>
      <c r="AL348" s="11">
        <v>955.77</v>
      </c>
      <c r="AM348" s="11">
        <v>31.86</v>
      </c>
      <c r="AN348" s="13">
        <f t="shared" si="20"/>
        <v>7.9649999999999999</v>
      </c>
      <c r="AO348" s="11" t="str">
        <f t="shared" si="21"/>
        <v>502764</v>
      </c>
      <c r="AP348" s="11">
        <f>VLOOKUP(AO348,[1]Centros!$AA$2:$AB$504,2,FALSE)</f>
        <v>110147</v>
      </c>
      <c r="AQ348" s="11" t="str">
        <f>VLOOKUP(AP348,[1]Centros!$U$2:$V$506,2,FALSE)</f>
        <v>COL. SAGRADA FAMILIA BURGOS</v>
      </c>
      <c r="AR348" s="11" t="str">
        <f>VLOOKUP(A348,[1]Centros!$AC$2:$AE$363,3,FALSE)</f>
        <v>DISTEGSA</v>
      </c>
      <c r="AS348" s="11">
        <f t="shared" si="22"/>
        <v>110147</v>
      </c>
      <c r="AT348" s="14">
        <f t="shared" si="23"/>
        <v>5027</v>
      </c>
    </row>
    <row r="349" spans="1:46" hidden="1" x14ac:dyDescent="0.3">
      <c r="A349" s="10">
        <v>19246</v>
      </c>
      <c r="B349" s="11">
        <v>129</v>
      </c>
      <c r="C349" s="11" t="s">
        <v>2808</v>
      </c>
      <c r="D349" s="11">
        <v>129</v>
      </c>
      <c r="E349" s="11" t="s">
        <v>1515</v>
      </c>
      <c r="F349" s="12">
        <v>45860</v>
      </c>
      <c r="G349" s="11"/>
      <c r="H349" s="11" t="s">
        <v>2809</v>
      </c>
      <c r="I349" s="11" t="s">
        <v>2810</v>
      </c>
      <c r="J349" s="11" t="s">
        <v>184</v>
      </c>
      <c r="K349" s="11" t="s">
        <v>2811</v>
      </c>
      <c r="L349" s="11" t="s">
        <v>2812</v>
      </c>
      <c r="M349" s="11" t="s">
        <v>2813</v>
      </c>
      <c r="N349" s="11" t="s">
        <v>2814</v>
      </c>
      <c r="O349" s="11" t="s">
        <v>1522</v>
      </c>
      <c r="P349" s="11">
        <v>200</v>
      </c>
      <c r="Q349" s="11" t="s">
        <v>206</v>
      </c>
      <c r="R349" s="11">
        <v>60</v>
      </c>
      <c r="S349" s="11">
        <v>45860</v>
      </c>
      <c r="T349" s="11" t="s">
        <v>2815</v>
      </c>
      <c r="U349" s="11" t="s">
        <v>34</v>
      </c>
      <c r="V349" s="11">
        <v>25081</v>
      </c>
      <c r="W349" s="11" t="s">
        <v>1184</v>
      </c>
      <c r="X349" s="11" t="s">
        <v>209</v>
      </c>
      <c r="Y349" s="11" t="s">
        <v>210</v>
      </c>
      <c r="Z349" s="11">
        <v>0</v>
      </c>
      <c r="AA349" s="11">
        <v>6</v>
      </c>
      <c r="AB349" s="11" t="s">
        <v>184</v>
      </c>
      <c r="AC349" s="11" t="s">
        <v>1582</v>
      </c>
      <c r="AD349" s="11" t="s">
        <v>131</v>
      </c>
      <c r="AE349" s="11" t="s">
        <v>211</v>
      </c>
      <c r="AF349" s="11" t="s">
        <v>128</v>
      </c>
      <c r="AG349" s="11" t="s">
        <v>198</v>
      </c>
      <c r="AH349" s="11">
        <v>808.95</v>
      </c>
      <c r="AI349" s="11">
        <v>202.24</v>
      </c>
      <c r="AJ349" s="11">
        <v>324.29000000000002</v>
      </c>
      <c r="AK349" s="11"/>
      <c r="AL349" s="11">
        <v>1335.48</v>
      </c>
      <c r="AM349" s="11">
        <v>44.52</v>
      </c>
      <c r="AN349" s="13">
        <f t="shared" si="20"/>
        <v>9.2750000000000004</v>
      </c>
      <c r="AO349" s="11" t="str">
        <f t="shared" si="21"/>
        <v>1924611</v>
      </c>
      <c r="AP349" s="11">
        <f>VLOOKUP(AO349,[1]Centros!$AA$2:$AB$504,2,FALSE)</f>
        <v>110503</v>
      </c>
      <c r="AQ349" s="11" t="str">
        <f>VLOOKUP(AP349,[1]Centros!$U$2:$V$506,2,FALSE)</f>
        <v>C.STA TERESA DE JESÚS EL VEDAT</v>
      </c>
      <c r="AR349" s="11" t="str">
        <f>VLOOKUP(A349,[1]Centros!$AC$2:$AE$363,3,FALSE)</f>
        <v>ALGADI</v>
      </c>
      <c r="AS349" s="11">
        <f t="shared" si="22"/>
        <v>110503</v>
      </c>
      <c r="AT349" s="14">
        <f t="shared" si="23"/>
        <v>19246</v>
      </c>
    </row>
    <row r="350" spans="1:46" hidden="1" x14ac:dyDescent="0.3">
      <c r="A350" s="10">
        <v>19228</v>
      </c>
      <c r="B350" s="11">
        <v>1067</v>
      </c>
      <c r="C350" s="11" t="s">
        <v>2816</v>
      </c>
      <c r="D350" s="11">
        <v>1067</v>
      </c>
      <c r="E350" s="11" t="s">
        <v>181</v>
      </c>
      <c r="F350" s="12">
        <v>45536</v>
      </c>
      <c r="G350" s="11"/>
      <c r="H350" s="11" t="s">
        <v>2817</v>
      </c>
      <c r="I350" s="11" t="s">
        <v>2818</v>
      </c>
      <c r="J350" s="11" t="s">
        <v>184</v>
      </c>
      <c r="K350" s="11" t="s">
        <v>2819</v>
      </c>
      <c r="L350" s="11" t="s">
        <v>970</v>
      </c>
      <c r="M350" s="11" t="s">
        <v>2820</v>
      </c>
      <c r="N350" s="11" t="s">
        <v>205</v>
      </c>
      <c r="O350" s="11" t="s">
        <v>189</v>
      </c>
      <c r="P350" s="11">
        <v>200</v>
      </c>
      <c r="Q350" s="11" t="s">
        <v>206</v>
      </c>
      <c r="R350" s="11">
        <v>81.25</v>
      </c>
      <c r="S350" s="11">
        <v>44852</v>
      </c>
      <c r="T350" s="11" t="s">
        <v>234</v>
      </c>
      <c r="U350" s="11" t="s">
        <v>2</v>
      </c>
      <c r="V350" s="11">
        <v>25774</v>
      </c>
      <c r="W350" s="11" t="s">
        <v>235</v>
      </c>
      <c r="X350" s="11" t="s">
        <v>209</v>
      </c>
      <c r="Y350" s="11" t="s">
        <v>284</v>
      </c>
      <c r="Z350" s="11">
        <v>0</v>
      </c>
      <c r="AA350" s="11">
        <v>10</v>
      </c>
      <c r="AB350" s="11" t="s">
        <v>184</v>
      </c>
      <c r="AC350" s="11" t="s">
        <v>195</v>
      </c>
      <c r="AD350" s="11" t="s">
        <v>131</v>
      </c>
      <c r="AE350" s="11" t="s">
        <v>196</v>
      </c>
      <c r="AF350" s="11" t="s">
        <v>2821</v>
      </c>
      <c r="AG350" s="11" t="s">
        <v>212</v>
      </c>
      <c r="AH350" s="11">
        <v>975.03</v>
      </c>
      <c r="AI350" s="11">
        <v>147.30000000000001</v>
      </c>
      <c r="AJ350" s="11">
        <v>365.55</v>
      </c>
      <c r="AK350" s="11"/>
      <c r="AL350" s="11">
        <v>1487.88</v>
      </c>
      <c r="AM350" s="11">
        <v>49.6</v>
      </c>
      <c r="AN350" s="13">
        <f t="shared" si="20"/>
        <v>7.6307692307692312</v>
      </c>
      <c r="AO350" s="11" t="str">
        <f t="shared" si="21"/>
        <v>1922824</v>
      </c>
      <c r="AP350" s="11">
        <f>VLOOKUP(AO350,[1]Centros!$AA$2:$AB$504,2,FALSE)</f>
        <v>110057</v>
      </c>
      <c r="AQ350" s="11" t="str">
        <f>VLOOKUP(AP350,[1]Centros!$U$2:$V$506,2,FALSE)</f>
        <v>COLEGIO RAFAELA YBARRA</v>
      </c>
      <c r="AR350" s="11" t="str">
        <f>VLOOKUP(A350,[1]Centros!$AC$2:$AE$363,3,FALSE)</f>
        <v>ALGADI</v>
      </c>
      <c r="AS350" s="11">
        <f t="shared" si="22"/>
        <v>110057</v>
      </c>
      <c r="AT350" s="14">
        <f t="shared" si="23"/>
        <v>19228</v>
      </c>
    </row>
    <row r="351" spans="1:46" hidden="1" x14ac:dyDescent="0.3">
      <c r="A351" s="10">
        <v>19239</v>
      </c>
      <c r="B351" s="11">
        <v>3</v>
      </c>
      <c r="C351" s="11" t="s">
        <v>2822</v>
      </c>
      <c r="D351" s="11">
        <v>3</v>
      </c>
      <c r="E351" s="11" t="s">
        <v>371</v>
      </c>
      <c r="F351" s="12">
        <v>44348</v>
      </c>
      <c r="G351" s="11"/>
      <c r="H351" s="11" t="s">
        <v>2823</v>
      </c>
      <c r="I351" s="11" t="s">
        <v>2824</v>
      </c>
      <c r="J351" s="11" t="s">
        <v>184</v>
      </c>
      <c r="K351" s="11" t="s">
        <v>2825</v>
      </c>
      <c r="L351" s="11" t="s">
        <v>2826</v>
      </c>
      <c r="M351" s="11" t="s">
        <v>2827</v>
      </c>
      <c r="N351" s="11" t="s">
        <v>2828</v>
      </c>
      <c r="O351" s="11" t="s">
        <v>377</v>
      </c>
      <c r="P351" s="11">
        <v>100</v>
      </c>
      <c r="Q351" s="11" t="s">
        <v>222</v>
      </c>
      <c r="R351" s="11">
        <v>100</v>
      </c>
      <c r="S351" s="11">
        <v>41374</v>
      </c>
      <c r="T351" s="11" t="s">
        <v>378</v>
      </c>
      <c r="U351" s="11" t="s">
        <v>34</v>
      </c>
      <c r="V351" s="11">
        <v>21515</v>
      </c>
      <c r="W351" s="11" t="s">
        <v>224</v>
      </c>
      <c r="X351" s="11" t="s">
        <v>209</v>
      </c>
      <c r="Y351" s="11" t="s">
        <v>184</v>
      </c>
      <c r="Z351" s="11">
        <v>0</v>
      </c>
      <c r="AA351" s="11">
        <v>6</v>
      </c>
      <c r="AB351" s="11" t="s">
        <v>184</v>
      </c>
      <c r="AC351" s="11" t="s">
        <v>380</v>
      </c>
      <c r="AD351" s="11" t="s">
        <v>131</v>
      </c>
      <c r="AE351" s="11" t="s">
        <v>211</v>
      </c>
      <c r="AF351" s="11" t="s">
        <v>128</v>
      </c>
      <c r="AG351" s="11" t="s">
        <v>212</v>
      </c>
      <c r="AH351" s="11">
        <v>1495.14</v>
      </c>
      <c r="AI351" s="11"/>
      <c r="AJ351" s="11">
        <v>-1217.9100000000001</v>
      </c>
      <c r="AK351" s="11"/>
      <c r="AL351" s="11">
        <v>277.23</v>
      </c>
      <c r="AM351" s="11">
        <v>9.24</v>
      </c>
      <c r="AN351" s="13">
        <f t="shared" si="20"/>
        <v>1.155</v>
      </c>
      <c r="AO351" s="11" t="str">
        <f t="shared" si="21"/>
        <v>192391</v>
      </c>
      <c r="AP351" s="11">
        <f>VLOOKUP(AO351,[1]Centros!$AA$2:$AB$504,2,FALSE)</f>
        <v>110015</v>
      </c>
      <c r="AQ351" s="11" t="str">
        <f>VLOOKUP(AP351,[1]Centros!$U$2:$V$506,2,FALSE)</f>
        <v>COL. SAN AGUSTIN - CANTABRIA</v>
      </c>
      <c r="AR351" s="11" t="str">
        <f>VLOOKUP(A351,[1]Centros!$AC$2:$AE$363,3,FALSE)</f>
        <v>ALGADI</v>
      </c>
      <c r="AS351" s="11">
        <f t="shared" si="22"/>
        <v>110015</v>
      </c>
      <c r="AT351" s="14">
        <f t="shared" si="23"/>
        <v>19239</v>
      </c>
    </row>
    <row r="352" spans="1:46" hidden="1" x14ac:dyDescent="0.3">
      <c r="A352" s="10">
        <v>19228</v>
      </c>
      <c r="B352" s="11">
        <v>165</v>
      </c>
      <c r="C352" s="11" t="s">
        <v>2829</v>
      </c>
      <c r="D352" s="11">
        <v>165</v>
      </c>
      <c r="E352" s="11" t="s">
        <v>181</v>
      </c>
      <c r="F352" s="12">
        <v>44348</v>
      </c>
      <c r="G352" s="11"/>
      <c r="H352" s="11" t="s">
        <v>2830</v>
      </c>
      <c r="I352" s="11" t="s">
        <v>2831</v>
      </c>
      <c r="J352" s="11" t="s">
        <v>2832</v>
      </c>
      <c r="K352" s="11" t="s">
        <v>2833</v>
      </c>
      <c r="L352" s="11" t="s">
        <v>2834</v>
      </c>
      <c r="M352" s="11" t="s">
        <v>2835</v>
      </c>
      <c r="N352" s="11" t="s">
        <v>1725</v>
      </c>
      <c r="O352" s="11" t="s">
        <v>189</v>
      </c>
      <c r="P352" s="11">
        <v>200</v>
      </c>
      <c r="Q352" s="11" t="s">
        <v>206</v>
      </c>
      <c r="R352" s="11">
        <v>62.5</v>
      </c>
      <c r="S352" s="11">
        <v>40360</v>
      </c>
      <c r="T352" s="11" t="s">
        <v>2836</v>
      </c>
      <c r="U352" s="11" t="s">
        <v>72</v>
      </c>
      <c r="V352" s="11">
        <v>26638</v>
      </c>
      <c r="W352" s="11" t="s">
        <v>2837</v>
      </c>
      <c r="X352" s="11" t="s">
        <v>209</v>
      </c>
      <c r="Y352" s="11" t="s">
        <v>184</v>
      </c>
      <c r="Z352" s="11">
        <v>0</v>
      </c>
      <c r="AA352" s="11">
        <v>6</v>
      </c>
      <c r="AB352" s="11" t="s">
        <v>184</v>
      </c>
      <c r="AC352" s="11" t="s">
        <v>195</v>
      </c>
      <c r="AD352" s="11" t="s">
        <v>131</v>
      </c>
      <c r="AE352" s="11" t="s">
        <v>328</v>
      </c>
      <c r="AF352" s="11" t="s">
        <v>426</v>
      </c>
      <c r="AG352" s="11" t="s">
        <v>212</v>
      </c>
      <c r="AH352" s="11">
        <v>950.28</v>
      </c>
      <c r="AI352" s="11">
        <v>120.71</v>
      </c>
      <c r="AJ352" s="11">
        <v>343.47</v>
      </c>
      <c r="AK352" s="11"/>
      <c r="AL352" s="11">
        <v>1414.46</v>
      </c>
      <c r="AM352" s="11">
        <v>47.15</v>
      </c>
      <c r="AN352" s="13">
        <f t="shared" si="20"/>
        <v>9.43</v>
      </c>
      <c r="AO352" s="11" t="str">
        <f t="shared" si="21"/>
        <v>1922833</v>
      </c>
      <c r="AP352" s="11">
        <f>VLOOKUP(AO352,[1]Centros!$AA$2:$AB$504,2,FALSE)</f>
        <v>510015</v>
      </c>
      <c r="AQ352" s="11" t="str">
        <f>VLOOKUP(AP352,[1]Centros!$U$2:$V$506,2,FALSE)</f>
        <v>CASA GENERAL MM. CONCEPCIONISTAS</v>
      </c>
      <c r="AR352" s="11" t="str">
        <f>VLOOKUP(A352,[1]Centros!$AC$2:$AE$363,3,FALSE)</f>
        <v>ALGADI</v>
      </c>
      <c r="AS352" s="11">
        <f t="shared" si="22"/>
        <v>510015</v>
      </c>
      <c r="AT352" s="14">
        <f t="shared" si="23"/>
        <v>19228</v>
      </c>
    </row>
    <row r="353" spans="1:46" hidden="1" x14ac:dyDescent="0.3">
      <c r="A353" s="10">
        <v>19228</v>
      </c>
      <c r="B353" s="11">
        <v>650</v>
      </c>
      <c r="C353" s="11" t="s">
        <v>2838</v>
      </c>
      <c r="D353" s="11">
        <v>650</v>
      </c>
      <c r="E353" s="11" t="s">
        <v>181</v>
      </c>
      <c r="F353" s="12">
        <v>44565</v>
      </c>
      <c r="G353" s="11"/>
      <c r="H353" s="11" t="s">
        <v>2839</v>
      </c>
      <c r="I353" s="11" t="s">
        <v>2840</v>
      </c>
      <c r="J353" s="11" t="s">
        <v>184</v>
      </c>
      <c r="K353" s="11" t="s">
        <v>2841</v>
      </c>
      <c r="L353" s="11" t="s">
        <v>2527</v>
      </c>
      <c r="M353" s="11" t="s">
        <v>2842</v>
      </c>
      <c r="N353" s="11" t="s">
        <v>205</v>
      </c>
      <c r="O353" s="11" t="s">
        <v>189</v>
      </c>
      <c r="P353" s="11">
        <v>200</v>
      </c>
      <c r="Q353" s="11" t="s">
        <v>206</v>
      </c>
      <c r="R353" s="11">
        <v>76.92</v>
      </c>
      <c r="S353" s="11">
        <v>40105</v>
      </c>
      <c r="T353" s="11" t="s">
        <v>390</v>
      </c>
      <c r="U353" s="11" t="s">
        <v>56</v>
      </c>
      <c r="V353" s="11">
        <v>21611</v>
      </c>
      <c r="W353" s="11" t="s">
        <v>391</v>
      </c>
      <c r="X353" s="11" t="s">
        <v>209</v>
      </c>
      <c r="Y353" s="11" t="s">
        <v>184</v>
      </c>
      <c r="Z353" s="11">
        <v>0</v>
      </c>
      <c r="AA353" s="11">
        <v>8</v>
      </c>
      <c r="AB353" s="11" t="s">
        <v>184</v>
      </c>
      <c r="AC353" s="11" t="s">
        <v>337</v>
      </c>
      <c r="AD353" s="11" t="s">
        <v>338</v>
      </c>
      <c r="AE353" s="11" t="s">
        <v>339</v>
      </c>
      <c r="AF353" s="11" t="s">
        <v>477</v>
      </c>
      <c r="AG353" s="11" t="s">
        <v>212</v>
      </c>
      <c r="AH353" s="11">
        <v>1325.51</v>
      </c>
      <c r="AI353" s="11">
        <v>196.76</v>
      </c>
      <c r="AJ353" s="11">
        <v>488.19</v>
      </c>
      <c r="AK353" s="11"/>
      <c r="AL353" s="11">
        <v>2010.46</v>
      </c>
      <c r="AM353" s="11">
        <v>64.849999999999994</v>
      </c>
      <c r="AN353" s="13">
        <f t="shared" si="20"/>
        <v>10.538546541861674</v>
      </c>
      <c r="AO353" s="11" t="str">
        <f t="shared" si="21"/>
        <v>1922837</v>
      </c>
      <c r="AP353" s="11">
        <f>VLOOKUP(AO353,[1]Centros!$AA$2:$AB$504,2,FALSE)</f>
        <v>110084</v>
      </c>
      <c r="AQ353" s="11" t="str">
        <f>VLOOKUP(AP353,[1]Centros!$U$2:$V$506,2,FALSE)</f>
        <v>COL. SAN AGUSTIN -LOS NEGRALES</v>
      </c>
      <c r="AR353" s="11" t="str">
        <f>VLOOKUP(A353,[1]Centros!$AC$2:$AE$363,3,FALSE)</f>
        <v>ALGADI</v>
      </c>
      <c r="AS353" s="11">
        <f t="shared" si="22"/>
        <v>110084</v>
      </c>
      <c r="AT353" s="14">
        <f t="shared" si="23"/>
        <v>19228</v>
      </c>
    </row>
    <row r="354" spans="1:46" hidden="1" x14ac:dyDescent="0.3">
      <c r="A354" s="10">
        <v>19228</v>
      </c>
      <c r="B354" s="11">
        <v>1602</v>
      </c>
      <c r="C354" s="11" t="s">
        <v>2843</v>
      </c>
      <c r="D354" s="11">
        <v>1602</v>
      </c>
      <c r="E354" s="11" t="s">
        <v>181</v>
      </c>
      <c r="F354" s="12">
        <v>45839</v>
      </c>
      <c r="G354" s="11"/>
      <c r="H354" s="11" t="s">
        <v>2844</v>
      </c>
      <c r="I354" s="11" t="s">
        <v>2845</v>
      </c>
      <c r="J354" s="11" t="s">
        <v>184</v>
      </c>
      <c r="K354" s="11" t="s">
        <v>2846</v>
      </c>
      <c r="L354" s="11" t="s">
        <v>2847</v>
      </c>
      <c r="M354" s="11" t="s">
        <v>2848</v>
      </c>
      <c r="N354" s="11" t="s">
        <v>205</v>
      </c>
      <c r="O354" s="11" t="s">
        <v>189</v>
      </c>
      <c r="P354" s="11">
        <v>502</v>
      </c>
      <c r="Q354" s="11" t="s">
        <v>520</v>
      </c>
      <c r="R354" s="11">
        <v>62.5</v>
      </c>
      <c r="S354" s="11">
        <v>45839</v>
      </c>
      <c r="T354" s="11" t="s">
        <v>207</v>
      </c>
      <c r="U354" s="11" t="s">
        <v>2</v>
      </c>
      <c r="V354" s="11">
        <v>35048</v>
      </c>
      <c r="W354" s="11" t="s">
        <v>208</v>
      </c>
      <c r="X354" s="11" t="s">
        <v>209</v>
      </c>
      <c r="Y354" s="11" t="s">
        <v>194</v>
      </c>
      <c r="Z354" s="11">
        <v>0</v>
      </c>
      <c r="AA354" s="11">
        <v>10</v>
      </c>
      <c r="AB354" s="11" t="s">
        <v>184</v>
      </c>
      <c r="AC354" s="11" t="s">
        <v>195</v>
      </c>
      <c r="AD354" s="11" t="s">
        <v>131</v>
      </c>
      <c r="AE354" s="11" t="s">
        <v>211</v>
      </c>
      <c r="AF354" s="11" t="s">
        <v>2</v>
      </c>
      <c r="AG354" s="11" t="s">
        <v>212</v>
      </c>
      <c r="AH354" s="11">
        <v>750.02</v>
      </c>
      <c r="AI354" s="11">
        <v>113.3</v>
      </c>
      <c r="AJ354" s="11">
        <v>290.64999999999998</v>
      </c>
      <c r="AK354" s="11"/>
      <c r="AL354" s="11">
        <v>1153.97</v>
      </c>
      <c r="AM354" s="11">
        <v>38.47</v>
      </c>
      <c r="AN354" s="13">
        <f t="shared" si="20"/>
        <v>7.694</v>
      </c>
      <c r="AO354" s="11" t="str">
        <f t="shared" si="21"/>
        <v>1922854</v>
      </c>
      <c r="AP354" s="11">
        <f>VLOOKUP(AO354,[1]Centros!$AA$2:$AB$504,2,FALSE)</f>
        <v>120027</v>
      </c>
      <c r="AQ354" s="11" t="str">
        <f>VLOOKUP(AP354,[1]Centros!$U$2:$V$506,2,FALSE)</f>
        <v>COLEGIO MAYOR CESAR CARLOS</v>
      </c>
      <c r="AR354" s="11" t="str">
        <f>VLOOKUP(A354,[1]Centros!$AC$2:$AE$363,3,FALSE)</f>
        <v>ALGADI</v>
      </c>
      <c r="AS354" s="11">
        <f t="shared" si="22"/>
        <v>120027</v>
      </c>
      <c r="AT354" s="14">
        <f t="shared" si="23"/>
        <v>19228</v>
      </c>
    </row>
    <row r="355" spans="1:46" hidden="1" x14ac:dyDescent="0.3">
      <c r="A355" s="10">
        <v>5027</v>
      </c>
      <c r="B355" s="11">
        <v>203</v>
      </c>
      <c r="C355" s="11" t="s">
        <v>2849</v>
      </c>
      <c r="D355" s="11">
        <v>203</v>
      </c>
      <c r="E355" s="11" t="s">
        <v>497</v>
      </c>
      <c r="F355" s="12">
        <v>45835</v>
      </c>
      <c r="G355" s="11"/>
      <c r="H355" s="11" t="s">
        <v>2850</v>
      </c>
      <c r="I355" s="11" t="s">
        <v>2851</v>
      </c>
      <c r="J355" s="11" t="s">
        <v>184</v>
      </c>
      <c r="K355" s="11" t="s">
        <v>2852</v>
      </c>
      <c r="L355" s="11" t="s">
        <v>970</v>
      </c>
      <c r="M355" s="11" t="s">
        <v>2853</v>
      </c>
      <c r="N355" s="11" t="s">
        <v>2806</v>
      </c>
      <c r="O355" s="11" t="s">
        <v>962</v>
      </c>
      <c r="P355" s="11">
        <v>402</v>
      </c>
      <c r="Q355" s="11" t="s">
        <v>503</v>
      </c>
      <c r="R355" s="11">
        <v>100</v>
      </c>
      <c r="S355" s="11">
        <v>45835</v>
      </c>
      <c r="T355" s="11" t="s">
        <v>1183</v>
      </c>
      <c r="U355" s="11" t="s">
        <v>11</v>
      </c>
      <c r="V355" s="11">
        <v>30543</v>
      </c>
      <c r="W355" s="11" t="s">
        <v>1184</v>
      </c>
      <c r="X355" s="11" t="s">
        <v>209</v>
      </c>
      <c r="Y355" s="11" t="s">
        <v>194</v>
      </c>
      <c r="Z355" s="11">
        <v>0</v>
      </c>
      <c r="AA355" s="11">
        <v>10</v>
      </c>
      <c r="AB355" s="11" t="s">
        <v>184</v>
      </c>
      <c r="AC355" s="11" t="s">
        <v>506</v>
      </c>
      <c r="AD355" s="11" t="s">
        <v>131</v>
      </c>
      <c r="AE355" s="11" t="s">
        <v>211</v>
      </c>
      <c r="AF355" s="11" t="s">
        <v>1951</v>
      </c>
      <c r="AG355" s="11" t="s">
        <v>198</v>
      </c>
      <c r="AH355" s="11">
        <v>1200.04</v>
      </c>
      <c r="AI355" s="11">
        <v>181.29</v>
      </c>
      <c r="AJ355" s="11">
        <v>459.56</v>
      </c>
      <c r="AK355" s="11"/>
      <c r="AL355" s="11">
        <v>1840.89</v>
      </c>
      <c r="AM355" s="11">
        <v>61.36</v>
      </c>
      <c r="AN355" s="13">
        <f t="shared" si="20"/>
        <v>7.67</v>
      </c>
      <c r="AO355" s="11" t="str">
        <f t="shared" si="21"/>
        <v>502711</v>
      </c>
      <c r="AP355" s="11">
        <f>VLOOKUP(AO355,[1]Centros!$AA$2:$AB$504,2,FALSE)</f>
        <v>140012</v>
      </c>
      <c r="AQ355" s="11" t="str">
        <f>VLOOKUP(AP355,[1]Centros!$U$2:$V$506,2,FALSE)</f>
        <v>CAMPAMENTO LA VID</v>
      </c>
      <c r="AR355" s="11" t="str">
        <f>VLOOKUP(A355,[1]Centros!$AC$2:$AE$363,3,FALSE)</f>
        <v>DISTEGSA</v>
      </c>
      <c r="AS355" s="11">
        <f t="shared" si="22"/>
        <v>140012</v>
      </c>
      <c r="AT355" s="14">
        <f t="shared" si="23"/>
        <v>5027</v>
      </c>
    </row>
    <row r="356" spans="1:46" hidden="1" x14ac:dyDescent="0.3">
      <c r="A356" s="10">
        <v>19228</v>
      </c>
      <c r="B356" s="11">
        <v>2086</v>
      </c>
      <c r="C356" s="11" t="s">
        <v>2854</v>
      </c>
      <c r="D356" s="11">
        <v>2086</v>
      </c>
      <c r="E356" s="11" t="s">
        <v>181</v>
      </c>
      <c r="F356" s="12">
        <v>45783</v>
      </c>
      <c r="G356" s="11"/>
      <c r="H356" s="11" t="s">
        <v>2855</v>
      </c>
      <c r="I356" s="11" t="s">
        <v>2856</v>
      </c>
      <c r="J356" s="11" t="s">
        <v>184</v>
      </c>
      <c r="K356" s="11" t="s">
        <v>2857</v>
      </c>
      <c r="L356" s="11" t="s">
        <v>2858</v>
      </c>
      <c r="M356" s="11" t="s">
        <v>2859</v>
      </c>
      <c r="N356" s="11" t="s">
        <v>2860</v>
      </c>
      <c r="O356" s="11" t="s">
        <v>189</v>
      </c>
      <c r="P356" s="11">
        <v>300</v>
      </c>
      <c r="Q356" s="11" t="s">
        <v>1140</v>
      </c>
      <c r="R356" s="11">
        <v>100</v>
      </c>
      <c r="S356" s="11">
        <v>45761</v>
      </c>
      <c r="T356" s="11" t="s">
        <v>894</v>
      </c>
      <c r="U356" s="11" t="s">
        <v>22</v>
      </c>
      <c r="V356" s="11">
        <v>24796</v>
      </c>
      <c r="W356" s="11" t="s">
        <v>895</v>
      </c>
      <c r="X356" s="11" t="s">
        <v>209</v>
      </c>
      <c r="Y356" s="11" t="s">
        <v>184</v>
      </c>
      <c r="Z356" s="11">
        <v>0</v>
      </c>
      <c r="AA356" s="11">
        <v>8</v>
      </c>
      <c r="AB356" s="11" t="s">
        <v>184</v>
      </c>
      <c r="AC356" s="11" t="s">
        <v>195</v>
      </c>
      <c r="AD356" s="11" t="s">
        <v>131</v>
      </c>
      <c r="AE356" s="11" t="s">
        <v>211</v>
      </c>
      <c r="AF356" s="11" t="s">
        <v>2861</v>
      </c>
      <c r="AG356" s="11" t="s">
        <v>198</v>
      </c>
      <c r="AH356" s="11">
        <v>1194.08</v>
      </c>
      <c r="AI356" s="11">
        <v>187.25</v>
      </c>
      <c r="AJ356" s="11">
        <v>456.27</v>
      </c>
      <c r="AK356" s="11"/>
      <c r="AL356" s="11">
        <v>1837.6</v>
      </c>
      <c r="AM356" s="11">
        <v>61.25</v>
      </c>
      <c r="AN356" s="13">
        <f t="shared" si="20"/>
        <v>7.65625</v>
      </c>
      <c r="AO356" s="11" t="str">
        <f t="shared" si="21"/>
        <v>19228128</v>
      </c>
      <c r="AP356" s="11">
        <f>VLOOKUP(AO356,[1]Centros!$AA$2:$AB$504,2,FALSE)</f>
        <v>777782</v>
      </c>
      <c r="AQ356" s="11" t="str">
        <f>VLOOKUP(AP356,[1]Centros!$U$2:$V$506,2,FALSE)</f>
        <v>COCINA CENTRAL NAVE SAN FERNANDO</v>
      </c>
      <c r="AR356" s="11" t="str">
        <f>VLOOKUP(A356,[1]Centros!$AC$2:$AE$363,3,FALSE)</f>
        <v>ALGADI</v>
      </c>
      <c r="AS356" s="11">
        <f t="shared" si="22"/>
        <v>777782</v>
      </c>
      <c r="AT356" s="14">
        <f t="shared" si="23"/>
        <v>19228</v>
      </c>
    </row>
    <row r="357" spans="1:46" hidden="1" x14ac:dyDescent="0.3">
      <c r="A357" s="10">
        <v>19228</v>
      </c>
      <c r="B357" s="11">
        <v>760</v>
      </c>
      <c r="C357" s="11" t="s">
        <v>2862</v>
      </c>
      <c r="D357" s="11">
        <v>760</v>
      </c>
      <c r="E357" s="11" t="s">
        <v>181</v>
      </c>
      <c r="F357" s="12">
        <v>44565</v>
      </c>
      <c r="G357" s="11"/>
      <c r="H357" s="11" t="s">
        <v>2863</v>
      </c>
      <c r="I357" s="11" t="s">
        <v>2864</v>
      </c>
      <c r="J357" s="11" t="s">
        <v>184</v>
      </c>
      <c r="K357" s="11" t="s">
        <v>2865</v>
      </c>
      <c r="L357" s="11" t="s">
        <v>2866</v>
      </c>
      <c r="M357" s="11" t="s">
        <v>2867</v>
      </c>
      <c r="N357" s="11" t="s">
        <v>746</v>
      </c>
      <c r="O357" s="11" t="s">
        <v>189</v>
      </c>
      <c r="P357" s="11">
        <v>200</v>
      </c>
      <c r="Q357" s="11" t="s">
        <v>206</v>
      </c>
      <c r="R357" s="11">
        <v>73.08</v>
      </c>
      <c r="S357" s="11">
        <v>41641</v>
      </c>
      <c r="T357" s="11" t="s">
        <v>937</v>
      </c>
      <c r="U357" s="11" t="s">
        <v>100</v>
      </c>
      <c r="V357" s="11">
        <v>27563</v>
      </c>
      <c r="W357" s="11" t="s">
        <v>495</v>
      </c>
      <c r="X357" s="11" t="s">
        <v>209</v>
      </c>
      <c r="Y357" s="11" t="s">
        <v>272</v>
      </c>
      <c r="Z357" s="11">
        <v>0</v>
      </c>
      <c r="AA357" s="11">
        <v>10</v>
      </c>
      <c r="AB357" s="11" t="s">
        <v>470</v>
      </c>
      <c r="AC357" s="11" t="s">
        <v>337</v>
      </c>
      <c r="AD357" s="11" t="s">
        <v>338</v>
      </c>
      <c r="AE357" s="11" t="s">
        <v>339</v>
      </c>
      <c r="AF357" s="11" t="s">
        <v>1871</v>
      </c>
      <c r="AG357" s="11" t="s">
        <v>212</v>
      </c>
      <c r="AH357" s="11">
        <v>1051.99</v>
      </c>
      <c r="AI357" s="11">
        <v>159.79</v>
      </c>
      <c r="AJ357" s="11">
        <v>414.07</v>
      </c>
      <c r="AK357" s="11"/>
      <c r="AL357" s="11">
        <v>1625.85</v>
      </c>
      <c r="AM357" s="11">
        <v>52.45</v>
      </c>
      <c r="AN357" s="13">
        <f t="shared" si="20"/>
        <v>8.9713327859879595</v>
      </c>
      <c r="AO357" s="11" t="str">
        <f t="shared" si="21"/>
        <v>1922820</v>
      </c>
      <c r="AP357" s="11">
        <f>VLOOKUP(AO357,[1]Centros!$AA$2:$AB$504,2,FALSE)</f>
        <v>110021</v>
      </c>
      <c r="AQ357" s="11" t="str">
        <f>VLOOKUP(AP357,[1]Centros!$U$2:$V$506,2,FALSE)</f>
        <v>COLEGIO FUNDACION CALDEIRO</v>
      </c>
      <c r="AR357" s="11" t="str">
        <f>VLOOKUP(A357,[1]Centros!$AC$2:$AE$363,3,FALSE)</f>
        <v>ALGADI</v>
      </c>
      <c r="AS357" s="11">
        <f t="shared" si="22"/>
        <v>110021</v>
      </c>
      <c r="AT357" s="14">
        <f t="shared" si="23"/>
        <v>19228</v>
      </c>
    </row>
    <row r="358" spans="1:46" hidden="1" x14ac:dyDescent="0.3">
      <c r="A358" s="10">
        <v>19228</v>
      </c>
      <c r="B358" s="11">
        <v>1973</v>
      </c>
      <c r="C358" s="11" t="s">
        <v>2868</v>
      </c>
      <c r="D358" s="11">
        <v>1973</v>
      </c>
      <c r="E358" s="11" t="s">
        <v>181</v>
      </c>
      <c r="F358" s="12">
        <v>45717</v>
      </c>
      <c r="G358" s="11"/>
      <c r="H358" s="11" t="s">
        <v>2869</v>
      </c>
      <c r="I358" s="11" t="s">
        <v>2870</v>
      </c>
      <c r="J358" s="11" t="s">
        <v>184</v>
      </c>
      <c r="K358" s="11" t="s">
        <v>2871</v>
      </c>
      <c r="L358" s="11" t="s">
        <v>659</v>
      </c>
      <c r="M358" s="11" t="s">
        <v>2872</v>
      </c>
      <c r="N358" s="11" t="s">
        <v>184</v>
      </c>
      <c r="O358" s="11" t="s">
        <v>189</v>
      </c>
      <c r="P358" s="11">
        <v>100</v>
      </c>
      <c r="Q358" s="11" t="s">
        <v>222</v>
      </c>
      <c r="R358" s="11">
        <v>100</v>
      </c>
      <c r="S358" s="11">
        <v>45658</v>
      </c>
      <c r="T358" s="11" t="s">
        <v>894</v>
      </c>
      <c r="U358" s="11" t="s">
        <v>2</v>
      </c>
      <c r="V358" s="11">
        <v>38014</v>
      </c>
      <c r="W358" s="11" t="s">
        <v>895</v>
      </c>
      <c r="X358" s="11" t="s">
        <v>209</v>
      </c>
      <c r="Y358" s="11" t="s">
        <v>194</v>
      </c>
      <c r="Z358" s="11">
        <v>0</v>
      </c>
      <c r="AA358" s="11">
        <v>10</v>
      </c>
      <c r="AB358" s="11" t="s">
        <v>184</v>
      </c>
      <c r="AC358" s="11" t="s">
        <v>195</v>
      </c>
      <c r="AD358" s="11" t="s">
        <v>131</v>
      </c>
      <c r="AE358" s="11" t="s">
        <v>211</v>
      </c>
      <c r="AF358" s="11" t="s">
        <v>2</v>
      </c>
      <c r="AG358" s="11" t="s">
        <v>198</v>
      </c>
      <c r="AH358" s="11">
        <v>1381.33</v>
      </c>
      <c r="AI358" s="11"/>
      <c r="AJ358" s="11">
        <v>442.98</v>
      </c>
      <c r="AK358" s="11"/>
      <c r="AL358" s="11">
        <v>1824.31</v>
      </c>
      <c r="AM358" s="11">
        <v>60.81</v>
      </c>
      <c r="AN358" s="13">
        <f t="shared" si="20"/>
        <v>7.6012500000000003</v>
      </c>
      <c r="AO358" s="11" t="str">
        <f t="shared" si="21"/>
        <v>19228128</v>
      </c>
      <c r="AP358" s="11">
        <f>VLOOKUP(AO358,[1]Centros!$AA$2:$AB$504,2,FALSE)</f>
        <v>777782</v>
      </c>
      <c r="AQ358" s="11" t="str">
        <f>VLOOKUP(AP358,[1]Centros!$U$2:$V$506,2,FALSE)</f>
        <v>COCINA CENTRAL NAVE SAN FERNANDO</v>
      </c>
      <c r="AR358" s="11" t="str">
        <f>VLOOKUP(A358,[1]Centros!$AC$2:$AE$363,3,FALSE)</f>
        <v>ALGADI</v>
      </c>
      <c r="AS358" s="11">
        <f t="shared" si="22"/>
        <v>777782</v>
      </c>
      <c r="AT358" s="14">
        <f t="shared" si="23"/>
        <v>19228</v>
      </c>
    </row>
    <row r="359" spans="1:46" hidden="1" x14ac:dyDescent="0.3">
      <c r="A359" s="10">
        <v>19228</v>
      </c>
      <c r="B359" s="11">
        <v>1545</v>
      </c>
      <c r="C359" s="11" t="s">
        <v>2873</v>
      </c>
      <c r="D359" s="11">
        <v>1545</v>
      </c>
      <c r="E359" s="11" t="s">
        <v>181</v>
      </c>
      <c r="F359" s="12">
        <v>45306</v>
      </c>
      <c r="G359" s="11"/>
      <c r="H359" s="11" t="s">
        <v>2874</v>
      </c>
      <c r="I359" s="11" t="s">
        <v>2875</v>
      </c>
      <c r="J359" s="11" t="s">
        <v>184</v>
      </c>
      <c r="K359" s="11" t="s">
        <v>2876</v>
      </c>
      <c r="L359" s="11" t="s">
        <v>2877</v>
      </c>
      <c r="M359" s="11" t="s">
        <v>2878</v>
      </c>
      <c r="N359" s="11" t="s">
        <v>409</v>
      </c>
      <c r="O359" s="11" t="s">
        <v>189</v>
      </c>
      <c r="P359" s="11">
        <v>200</v>
      </c>
      <c r="Q359" s="11" t="s">
        <v>206</v>
      </c>
      <c r="R359" s="11">
        <v>87.5</v>
      </c>
      <c r="S359" s="11">
        <v>40529</v>
      </c>
      <c r="T359" s="11" t="s">
        <v>2879</v>
      </c>
      <c r="U359" s="11" t="s">
        <v>72</v>
      </c>
      <c r="V359" s="11">
        <v>23386</v>
      </c>
      <c r="W359" s="11" t="s">
        <v>2880</v>
      </c>
      <c r="X359" s="11" t="s">
        <v>209</v>
      </c>
      <c r="Y359" s="11" t="s">
        <v>184</v>
      </c>
      <c r="Z359" s="11">
        <v>1</v>
      </c>
      <c r="AA359" s="11">
        <v>6</v>
      </c>
      <c r="AB359" s="11" t="s">
        <v>184</v>
      </c>
      <c r="AC359" s="11" t="s">
        <v>195</v>
      </c>
      <c r="AD359" s="11" t="s">
        <v>131</v>
      </c>
      <c r="AE359" s="11" t="s">
        <v>211</v>
      </c>
      <c r="AF359" s="11" t="s">
        <v>1092</v>
      </c>
      <c r="AG359" s="11" t="s">
        <v>212</v>
      </c>
      <c r="AH359" s="11">
        <v>1239.99</v>
      </c>
      <c r="AI359" s="11">
        <v>169</v>
      </c>
      <c r="AJ359" s="11">
        <v>451.85</v>
      </c>
      <c r="AK359" s="11"/>
      <c r="AL359" s="11">
        <v>1860.84</v>
      </c>
      <c r="AM359" s="11">
        <v>62.03</v>
      </c>
      <c r="AN359" s="13">
        <f t="shared" si="20"/>
        <v>8.8614285714285721</v>
      </c>
      <c r="AO359" s="11" t="str">
        <f t="shared" si="21"/>
        <v>1922827</v>
      </c>
      <c r="AP359" s="11">
        <f>VLOOKUP(AO359,[1]Centros!$AA$2:$AB$504,2,FALSE)</f>
        <v>510006</v>
      </c>
      <c r="AQ359" s="11" t="str">
        <f>VLOOKUP(AP359,[1]Centros!$U$2:$V$506,2,FALSE)</f>
        <v>C.P. CONCEPCIONISTAS - BELISANA</v>
      </c>
      <c r="AR359" s="11" t="str">
        <f>VLOOKUP(A359,[1]Centros!$AC$2:$AE$363,3,FALSE)</f>
        <v>ALGADI</v>
      </c>
      <c r="AS359" s="11">
        <f t="shared" si="22"/>
        <v>510006</v>
      </c>
      <c r="AT359" s="14">
        <f t="shared" si="23"/>
        <v>19228</v>
      </c>
    </row>
    <row r="360" spans="1:46" hidden="1" x14ac:dyDescent="0.3">
      <c r="A360" s="10">
        <v>19228</v>
      </c>
      <c r="B360" s="11">
        <v>1363</v>
      </c>
      <c r="C360" s="11" t="s">
        <v>2881</v>
      </c>
      <c r="D360" s="11">
        <v>1363</v>
      </c>
      <c r="E360" s="11" t="s">
        <v>181</v>
      </c>
      <c r="F360" s="12">
        <v>45200</v>
      </c>
      <c r="G360" s="11"/>
      <c r="H360" s="11" t="s">
        <v>2882</v>
      </c>
      <c r="I360" s="11" t="s">
        <v>2883</v>
      </c>
      <c r="J360" s="11" t="s">
        <v>184</v>
      </c>
      <c r="K360" s="11" t="s">
        <v>2884</v>
      </c>
      <c r="L360" s="11" t="s">
        <v>2885</v>
      </c>
      <c r="M360" s="11" t="s">
        <v>2886</v>
      </c>
      <c r="N360" s="11" t="s">
        <v>205</v>
      </c>
      <c r="O360" s="11" t="s">
        <v>189</v>
      </c>
      <c r="P360" s="11">
        <v>289</v>
      </c>
      <c r="Q360" s="11" t="s">
        <v>848</v>
      </c>
      <c r="R360" s="11">
        <v>60</v>
      </c>
      <c r="S360" s="11">
        <v>45161</v>
      </c>
      <c r="T360" s="11" t="s">
        <v>312</v>
      </c>
      <c r="U360" s="11" t="s">
        <v>2</v>
      </c>
      <c r="V360" s="11">
        <v>35138</v>
      </c>
      <c r="W360" s="11" t="s">
        <v>314</v>
      </c>
      <c r="X360" s="11" t="s">
        <v>209</v>
      </c>
      <c r="Y360" s="11" t="s">
        <v>272</v>
      </c>
      <c r="Z360" s="11">
        <v>0</v>
      </c>
      <c r="AA360" s="11">
        <v>10</v>
      </c>
      <c r="AB360" s="11" t="s">
        <v>184</v>
      </c>
      <c r="AC360" s="11" t="s">
        <v>195</v>
      </c>
      <c r="AD360" s="11" t="s">
        <v>131</v>
      </c>
      <c r="AE360" s="11" t="s">
        <v>211</v>
      </c>
      <c r="AF360" s="11" t="s">
        <v>2</v>
      </c>
      <c r="AG360" s="11" t="s">
        <v>198</v>
      </c>
      <c r="AH360" s="11">
        <v>720.03</v>
      </c>
      <c r="AI360" s="11">
        <v>108.77</v>
      </c>
      <c r="AJ360" s="11">
        <v>269.49</v>
      </c>
      <c r="AK360" s="11"/>
      <c r="AL360" s="11">
        <v>1098.29</v>
      </c>
      <c r="AM360" s="11">
        <v>36.61</v>
      </c>
      <c r="AN360" s="13">
        <f t="shared" si="20"/>
        <v>7.6270833333333332</v>
      </c>
      <c r="AO360" s="11" t="str">
        <f t="shared" si="21"/>
        <v>192287</v>
      </c>
      <c r="AP360" s="11">
        <f>VLOOKUP(AO360,[1]Centros!$AA$2:$AB$504,2,FALSE)</f>
        <v>120028</v>
      </c>
      <c r="AQ360" s="11" t="str">
        <f>VLOOKUP(AP360,[1]Centros!$U$2:$V$506,2,FALSE)</f>
        <v>C.M.STA.MARIA DEL PINO</v>
      </c>
      <c r="AR360" s="11" t="str">
        <f>VLOOKUP(A360,[1]Centros!$AC$2:$AE$363,3,FALSE)</f>
        <v>ALGADI</v>
      </c>
      <c r="AS360" s="11">
        <f t="shared" si="22"/>
        <v>120028</v>
      </c>
      <c r="AT360" s="14">
        <f t="shared" si="23"/>
        <v>19228</v>
      </c>
    </row>
    <row r="361" spans="1:46" hidden="1" x14ac:dyDescent="0.3">
      <c r="A361" s="10">
        <v>19228</v>
      </c>
      <c r="B361" s="11">
        <v>133</v>
      </c>
      <c r="C361" s="11" t="s">
        <v>2887</v>
      </c>
      <c r="D361" s="11">
        <v>133</v>
      </c>
      <c r="E361" s="11" t="s">
        <v>181</v>
      </c>
      <c r="F361" s="12">
        <v>44348</v>
      </c>
      <c r="G361" s="11"/>
      <c r="H361" s="11" t="s">
        <v>2888</v>
      </c>
      <c r="I361" s="11" t="s">
        <v>2889</v>
      </c>
      <c r="J361" s="11" t="s">
        <v>2890</v>
      </c>
      <c r="K361" s="11" t="s">
        <v>2891</v>
      </c>
      <c r="L361" s="11" t="s">
        <v>2892</v>
      </c>
      <c r="M361" s="11" t="s">
        <v>2893</v>
      </c>
      <c r="N361" s="11" t="s">
        <v>2894</v>
      </c>
      <c r="O361" s="11" t="s">
        <v>189</v>
      </c>
      <c r="P361" s="11">
        <v>100</v>
      </c>
      <c r="Q361" s="11" t="s">
        <v>222</v>
      </c>
      <c r="R361" s="11">
        <v>100</v>
      </c>
      <c r="S361" s="11">
        <v>40787</v>
      </c>
      <c r="T361" s="11" t="s">
        <v>2895</v>
      </c>
      <c r="U361" s="11" t="s">
        <v>72</v>
      </c>
      <c r="V361" s="11">
        <v>25910</v>
      </c>
      <c r="W361" s="11" t="s">
        <v>2486</v>
      </c>
      <c r="X361" s="11" t="s">
        <v>209</v>
      </c>
      <c r="Y361" s="11" t="s">
        <v>184</v>
      </c>
      <c r="Z361" s="11">
        <v>0</v>
      </c>
      <c r="AA361" s="11">
        <v>6</v>
      </c>
      <c r="AB361" s="11" t="s">
        <v>184</v>
      </c>
      <c r="AC361" s="11" t="s">
        <v>195</v>
      </c>
      <c r="AD361" s="11" t="s">
        <v>131</v>
      </c>
      <c r="AE361" s="11" t="s">
        <v>328</v>
      </c>
      <c r="AF361" s="11" t="s">
        <v>304</v>
      </c>
      <c r="AG361" s="11" t="s">
        <v>212</v>
      </c>
      <c r="AH361" s="11">
        <v>1384.84</v>
      </c>
      <c r="AI361" s="11">
        <v>193.14</v>
      </c>
      <c r="AJ361" s="11">
        <v>506.06</v>
      </c>
      <c r="AK361" s="11"/>
      <c r="AL361" s="11">
        <v>2084.04</v>
      </c>
      <c r="AM361" s="11">
        <v>69.47</v>
      </c>
      <c r="AN361" s="13">
        <f t="shared" si="20"/>
        <v>8.6837499999999999</v>
      </c>
      <c r="AO361" s="11" t="str">
        <f t="shared" si="21"/>
        <v>1922822</v>
      </c>
      <c r="AP361" s="11">
        <f>VLOOKUP(AO361,[1]Centros!$AA$2:$AB$504,2,FALSE)</f>
        <v>110023</v>
      </c>
      <c r="AQ361" s="11" t="str">
        <f>VLOOKUP(AP361,[1]Centros!$U$2:$V$506,2,FALSE)</f>
        <v>FUNDACION SOR ROSALIA RENDU</v>
      </c>
      <c r="AR361" s="11" t="str">
        <f>VLOOKUP(A361,[1]Centros!$AC$2:$AE$363,3,FALSE)</f>
        <v>ALGADI</v>
      </c>
      <c r="AS361" s="11">
        <f t="shared" si="22"/>
        <v>110023</v>
      </c>
      <c r="AT361" s="14">
        <f t="shared" si="23"/>
        <v>19228</v>
      </c>
    </row>
    <row r="362" spans="1:46" hidden="1" x14ac:dyDescent="0.3">
      <c r="A362" s="10">
        <v>19228</v>
      </c>
      <c r="B362" s="11">
        <v>2160</v>
      </c>
      <c r="C362" s="11" t="s">
        <v>2896</v>
      </c>
      <c r="D362" s="11">
        <v>2160</v>
      </c>
      <c r="E362" s="11" t="s">
        <v>181</v>
      </c>
      <c r="F362" s="12">
        <v>45839</v>
      </c>
      <c r="G362" s="11"/>
      <c r="H362" s="11" t="s">
        <v>2897</v>
      </c>
      <c r="I362" s="11" t="s">
        <v>2898</v>
      </c>
      <c r="J362" s="11" t="s">
        <v>184</v>
      </c>
      <c r="K362" s="11" t="s">
        <v>2899</v>
      </c>
      <c r="L362" s="11" t="s">
        <v>2900</v>
      </c>
      <c r="M362" s="11" t="s">
        <v>2901</v>
      </c>
      <c r="N362" s="11" t="s">
        <v>205</v>
      </c>
      <c r="O362" s="11" t="s">
        <v>189</v>
      </c>
      <c r="P362" s="11">
        <v>502</v>
      </c>
      <c r="Q362" s="11" t="s">
        <v>520</v>
      </c>
      <c r="R362" s="11">
        <v>50</v>
      </c>
      <c r="S362" s="11">
        <v>45839</v>
      </c>
      <c r="T362" s="11" t="s">
        <v>762</v>
      </c>
      <c r="U362" s="11" t="s">
        <v>2</v>
      </c>
      <c r="V362" s="11">
        <v>32900</v>
      </c>
      <c r="W362" s="11" t="s">
        <v>763</v>
      </c>
      <c r="X362" s="11" t="s">
        <v>209</v>
      </c>
      <c r="Y362" s="11" t="s">
        <v>194</v>
      </c>
      <c r="Z362" s="11">
        <v>0</v>
      </c>
      <c r="AA362" s="11">
        <v>10</v>
      </c>
      <c r="AB362" s="11" t="s">
        <v>184</v>
      </c>
      <c r="AC362" s="11" t="s">
        <v>195</v>
      </c>
      <c r="AD362" s="11" t="s">
        <v>131</v>
      </c>
      <c r="AE362" s="11" t="s">
        <v>211</v>
      </c>
      <c r="AF362" s="11" t="s">
        <v>2</v>
      </c>
      <c r="AG362" s="11" t="s">
        <v>198</v>
      </c>
      <c r="AH362" s="11">
        <v>600.02</v>
      </c>
      <c r="AI362" s="11">
        <v>90.64</v>
      </c>
      <c r="AJ362" s="11">
        <v>232.51</v>
      </c>
      <c r="AK362" s="11"/>
      <c r="AL362" s="11">
        <v>923.17</v>
      </c>
      <c r="AM362" s="11">
        <v>30.77</v>
      </c>
      <c r="AN362" s="13">
        <f t="shared" si="20"/>
        <v>7.6924999999999999</v>
      </c>
      <c r="AO362" s="11" t="str">
        <f t="shared" si="21"/>
        <v>19228124</v>
      </c>
      <c r="AP362" s="11">
        <f>VLOOKUP(AO362,[1]Centros!$AA$2:$AB$504,2,FALSE)</f>
        <v>160002</v>
      </c>
      <c r="AQ362" s="11" t="str">
        <f>VLOOKUP(AP362,[1]Centros!$U$2:$V$506,2,FALSE)</f>
        <v>FUNDACION PRODIS</v>
      </c>
      <c r="AR362" s="11" t="str">
        <f>VLOOKUP(A362,[1]Centros!$AC$2:$AE$363,3,FALSE)</f>
        <v>ALGADI</v>
      </c>
      <c r="AS362" s="11">
        <f t="shared" si="22"/>
        <v>160002</v>
      </c>
      <c r="AT362" s="14">
        <f t="shared" si="23"/>
        <v>19228</v>
      </c>
    </row>
    <row r="363" spans="1:46" hidden="1" x14ac:dyDescent="0.3">
      <c r="A363" s="10">
        <v>19228</v>
      </c>
      <c r="B363" s="11">
        <v>700</v>
      </c>
      <c r="C363" s="11" t="s">
        <v>2902</v>
      </c>
      <c r="D363" s="11">
        <v>700</v>
      </c>
      <c r="E363" s="11" t="s">
        <v>181</v>
      </c>
      <c r="F363" s="12">
        <v>44566</v>
      </c>
      <c r="G363" s="11"/>
      <c r="H363" s="11" t="s">
        <v>2903</v>
      </c>
      <c r="I363" s="11" t="s">
        <v>2904</v>
      </c>
      <c r="J363" s="11" t="s">
        <v>184</v>
      </c>
      <c r="K363" s="11" t="s">
        <v>2905</v>
      </c>
      <c r="L363" s="11" t="s">
        <v>2906</v>
      </c>
      <c r="M363" s="11" t="s">
        <v>2907</v>
      </c>
      <c r="N363" s="11" t="s">
        <v>335</v>
      </c>
      <c r="O363" s="11" t="s">
        <v>189</v>
      </c>
      <c r="P363" s="11">
        <v>200</v>
      </c>
      <c r="Q363" s="11" t="s">
        <v>206</v>
      </c>
      <c r="R363" s="11">
        <v>52.71</v>
      </c>
      <c r="S363" s="11">
        <v>38596</v>
      </c>
      <c r="T363" s="11" t="s">
        <v>823</v>
      </c>
      <c r="U363" s="11" t="s">
        <v>100</v>
      </c>
      <c r="V363" s="11">
        <v>27201</v>
      </c>
      <c r="W363" s="11" t="s">
        <v>824</v>
      </c>
      <c r="X363" s="11" t="s">
        <v>209</v>
      </c>
      <c r="Y363" s="11" t="s">
        <v>272</v>
      </c>
      <c r="Z363" s="11">
        <v>0</v>
      </c>
      <c r="AA363" s="11">
        <v>10</v>
      </c>
      <c r="AB363" s="11" t="s">
        <v>470</v>
      </c>
      <c r="AC363" s="11" t="s">
        <v>337</v>
      </c>
      <c r="AD363" s="11" t="s">
        <v>338</v>
      </c>
      <c r="AE363" s="11" t="s">
        <v>211</v>
      </c>
      <c r="AF363" s="11" t="s">
        <v>2908</v>
      </c>
      <c r="AG363" s="11" t="s">
        <v>212</v>
      </c>
      <c r="AH363" s="11">
        <v>826.28</v>
      </c>
      <c r="AI363" s="11">
        <v>125.51</v>
      </c>
      <c r="AJ363" s="11">
        <v>325.23</v>
      </c>
      <c r="AK363" s="11"/>
      <c r="AL363" s="11">
        <v>1277.02</v>
      </c>
      <c r="AM363" s="11">
        <v>41.19</v>
      </c>
      <c r="AN363" s="13">
        <f t="shared" si="20"/>
        <v>9.7680705748434828</v>
      </c>
      <c r="AO363" s="11" t="str">
        <f t="shared" si="21"/>
        <v>1922861</v>
      </c>
      <c r="AP363" s="11">
        <f>VLOOKUP(AO363,[1]Centros!$AA$2:$AB$504,2,FALSE)</f>
        <v>110807</v>
      </c>
      <c r="AQ363" s="11" t="str">
        <f>VLOOKUP(AP363,[1]Centros!$U$2:$V$506,2,FALSE)</f>
        <v>COLEGIO NTRA SRA BUEN CONSEJO</v>
      </c>
      <c r="AR363" s="11" t="str">
        <f>VLOOKUP(A363,[1]Centros!$AC$2:$AE$363,3,FALSE)</f>
        <v>ALGADI</v>
      </c>
      <c r="AS363" s="11">
        <f t="shared" si="22"/>
        <v>110807</v>
      </c>
      <c r="AT363" s="14">
        <f t="shared" si="23"/>
        <v>19228</v>
      </c>
    </row>
    <row r="364" spans="1:46" hidden="1" x14ac:dyDescent="0.3">
      <c r="A364" s="10">
        <v>19228</v>
      </c>
      <c r="B364" s="11">
        <v>113</v>
      </c>
      <c r="C364" s="11" t="s">
        <v>2909</v>
      </c>
      <c r="D364" s="11">
        <v>113</v>
      </c>
      <c r="E364" s="11" t="s">
        <v>181</v>
      </c>
      <c r="F364" s="12">
        <v>44563</v>
      </c>
      <c r="G364" s="11"/>
      <c r="H364" s="11" t="s">
        <v>2910</v>
      </c>
      <c r="I364" s="11" t="s">
        <v>2911</v>
      </c>
      <c r="J364" s="11" t="s">
        <v>184</v>
      </c>
      <c r="K364" s="11" t="s">
        <v>2912</v>
      </c>
      <c r="L364" s="11" t="s">
        <v>2913</v>
      </c>
      <c r="M364" s="11" t="s">
        <v>2914</v>
      </c>
      <c r="N364" s="11" t="s">
        <v>637</v>
      </c>
      <c r="O364" s="11" t="s">
        <v>189</v>
      </c>
      <c r="P364" s="11">
        <v>200</v>
      </c>
      <c r="Q364" s="11" t="s">
        <v>206</v>
      </c>
      <c r="R364" s="11">
        <v>89.74</v>
      </c>
      <c r="S364" s="11">
        <v>42971</v>
      </c>
      <c r="T364" s="11" t="s">
        <v>191</v>
      </c>
      <c r="U364" s="11" t="s">
        <v>100</v>
      </c>
      <c r="V364" s="11">
        <v>31295</v>
      </c>
      <c r="W364" s="11" t="s">
        <v>192</v>
      </c>
      <c r="X364" s="11" t="s">
        <v>209</v>
      </c>
      <c r="Y364" s="11" t="s">
        <v>184</v>
      </c>
      <c r="Z364" s="11">
        <v>0</v>
      </c>
      <c r="AA364" s="11">
        <v>10</v>
      </c>
      <c r="AB364" s="11" t="s">
        <v>470</v>
      </c>
      <c r="AC364" s="11" t="s">
        <v>337</v>
      </c>
      <c r="AD364" s="11" t="s">
        <v>338</v>
      </c>
      <c r="AE364" s="11" t="s">
        <v>196</v>
      </c>
      <c r="AF364" s="11" t="s">
        <v>580</v>
      </c>
      <c r="AG364" s="11" t="s">
        <v>212</v>
      </c>
      <c r="AH364" s="11">
        <v>1253.48</v>
      </c>
      <c r="AI364" s="11">
        <v>190.4</v>
      </c>
      <c r="AJ364" s="11">
        <v>493.37</v>
      </c>
      <c r="AK364" s="11"/>
      <c r="AL364" s="11">
        <v>1937.25</v>
      </c>
      <c r="AM364" s="11">
        <v>62.49</v>
      </c>
      <c r="AN364" s="13">
        <f t="shared" si="20"/>
        <v>8.7043124582126143</v>
      </c>
      <c r="AO364" s="11" t="str">
        <f t="shared" si="21"/>
        <v>192288</v>
      </c>
      <c r="AP364" s="11">
        <f>VLOOKUP(AO364,[1]Centros!$AA$2:$AB$504,2,FALSE)</f>
        <v>110085</v>
      </c>
      <c r="AQ364" s="11" t="str">
        <f>VLOOKUP(AP364,[1]Centros!$U$2:$V$506,2,FALSE)</f>
        <v>COLEGIO VIRGEN DE MIRASIERRA</v>
      </c>
      <c r="AR364" s="11" t="str">
        <f>VLOOKUP(A364,[1]Centros!$AC$2:$AE$363,3,FALSE)</f>
        <v>ALGADI</v>
      </c>
      <c r="AS364" s="11">
        <f t="shared" si="22"/>
        <v>110085</v>
      </c>
      <c r="AT364" s="14">
        <f t="shared" si="23"/>
        <v>19228</v>
      </c>
    </row>
    <row r="365" spans="1:46" hidden="1" x14ac:dyDescent="0.3">
      <c r="A365" s="10">
        <v>19228</v>
      </c>
      <c r="B365" s="11">
        <v>1828</v>
      </c>
      <c r="C365" s="11" t="s">
        <v>2915</v>
      </c>
      <c r="D365" s="11">
        <v>1828</v>
      </c>
      <c r="E365" s="11" t="s">
        <v>181</v>
      </c>
      <c r="F365" s="12">
        <v>45810</v>
      </c>
      <c r="G365" s="11"/>
      <c r="H365" s="11" t="s">
        <v>2916</v>
      </c>
      <c r="I365" s="11" t="s">
        <v>2917</v>
      </c>
      <c r="J365" s="11" t="s">
        <v>184</v>
      </c>
      <c r="K365" s="11" t="s">
        <v>2918</v>
      </c>
      <c r="L365" s="11" t="s">
        <v>2919</v>
      </c>
      <c r="M365" s="11" t="s">
        <v>2920</v>
      </c>
      <c r="N365" s="11" t="s">
        <v>205</v>
      </c>
      <c r="O365" s="11" t="s">
        <v>189</v>
      </c>
      <c r="P365" s="11">
        <v>200</v>
      </c>
      <c r="Q365" s="11" t="s">
        <v>206</v>
      </c>
      <c r="R365" s="11">
        <v>45</v>
      </c>
      <c r="S365" s="11">
        <v>45566</v>
      </c>
      <c r="T365" s="11" t="s">
        <v>2921</v>
      </c>
      <c r="U365" s="11" t="s">
        <v>22</v>
      </c>
      <c r="V365" s="11">
        <v>36400</v>
      </c>
      <c r="W365" s="11" t="s">
        <v>2767</v>
      </c>
      <c r="X365" s="11" t="s">
        <v>209</v>
      </c>
      <c r="Y365" s="11" t="s">
        <v>194</v>
      </c>
      <c r="Z365" s="11">
        <v>0</v>
      </c>
      <c r="AA365" s="11">
        <v>8</v>
      </c>
      <c r="AB365" s="11" t="s">
        <v>184</v>
      </c>
      <c r="AC365" s="11" t="s">
        <v>195</v>
      </c>
      <c r="AD365" s="11" t="s">
        <v>131</v>
      </c>
      <c r="AE365" s="11" t="s">
        <v>211</v>
      </c>
      <c r="AF365" s="11" t="s">
        <v>22</v>
      </c>
      <c r="AG365" s="11" t="s">
        <v>212</v>
      </c>
      <c r="AH365" s="11">
        <v>537.34</v>
      </c>
      <c r="AI365" s="11">
        <v>84.26</v>
      </c>
      <c r="AJ365" s="11">
        <v>202.79</v>
      </c>
      <c r="AK365" s="11"/>
      <c r="AL365" s="11">
        <v>824.39</v>
      </c>
      <c r="AM365" s="11">
        <v>27.48</v>
      </c>
      <c r="AN365" s="13">
        <f t="shared" si="20"/>
        <v>7.6333333333333329</v>
      </c>
      <c r="AO365" s="11" t="str">
        <f t="shared" si="21"/>
        <v>1922877</v>
      </c>
      <c r="AP365" s="11">
        <f>VLOOKUP(AO365,[1]Centros!$AA$2:$AB$504,2,FALSE)</f>
        <v>400020</v>
      </c>
      <c r="AQ365" s="11" t="str">
        <f>VLOOKUP(AP365,[1]Centros!$U$2:$V$506,2,FALSE)</f>
        <v>HOGAR INFANTIL LUIS AMIGO</v>
      </c>
      <c r="AR365" s="11" t="str">
        <f>VLOOKUP(A365,[1]Centros!$AC$2:$AE$363,3,FALSE)</f>
        <v>ALGADI</v>
      </c>
      <c r="AS365" s="11">
        <f t="shared" si="22"/>
        <v>400020</v>
      </c>
      <c r="AT365" s="14">
        <f t="shared" si="23"/>
        <v>19228</v>
      </c>
    </row>
    <row r="366" spans="1:46" hidden="1" x14ac:dyDescent="0.3">
      <c r="A366" s="10">
        <v>19228</v>
      </c>
      <c r="B366" s="11">
        <v>1153</v>
      </c>
      <c r="C366" s="11" t="s">
        <v>2922</v>
      </c>
      <c r="D366" s="11">
        <v>1153</v>
      </c>
      <c r="E366" s="11" t="s">
        <v>181</v>
      </c>
      <c r="F366" s="12">
        <v>45482</v>
      </c>
      <c r="G366" s="11"/>
      <c r="H366" s="11" t="s">
        <v>2923</v>
      </c>
      <c r="I366" s="11" t="s">
        <v>2924</v>
      </c>
      <c r="J366" s="11" t="s">
        <v>184</v>
      </c>
      <c r="K366" s="11" t="s">
        <v>2925</v>
      </c>
      <c r="L366" s="11" t="s">
        <v>2926</v>
      </c>
      <c r="M366" s="11" t="s">
        <v>2927</v>
      </c>
      <c r="N366" s="11" t="s">
        <v>205</v>
      </c>
      <c r="O366" s="11" t="s">
        <v>189</v>
      </c>
      <c r="P366" s="11">
        <v>289</v>
      </c>
      <c r="Q366" s="11" t="s">
        <v>848</v>
      </c>
      <c r="R366" s="11">
        <v>97.5</v>
      </c>
      <c r="S366" s="11">
        <v>44942</v>
      </c>
      <c r="T366" s="11" t="s">
        <v>312</v>
      </c>
      <c r="U366" s="11" t="s">
        <v>107</v>
      </c>
      <c r="V366" s="11">
        <v>35470</v>
      </c>
      <c r="W366" s="11" t="s">
        <v>314</v>
      </c>
      <c r="X366" s="11" t="s">
        <v>209</v>
      </c>
      <c r="Y366" s="11" t="s">
        <v>194</v>
      </c>
      <c r="Z366" s="11">
        <v>0</v>
      </c>
      <c r="AA366" s="11">
        <v>10</v>
      </c>
      <c r="AB366" s="11" t="s">
        <v>184</v>
      </c>
      <c r="AC366" s="11" t="s">
        <v>195</v>
      </c>
      <c r="AD366" s="11" t="s">
        <v>131</v>
      </c>
      <c r="AE366" s="11" t="s">
        <v>1501</v>
      </c>
      <c r="AF366" s="11" t="s">
        <v>184</v>
      </c>
      <c r="AG366" s="11" t="s">
        <v>198</v>
      </c>
      <c r="AH366" s="11">
        <v>1170.04</v>
      </c>
      <c r="AI366" s="11">
        <v>176.76</v>
      </c>
      <c r="AJ366" s="11">
        <v>437.6</v>
      </c>
      <c r="AK366" s="11"/>
      <c r="AL366" s="11">
        <v>1784.4</v>
      </c>
      <c r="AM366" s="11">
        <v>59.48</v>
      </c>
      <c r="AN366" s="13">
        <f t="shared" si="20"/>
        <v>7.6256410256410252</v>
      </c>
      <c r="AO366" s="11" t="str">
        <f t="shared" si="21"/>
        <v>192287</v>
      </c>
      <c r="AP366" s="11">
        <f>VLOOKUP(AO366,[1]Centros!$AA$2:$AB$504,2,FALSE)</f>
        <v>120028</v>
      </c>
      <c r="AQ366" s="11" t="str">
        <f>VLOOKUP(AP366,[1]Centros!$U$2:$V$506,2,FALSE)</f>
        <v>C.M.STA.MARIA DEL PINO</v>
      </c>
      <c r="AR366" s="11" t="str">
        <f>VLOOKUP(A366,[1]Centros!$AC$2:$AE$363,3,FALSE)</f>
        <v>ALGADI</v>
      </c>
      <c r="AS366" s="11">
        <f t="shared" si="22"/>
        <v>120028</v>
      </c>
      <c r="AT366" s="14">
        <f t="shared" si="23"/>
        <v>19228</v>
      </c>
    </row>
    <row r="367" spans="1:46" hidden="1" x14ac:dyDescent="0.3">
      <c r="A367" s="10">
        <v>19228</v>
      </c>
      <c r="B367" s="11">
        <v>291</v>
      </c>
      <c r="C367" s="11" t="s">
        <v>2928</v>
      </c>
      <c r="D367" s="11">
        <v>291</v>
      </c>
      <c r="E367" s="11" t="s">
        <v>181</v>
      </c>
      <c r="F367" s="12">
        <v>44348</v>
      </c>
      <c r="G367" s="11"/>
      <c r="H367" s="11" t="s">
        <v>2929</v>
      </c>
      <c r="I367" s="11" t="s">
        <v>2930</v>
      </c>
      <c r="J367" s="11" t="s">
        <v>184</v>
      </c>
      <c r="K367" s="11" t="s">
        <v>2931</v>
      </c>
      <c r="L367" s="11" t="s">
        <v>2932</v>
      </c>
      <c r="M367" s="11" t="s">
        <v>2933</v>
      </c>
      <c r="N367" s="11" t="s">
        <v>732</v>
      </c>
      <c r="O367" s="11" t="s">
        <v>189</v>
      </c>
      <c r="P367" s="11">
        <v>100</v>
      </c>
      <c r="Q367" s="11" t="s">
        <v>222</v>
      </c>
      <c r="R367" s="11">
        <v>100</v>
      </c>
      <c r="S367" s="11">
        <v>40078</v>
      </c>
      <c r="T367" s="11" t="s">
        <v>980</v>
      </c>
      <c r="U367" s="11" t="s">
        <v>81</v>
      </c>
      <c r="V367" s="11">
        <v>31652</v>
      </c>
      <c r="W367" s="11" t="s">
        <v>304</v>
      </c>
      <c r="X367" s="11" t="s">
        <v>193</v>
      </c>
      <c r="Y367" s="11" t="s">
        <v>184</v>
      </c>
      <c r="Z367" s="11">
        <v>0</v>
      </c>
      <c r="AA367" s="11">
        <v>4</v>
      </c>
      <c r="AB367" s="11" t="s">
        <v>184</v>
      </c>
      <c r="AC367" s="11" t="s">
        <v>195</v>
      </c>
      <c r="AD367" s="11" t="s">
        <v>131</v>
      </c>
      <c r="AE367" s="11" t="s">
        <v>328</v>
      </c>
      <c r="AF367" s="11" t="s">
        <v>304</v>
      </c>
      <c r="AG367" s="11" t="s">
        <v>212</v>
      </c>
      <c r="AH367" s="11">
        <v>2001.23</v>
      </c>
      <c r="AI367" s="11"/>
      <c r="AJ367" s="11">
        <v>-1173.1099999999999</v>
      </c>
      <c r="AK367" s="11"/>
      <c r="AL367" s="11">
        <v>828.12</v>
      </c>
      <c r="AM367" s="11">
        <v>27.6</v>
      </c>
      <c r="AN367" s="13">
        <f t="shared" si="20"/>
        <v>3.45</v>
      </c>
      <c r="AO367" s="11" t="str">
        <f t="shared" si="21"/>
        <v>1922840</v>
      </c>
      <c r="AP367" s="11">
        <f>VLOOKUP(AO367,[1]Centros!$AA$2:$AB$504,2,FALSE)</f>
        <v>110060</v>
      </c>
      <c r="AQ367" s="11" t="str">
        <f>VLOOKUP(AP367,[1]Centros!$U$2:$V$506,2,FALSE)</f>
        <v>COL. SAN BUENAVENTURA</v>
      </c>
      <c r="AR367" s="11" t="str">
        <f>VLOOKUP(A367,[1]Centros!$AC$2:$AE$363,3,FALSE)</f>
        <v>ALGADI</v>
      </c>
      <c r="AS367" s="11">
        <f t="shared" si="22"/>
        <v>110060</v>
      </c>
      <c r="AT367" s="14">
        <f t="shared" si="23"/>
        <v>19228</v>
      </c>
    </row>
    <row r="368" spans="1:46" hidden="1" x14ac:dyDescent="0.3">
      <c r="A368" s="10">
        <v>19228</v>
      </c>
      <c r="B368" s="11">
        <v>654</v>
      </c>
      <c r="C368" s="11" t="s">
        <v>2934</v>
      </c>
      <c r="D368" s="11">
        <v>654</v>
      </c>
      <c r="E368" s="11" t="s">
        <v>181</v>
      </c>
      <c r="F368" s="12">
        <v>44580</v>
      </c>
      <c r="G368" s="11"/>
      <c r="H368" s="11" t="s">
        <v>2935</v>
      </c>
      <c r="I368" s="11" t="s">
        <v>2936</v>
      </c>
      <c r="J368" s="11" t="s">
        <v>184</v>
      </c>
      <c r="K368" s="11" t="s">
        <v>2937</v>
      </c>
      <c r="L368" s="11" t="s">
        <v>397</v>
      </c>
      <c r="M368" s="11" t="s">
        <v>2938</v>
      </c>
      <c r="N368" s="11" t="s">
        <v>612</v>
      </c>
      <c r="O368" s="11" t="s">
        <v>189</v>
      </c>
      <c r="P368" s="11">
        <v>100</v>
      </c>
      <c r="Q368" s="11" t="s">
        <v>222</v>
      </c>
      <c r="R368" s="11">
        <v>100</v>
      </c>
      <c r="S368" s="11">
        <v>38261</v>
      </c>
      <c r="T368" s="11" t="s">
        <v>1056</v>
      </c>
      <c r="U368" s="11" t="s">
        <v>72</v>
      </c>
      <c r="V368" s="11">
        <v>24307</v>
      </c>
      <c r="W368" s="11" t="s">
        <v>1057</v>
      </c>
      <c r="X368" s="11" t="s">
        <v>209</v>
      </c>
      <c r="Y368" s="11" t="s">
        <v>284</v>
      </c>
      <c r="Z368" s="11">
        <v>0</v>
      </c>
      <c r="AA368" s="11">
        <v>6</v>
      </c>
      <c r="AB368" s="11" t="s">
        <v>184</v>
      </c>
      <c r="AC368" s="11" t="s">
        <v>195</v>
      </c>
      <c r="AD368" s="11" t="s">
        <v>131</v>
      </c>
      <c r="AE368" s="11" t="s">
        <v>328</v>
      </c>
      <c r="AF368" s="11" t="s">
        <v>128</v>
      </c>
      <c r="AG368" s="11" t="s">
        <v>212</v>
      </c>
      <c r="AH368" s="11">
        <v>1679.07</v>
      </c>
      <c r="AI368" s="11">
        <v>193.14</v>
      </c>
      <c r="AJ368" s="11">
        <v>600.41</v>
      </c>
      <c r="AK368" s="11"/>
      <c r="AL368" s="11">
        <v>2472.62</v>
      </c>
      <c r="AM368" s="11">
        <v>82.42</v>
      </c>
      <c r="AN368" s="13">
        <f t="shared" si="20"/>
        <v>10.3025</v>
      </c>
      <c r="AO368" s="11" t="str">
        <f t="shared" si="21"/>
        <v>1922859</v>
      </c>
      <c r="AP368" s="11">
        <f>VLOOKUP(AO368,[1]Centros!$AA$2:$AB$504,2,FALSE)</f>
        <v>340011</v>
      </c>
      <c r="AQ368" s="11" t="str">
        <f>VLOOKUP(AP368,[1]Centros!$U$2:$V$506,2,FALSE)</f>
        <v>CLARETIANOS CORAZON DE MARIA</v>
      </c>
      <c r="AR368" s="11" t="str">
        <f>VLOOKUP(A368,[1]Centros!$AC$2:$AE$363,3,FALSE)</f>
        <v>ALGADI</v>
      </c>
      <c r="AS368" s="11">
        <f t="shared" si="22"/>
        <v>340011</v>
      </c>
      <c r="AT368" s="14">
        <f t="shared" si="23"/>
        <v>19228</v>
      </c>
    </row>
    <row r="369" spans="1:46" hidden="1" x14ac:dyDescent="0.3">
      <c r="A369" s="10">
        <v>19228</v>
      </c>
      <c r="B369" s="11">
        <v>1060</v>
      </c>
      <c r="C369" s="11" t="s">
        <v>2939</v>
      </c>
      <c r="D369" s="11">
        <v>1060</v>
      </c>
      <c r="E369" s="11" t="s">
        <v>181</v>
      </c>
      <c r="F369" s="12">
        <v>44901</v>
      </c>
      <c r="G369" s="11"/>
      <c r="H369" s="11" t="s">
        <v>2940</v>
      </c>
      <c r="I369" s="11" t="s">
        <v>2941</v>
      </c>
      <c r="J369" s="11" t="s">
        <v>184</v>
      </c>
      <c r="K369" s="11" t="s">
        <v>184</v>
      </c>
      <c r="L369" s="11" t="s">
        <v>970</v>
      </c>
      <c r="M369" s="11" t="s">
        <v>2942</v>
      </c>
      <c r="N369" s="11" t="s">
        <v>205</v>
      </c>
      <c r="O369" s="11" t="s">
        <v>189</v>
      </c>
      <c r="P369" s="11">
        <v>200</v>
      </c>
      <c r="Q369" s="11" t="s">
        <v>206</v>
      </c>
      <c r="R369" s="11">
        <v>97.5</v>
      </c>
      <c r="S369" s="11">
        <v>44901</v>
      </c>
      <c r="T369" s="11" t="s">
        <v>253</v>
      </c>
      <c r="U369" s="11" t="s">
        <v>2</v>
      </c>
      <c r="V369" s="11">
        <v>27441</v>
      </c>
      <c r="W369" s="11" t="s">
        <v>254</v>
      </c>
      <c r="X369" s="11" t="s">
        <v>209</v>
      </c>
      <c r="Y369" s="11" t="s">
        <v>284</v>
      </c>
      <c r="Z369" s="11">
        <v>0</v>
      </c>
      <c r="AA369" s="11">
        <v>10</v>
      </c>
      <c r="AB369" s="11" t="s">
        <v>184</v>
      </c>
      <c r="AC369" s="11" t="s">
        <v>195</v>
      </c>
      <c r="AD369" s="11" t="s">
        <v>131</v>
      </c>
      <c r="AE369" s="11" t="s">
        <v>196</v>
      </c>
      <c r="AF369" s="11" t="s">
        <v>340</v>
      </c>
      <c r="AG369" s="11" t="s">
        <v>212</v>
      </c>
      <c r="AH369" s="11">
        <v>1170.04</v>
      </c>
      <c r="AI369" s="11">
        <v>176.76</v>
      </c>
      <c r="AJ369" s="11">
        <v>437.6</v>
      </c>
      <c r="AK369" s="11"/>
      <c r="AL369" s="11">
        <v>1784.4</v>
      </c>
      <c r="AM369" s="11">
        <v>59.48</v>
      </c>
      <c r="AN369" s="13">
        <f t="shared" si="20"/>
        <v>7.6256410256410252</v>
      </c>
      <c r="AO369" s="11" t="str">
        <f t="shared" si="21"/>
        <v>192285</v>
      </c>
      <c r="AP369" s="11">
        <f>VLOOKUP(AO369,[1]Centros!$AA$2:$AB$504,2,FALSE)</f>
        <v>120001</v>
      </c>
      <c r="AQ369" s="11" t="str">
        <f>VLOOKUP(AP369,[1]Centros!$U$2:$V$506,2,FALSE)</f>
        <v>C.M.U. SAN AGUSTIN</v>
      </c>
      <c r="AR369" s="11" t="str">
        <f>VLOOKUP(A369,[1]Centros!$AC$2:$AE$363,3,FALSE)</f>
        <v>ALGADI</v>
      </c>
      <c r="AS369" s="11">
        <f t="shared" si="22"/>
        <v>120001</v>
      </c>
      <c r="AT369" s="14">
        <f t="shared" si="23"/>
        <v>19228</v>
      </c>
    </row>
    <row r="370" spans="1:46" hidden="1" x14ac:dyDescent="0.3">
      <c r="A370" s="10">
        <v>19237</v>
      </c>
      <c r="B370" s="11">
        <v>18</v>
      </c>
      <c r="C370" s="11" t="s">
        <v>2943</v>
      </c>
      <c r="D370" s="11">
        <v>18</v>
      </c>
      <c r="E370" s="11" t="s">
        <v>2944</v>
      </c>
      <c r="F370" s="12">
        <v>45834</v>
      </c>
      <c r="G370" s="11"/>
      <c r="H370" s="11" t="s">
        <v>2945</v>
      </c>
      <c r="I370" s="11" t="s">
        <v>2946</v>
      </c>
      <c r="J370" s="11" t="s">
        <v>184</v>
      </c>
      <c r="K370" s="11" t="s">
        <v>2947</v>
      </c>
      <c r="L370" s="11" t="s">
        <v>2948</v>
      </c>
      <c r="M370" s="11" t="s">
        <v>2949</v>
      </c>
      <c r="N370" s="11" t="s">
        <v>2950</v>
      </c>
      <c r="O370" s="11" t="s">
        <v>2951</v>
      </c>
      <c r="P370" s="11">
        <v>502</v>
      </c>
      <c r="Q370" s="11" t="s">
        <v>520</v>
      </c>
      <c r="R370" s="11">
        <v>75</v>
      </c>
      <c r="S370" s="11">
        <v>45834</v>
      </c>
      <c r="T370" s="11" t="s">
        <v>2952</v>
      </c>
      <c r="U370" s="11" t="s">
        <v>35</v>
      </c>
      <c r="V370" s="11">
        <v>22086</v>
      </c>
      <c r="W370" s="11" t="s">
        <v>224</v>
      </c>
      <c r="X370" s="11" t="s">
        <v>209</v>
      </c>
      <c r="Y370" s="11" t="s">
        <v>210</v>
      </c>
      <c r="Z370" s="11">
        <v>0</v>
      </c>
      <c r="AA370" s="11">
        <v>6</v>
      </c>
      <c r="AB370" s="11" t="s">
        <v>184</v>
      </c>
      <c r="AC370" s="11" t="s">
        <v>2953</v>
      </c>
      <c r="AD370" s="11" t="s">
        <v>131</v>
      </c>
      <c r="AE370" s="11" t="s">
        <v>211</v>
      </c>
      <c r="AF370" s="11" t="s">
        <v>35</v>
      </c>
      <c r="AG370" s="11" t="s">
        <v>198</v>
      </c>
      <c r="AH370" s="11">
        <v>908.7</v>
      </c>
      <c r="AI370" s="11">
        <v>151.44999999999999</v>
      </c>
      <c r="AJ370" s="11">
        <v>352.71</v>
      </c>
      <c r="AK370" s="11"/>
      <c r="AL370" s="11">
        <v>1412.86</v>
      </c>
      <c r="AM370" s="11">
        <v>47.1</v>
      </c>
      <c r="AN370" s="13">
        <f t="shared" si="20"/>
        <v>7.8500000000000005</v>
      </c>
      <c r="AO370" s="11" t="str">
        <f t="shared" si="21"/>
        <v>192371</v>
      </c>
      <c r="AP370" s="11">
        <f>VLOOKUP(AO370,[1]Centros!$AA$2:$AB$504,2,FALSE)</f>
        <v>110088</v>
      </c>
      <c r="AQ370" s="11" t="str">
        <f>VLOOKUP(AP370,[1]Centros!$U$2:$V$506,2,FALSE)</f>
        <v>COL. SAN AGUSTIN - SALAMANCA</v>
      </c>
      <c r="AR370" s="11" t="str">
        <f>VLOOKUP(A370,[1]Centros!$AC$2:$AE$363,3,FALSE)</f>
        <v>ALGADI</v>
      </c>
      <c r="AS370" s="11">
        <f t="shared" si="22"/>
        <v>110088</v>
      </c>
      <c r="AT370" s="14">
        <f t="shared" si="23"/>
        <v>19237</v>
      </c>
    </row>
    <row r="371" spans="1:46" hidden="1" x14ac:dyDescent="0.3">
      <c r="A371" s="10">
        <v>19228</v>
      </c>
      <c r="B371" s="11">
        <v>2171</v>
      </c>
      <c r="C371" s="11" t="s">
        <v>2954</v>
      </c>
      <c r="D371" s="11">
        <v>2171</v>
      </c>
      <c r="E371" s="11" t="s">
        <v>181</v>
      </c>
      <c r="F371" s="12">
        <v>45839</v>
      </c>
      <c r="G371" s="11"/>
      <c r="H371" s="11" t="s">
        <v>2955</v>
      </c>
      <c r="I371" s="11" t="s">
        <v>2956</v>
      </c>
      <c r="J371" s="11" t="s">
        <v>184</v>
      </c>
      <c r="K371" s="11" t="s">
        <v>2957</v>
      </c>
      <c r="L371" s="11" t="s">
        <v>2958</v>
      </c>
      <c r="M371" s="11" t="s">
        <v>2959</v>
      </c>
      <c r="N371" s="11" t="s">
        <v>205</v>
      </c>
      <c r="O371" s="11" t="s">
        <v>189</v>
      </c>
      <c r="P371" s="11">
        <v>200</v>
      </c>
      <c r="Q371" s="11" t="s">
        <v>206</v>
      </c>
      <c r="R371" s="11">
        <v>75</v>
      </c>
      <c r="S371" s="11">
        <v>45839</v>
      </c>
      <c r="T371" s="11" t="s">
        <v>270</v>
      </c>
      <c r="U371" s="11" t="s">
        <v>34</v>
      </c>
      <c r="V371" s="11">
        <v>32491</v>
      </c>
      <c r="W371" s="11" t="s">
        <v>271</v>
      </c>
      <c r="X371" s="11" t="s">
        <v>193</v>
      </c>
      <c r="Y371" s="11" t="s">
        <v>210</v>
      </c>
      <c r="Z371" s="11">
        <v>0</v>
      </c>
      <c r="AA371" s="11">
        <v>6</v>
      </c>
      <c r="AB371" s="11" t="s">
        <v>184</v>
      </c>
      <c r="AC371" s="11" t="s">
        <v>195</v>
      </c>
      <c r="AD371" s="11" t="s">
        <v>131</v>
      </c>
      <c r="AE371" s="11" t="s">
        <v>211</v>
      </c>
      <c r="AF371" s="11" t="s">
        <v>529</v>
      </c>
      <c r="AG371" s="11" t="s">
        <v>212</v>
      </c>
      <c r="AH371" s="11">
        <v>1400</v>
      </c>
      <c r="AI371" s="11">
        <v>233.33</v>
      </c>
      <c r="AJ371" s="11">
        <v>523.80999999999995</v>
      </c>
      <c r="AK371" s="11"/>
      <c r="AL371" s="11">
        <v>2157.14</v>
      </c>
      <c r="AM371" s="11">
        <v>71.900000000000006</v>
      </c>
      <c r="AN371" s="13">
        <f t="shared" si="20"/>
        <v>11.983333333333334</v>
      </c>
      <c r="AO371" s="11" t="str">
        <f t="shared" si="21"/>
        <v>1922876</v>
      </c>
      <c r="AP371" s="11">
        <f>VLOOKUP(AO371,[1]Centros!$AA$2:$AB$504,2,FALSE)</f>
        <v>400001</v>
      </c>
      <c r="AQ371" s="11" t="str">
        <f>VLOOKUP(AP371,[1]Centros!$U$2:$V$506,2,FALSE)</f>
        <v>CASA DE EJERCICIOS SAN JOSE</v>
      </c>
      <c r="AR371" s="11" t="str">
        <f>VLOOKUP(A371,[1]Centros!$AC$2:$AE$363,3,FALSE)</f>
        <v>ALGADI</v>
      </c>
      <c r="AS371" s="11">
        <f t="shared" si="22"/>
        <v>400001</v>
      </c>
      <c r="AT371" s="14">
        <f t="shared" si="23"/>
        <v>19228</v>
      </c>
    </row>
    <row r="372" spans="1:46" hidden="1" x14ac:dyDescent="0.3">
      <c r="A372" s="10">
        <v>19228</v>
      </c>
      <c r="B372" s="11">
        <v>148</v>
      </c>
      <c r="C372" s="11" t="s">
        <v>2960</v>
      </c>
      <c r="D372" s="11">
        <v>148</v>
      </c>
      <c r="E372" s="11" t="s">
        <v>181</v>
      </c>
      <c r="F372" s="12">
        <v>44348</v>
      </c>
      <c r="G372" s="11"/>
      <c r="H372" s="11" t="s">
        <v>2961</v>
      </c>
      <c r="I372" s="11" t="s">
        <v>2962</v>
      </c>
      <c r="J372" s="11" t="s">
        <v>2963</v>
      </c>
      <c r="K372" s="11" t="s">
        <v>2964</v>
      </c>
      <c r="L372" s="11" t="s">
        <v>2965</v>
      </c>
      <c r="M372" s="11" t="s">
        <v>2966</v>
      </c>
      <c r="N372" s="11" t="s">
        <v>2707</v>
      </c>
      <c r="O372" s="11" t="s">
        <v>189</v>
      </c>
      <c r="P372" s="11">
        <v>200</v>
      </c>
      <c r="Q372" s="11" t="s">
        <v>206</v>
      </c>
      <c r="R372" s="11">
        <v>87.5</v>
      </c>
      <c r="S372" s="11">
        <v>36801</v>
      </c>
      <c r="T372" s="11" t="s">
        <v>527</v>
      </c>
      <c r="U372" s="11" t="s">
        <v>61</v>
      </c>
      <c r="V372" s="11">
        <v>23629</v>
      </c>
      <c r="W372" s="11" t="s">
        <v>528</v>
      </c>
      <c r="X372" s="11" t="s">
        <v>209</v>
      </c>
      <c r="Y372" s="11" t="s">
        <v>184</v>
      </c>
      <c r="Z372" s="11">
        <v>0</v>
      </c>
      <c r="AA372" s="11">
        <v>10</v>
      </c>
      <c r="AB372" s="11" t="s">
        <v>184</v>
      </c>
      <c r="AC372" s="11" t="s">
        <v>195</v>
      </c>
      <c r="AD372" s="11" t="s">
        <v>131</v>
      </c>
      <c r="AE372" s="11" t="s">
        <v>236</v>
      </c>
      <c r="AF372" s="11" t="s">
        <v>1030</v>
      </c>
      <c r="AG372" s="11" t="s">
        <v>212</v>
      </c>
      <c r="AH372" s="11">
        <v>1177.77</v>
      </c>
      <c r="AI372" s="11">
        <v>158.63</v>
      </c>
      <c r="AJ372" s="11">
        <v>428.57</v>
      </c>
      <c r="AK372" s="11"/>
      <c r="AL372" s="11">
        <v>1764.97</v>
      </c>
      <c r="AM372" s="11">
        <v>58.83</v>
      </c>
      <c r="AN372" s="13">
        <f t="shared" si="20"/>
        <v>8.4042857142857148</v>
      </c>
      <c r="AO372" s="11" t="str">
        <f t="shared" si="21"/>
        <v>1922819</v>
      </c>
      <c r="AP372" s="11">
        <f>VLOOKUP(AO372,[1]Centros!$AA$2:$AB$504,2,FALSE)</f>
        <v>110020</v>
      </c>
      <c r="AQ372" s="11" t="str">
        <f>VLOOKUP(AP372,[1]Centros!$U$2:$V$506,2,FALSE)</f>
        <v>COLEGIO FRAY LUIS DE LEON</v>
      </c>
      <c r="AR372" s="11" t="str">
        <f>VLOOKUP(A372,[1]Centros!$AC$2:$AE$363,3,FALSE)</f>
        <v>ALGADI</v>
      </c>
      <c r="AS372" s="11">
        <f t="shared" si="22"/>
        <v>110020</v>
      </c>
      <c r="AT372" s="14">
        <f t="shared" si="23"/>
        <v>19228</v>
      </c>
    </row>
    <row r="373" spans="1:46" hidden="1" x14ac:dyDescent="0.3">
      <c r="A373" s="10">
        <v>19241</v>
      </c>
      <c r="B373" s="11">
        <v>52</v>
      </c>
      <c r="C373" s="11" t="s">
        <v>2967</v>
      </c>
      <c r="D373" s="11">
        <v>52</v>
      </c>
      <c r="E373" s="11" t="s">
        <v>878</v>
      </c>
      <c r="F373" s="12">
        <v>45536</v>
      </c>
      <c r="G373" s="11"/>
      <c r="H373" s="11" t="s">
        <v>2968</v>
      </c>
      <c r="I373" s="11" t="s">
        <v>2969</v>
      </c>
      <c r="J373" s="11" t="s">
        <v>184</v>
      </c>
      <c r="K373" s="11" t="s">
        <v>2970</v>
      </c>
      <c r="L373" s="11" t="s">
        <v>2971</v>
      </c>
      <c r="M373" s="11" t="s">
        <v>2972</v>
      </c>
      <c r="N373" s="11" t="s">
        <v>2765</v>
      </c>
      <c r="O373" s="11" t="s">
        <v>885</v>
      </c>
      <c r="P373" s="11">
        <v>510</v>
      </c>
      <c r="Q373" s="11" t="s">
        <v>399</v>
      </c>
      <c r="R373" s="11">
        <v>87.5</v>
      </c>
      <c r="S373" s="11">
        <v>44740</v>
      </c>
      <c r="T373" s="11" t="s">
        <v>1824</v>
      </c>
      <c r="U373" s="11" t="s">
        <v>1016</v>
      </c>
      <c r="V373" s="11">
        <v>37357</v>
      </c>
      <c r="W373" s="11" t="s">
        <v>964</v>
      </c>
      <c r="X373" s="11" t="s">
        <v>209</v>
      </c>
      <c r="Y373" s="11" t="s">
        <v>194</v>
      </c>
      <c r="Z373" s="11">
        <v>0</v>
      </c>
      <c r="AA373" s="11">
        <v>10</v>
      </c>
      <c r="AB373" s="11" t="s">
        <v>184</v>
      </c>
      <c r="AC373" s="11" t="s">
        <v>888</v>
      </c>
      <c r="AD373" s="11" t="s">
        <v>131</v>
      </c>
      <c r="AE373" s="11" t="s">
        <v>211</v>
      </c>
      <c r="AF373" s="11" t="s">
        <v>1016</v>
      </c>
      <c r="AG373" s="11" t="s">
        <v>212</v>
      </c>
      <c r="AH373" s="11">
        <v>1023.83</v>
      </c>
      <c r="AI373" s="11">
        <v>312.83999999999997</v>
      </c>
      <c r="AJ373" s="11">
        <v>428.67</v>
      </c>
      <c r="AK373" s="11"/>
      <c r="AL373" s="11">
        <v>1765.34</v>
      </c>
      <c r="AM373" s="11">
        <v>58.84</v>
      </c>
      <c r="AN373" s="13">
        <f t="shared" si="20"/>
        <v>8.4057142857142857</v>
      </c>
      <c r="AO373" s="11" t="str">
        <f t="shared" si="21"/>
        <v>192416</v>
      </c>
      <c r="AP373" s="11">
        <f>VLOOKUP(AO373,[1]Centros!$AA$2:$AB$504,2,FALSE)</f>
        <v>330003</v>
      </c>
      <c r="AQ373" s="11" t="str">
        <f>VLOOKUP(AP373,[1]Centros!$U$2:$V$506,2,FALSE)</f>
        <v>RESIDENCIA CLARET SEVILLA</v>
      </c>
      <c r="AR373" s="11" t="str">
        <f>VLOOKUP(A373,[1]Centros!$AC$2:$AE$363,3,FALSE)</f>
        <v>ALGADI</v>
      </c>
      <c r="AS373" s="11">
        <f t="shared" si="22"/>
        <v>330003</v>
      </c>
      <c r="AT373" s="14">
        <f t="shared" si="23"/>
        <v>19241</v>
      </c>
    </row>
    <row r="374" spans="1:46" hidden="1" x14ac:dyDescent="0.3">
      <c r="A374" s="10">
        <v>19228</v>
      </c>
      <c r="B374" s="11">
        <v>2013</v>
      </c>
      <c r="C374" s="11" t="s">
        <v>2973</v>
      </c>
      <c r="D374" s="11">
        <v>2013</v>
      </c>
      <c r="E374" s="11" t="s">
        <v>181</v>
      </c>
      <c r="F374" s="12">
        <v>45754</v>
      </c>
      <c r="G374" s="11"/>
      <c r="H374" s="11" t="s">
        <v>2974</v>
      </c>
      <c r="I374" s="11" t="s">
        <v>2975</v>
      </c>
      <c r="J374" s="11" t="s">
        <v>184</v>
      </c>
      <c r="K374" s="11" t="s">
        <v>2976</v>
      </c>
      <c r="L374" s="11" t="s">
        <v>2977</v>
      </c>
      <c r="M374" s="11" t="s">
        <v>2978</v>
      </c>
      <c r="N374" s="11" t="s">
        <v>205</v>
      </c>
      <c r="O374" s="11" t="s">
        <v>189</v>
      </c>
      <c r="P374" s="11">
        <v>200</v>
      </c>
      <c r="Q374" s="11" t="s">
        <v>206</v>
      </c>
      <c r="R374" s="11">
        <v>87.5</v>
      </c>
      <c r="S374" s="11">
        <v>45754</v>
      </c>
      <c r="T374" s="11" t="s">
        <v>270</v>
      </c>
      <c r="U374" s="11" t="s">
        <v>2</v>
      </c>
      <c r="V374" s="11">
        <v>37506</v>
      </c>
      <c r="W374" s="11" t="s">
        <v>271</v>
      </c>
      <c r="X374" s="11" t="s">
        <v>193</v>
      </c>
      <c r="Y374" s="11" t="s">
        <v>194</v>
      </c>
      <c r="Z374" s="11">
        <v>0</v>
      </c>
      <c r="AA374" s="11">
        <v>10</v>
      </c>
      <c r="AB374" s="11" t="s">
        <v>184</v>
      </c>
      <c r="AC374" s="11" t="s">
        <v>195</v>
      </c>
      <c r="AD374" s="11" t="s">
        <v>131</v>
      </c>
      <c r="AE374" s="11" t="s">
        <v>211</v>
      </c>
      <c r="AF374" s="11" t="s">
        <v>2</v>
      </c>
      <c r="AG374" s="11" t="s">
        <v>198</v>
      </c>
      <c r="AH374" s="11">
        <v>1050.03</v>
      </c>
      <c r="AI374" s="11">
        <v>158.63</v>
      </c>
      <c r="AJ374" s="11">
        <v>392.23</v>
      </c>
      <c r="AK374" s="11"/>
      <c r="AL374" s="11">
        <v>1600.89</v>
      </c>
      <c r="AM374" s="11">
        <v>53.36</v>
      </c>
      <c r="AN374" s="13">
        <f t="shared" si="20"/>
        <v>7.6228571428571428</v>
      </c>
      <c r="AO374" s="11" t="str">
        <f t="shared" si="21"/>
        <v>1922876</v>
      </c>
      <c r="AP374" s="11">
        <f>VLOOKUP(AO374,[1]Centros!$AA$2:$AB$504,2,FALSE)</f>
        <v>400001</v>
      </c>
      <c r="AQ374" s="11" t="str">
        <f>VLOOKUP(AP374,[1]Centros!$U$2:$V$506,2,FALSE)</f>
        <v>CASA DE EJERCICIOS SAN JOSE</v>
      </c>
      <c r="AR374" s="11" t="str">
        <f>VLOOKUP(A374,[1]Centros!$AC$2:$AE$363,3,FALSE)</f>
        <v>ALGADI</v>
      </c>
      <c r="AS374" s="11">
        <f t="shared" si="22"/>
        <v>400001</v>
      </c>
      <c r="AT374" s="14">
        <f t="shared" si="23"/>
        <v>19228</v>
      </c>
    </row>
    <row r="375" spans="1:46" hidden="1" x14ac:dyDescent="0.3">
      <c r="A375" s="10">
        <v>19228</v>
      </c>
      <c r="B375" s="11">
        <v>353</v>
      </c>
      <c r="C375" s="11" t="s">
        <v>2979</v>
      </c>
      <c r="D375" s="11">
        <v>353</v>
      </c>
      <c r="E375" s="11" t="s">
        <v>181</v>
      </c>
      <c r="F375" s="12">
        <v>44348</v>
      </c>
      <c r="G375" s="11"/>
      <c r="H375" s="11" t="s">
        <v>2980</v>
      </c>
      <c r="I375" s="11" t="s">
        <v>2981</v>
      </c>
      <c r="J375" s="11" t="s">
        <v>184</v>
      </c>
      <c r="K375" s="11" t="s">
        <v>2982</v>
      </c>
      <c r="L375" s="11" t="s">
        <v>2983</v>
      </c>
      <c r="M375" s="11" t="s">
        <v>2984</v>
      </c>
      <c r="N375" s="11" t="s">
        <v>543</v>
      </c>
      <c r="O375" s="11" t="s">
        <v>189</v>
      </c>
      <c r="P375" s="11">
        <v>100</v>
      </c>
      <c r="Q375" s="11" t="s">
        <v>222</v>
      </c>
      <c r="R375" s="11">
        <v>100</v>
      </c>
      <c r="S375" s="11">
        <v>37165</v>
      </c>
      <c r="T375" s="11" t="s">
        <v>207</v>
      </c>
      <c r="U375" s="11" t="s">
        <v>2985</v>
      </c>
      <c r="V375" s="11">
        <v>23477</v>
      </c>
      <c r="W375" s="11" t="s">
        <v>208</v>
      </c>
      <c r="X375" s="11" t="s">
        <v>193</v>
      </c>
      <c r="Y375" s="11" t="s">
        <v>184</v>
      </c>
      <c r="Z375" s="11">
        <v>0</v>
      </c>
      <c r="AA375" s="11">
        <v>6</v>
      </c>
      <c r="AB375" s="11" t="s">
        <v>184</v>
      </c>
      <c r="AC375" s="11" t="s">
        <v>315</v>
      </c>
      <c r="AD375" s="11" t="s">
        <v>316</v>
      </c>
      <c r="AE375" s="11" t="s">
        <v>1501</v>
      </c>
      <c r="AF375" s="11" t="s">
        <v>317</v>
      </c>
      <c r="AG375" s="11" t="s">
        <v>212</v>
      </c>
      <c r="AH375" s="11">
        <v>1567.23</v>
      </c>
      <c r="AI375" s="11">
        <v>248.73</v>
      </c>
      <c r="AJ375" s="11">
        <v>582.39</v>
      </c>
      <c r="AK375" s="11"/>
      <c r="AL375" s="11">
        <v>2398.35</v>
      </c>
      <c r="AM375" s="11">
        <v>79.95</v>
      </c>
      <c r="AN375" s="13">
        <f t="shared" si="20"/>
        <v>9.9937500000000004</v>
      </c>
      <c r="AO375" s="11" t="str">
        <f t="shared" si="21"/>
        <v>1922854</v>
      </c>
      <c r="AP375" s="11">
        <f>VLOOKUP(AO375,[1]Centros!$AA$2:$AB$504,2,FALSE)</f>
        <v>120027</v>
      </c>
      <c r="AQ375" s="11" t="str">
        <f>VLOOKUP(AP375,[1]Centros!$U$2:$V$506,2,FALSE)</f>
        <v>COLEGIO MAYOR CESAR CARLOS</v>
      </c>
      <c r="AR375" s="11" t="str">
        <f>VLOOKUP(A375,[1]Centros!$AC$2:$AE$363,3,FALSE)</f>
        <v>ALGADI</v>
      </c>
      <c r="AS375" s="11">
        <f t="shared" si="22"/>
        <v>120027</v>
      </c>
      <c r="AT375" s="14">
        <f t="shared" si="23"/>
        <v>19228</v>
      </c>
    </row>
    <row r="376" spans="1:46" hidden="1" x14ac:dyDescent="0.3">
      <c r="A376" s="10">
        <v>19228</v>
      </c>
      <c r="B376" s="11">
        <v>1836</v>
      </c>
      <c r="C376" s="11" t="s">
        <v>2986</v>
      </c>
      <c r="D376" s="11">
        <v>1836</v>
      </c>
      <c r="E376" s="11" t="s">
        <v>181</v>
      </c>
      <c r="F376" s="12">
        <v>45717</v>
      </c>
      <c r="G376" s="11"/>
      <c r="H376" s="11" t="s">
        <v>2987</v>
      </c>
      <c r="I376" s="11" t="s">
        <v>2988</v>
      </c>
      <c r="J376" s="11" t="s">
        <v>184</v>
      </c>
      <c r="K376" s="11" t="s">
        <v>2989</v>
      </c>
      <c r="L376" s="11" t="s">
        <v>970</v>
      </c>
      <c r="M376" s="11" t="s">
        <v>2990</v>
      </c>
      <c r="N376" s="11" t="s">
        <v>205</v>
      </c>
      <c r="O376" s="11" t="s">
        <v>189</v>
      </c>
      <c r="P376" s="11">
        <v>300</v>
      </c>
      <c r="Q376" s="11" t="s">
        <v>389</v>
      </c>
      <c r="R376" s="11">
        <v>50</v>
      </c>
      <c r="S376" s="11">
        <v>45665</v>
      </c>
      <c r="T376" s="11" t="s">
        <v>244</v>
      </c>
      <c r="U376" s="11" t="s">
        <v>2</v>
      </c>
      <c r="V376" s="11">
        <v>31432</v>
      </c>
      <c r="W376" s="11" t="s">
        <v>245</v>
      </c>
      <c r="X376" s="11" t="s">
        <v>209</v>
      </c>
      <c r="Y376" s="11" t="s">
        <v>210</v>
      </c>
      <c r="Z376" s="11">
        <v>0</v>
      </c>
      <c r="AA376" s="11">
        <v>10</v>
      </c>
      <c r="AB376" s="11" t="s">
        <v>184</v>
      </c>
      <c r="AC376" s="11" t="s">
        <v>195</v>
      </c>
      <c r="AD376" s="11" t="s">
        <v>131</v>
      </c>
      <c r="AE376" s="11" t="s">
        <v>211</v>
      </c>
      <c r="AF376" s="11" t="s">
        <v>2</v>
      </c>
      <c r="AG376" s="11" t="s">
        <v>212</v>
      </c>
      <c r="AH376" s="11">
        <v>650</v>
      </c>
      <c r="AI376" s="11">
        <v>108.33</v>
      </c>
      <c r="AJ376" s="11">
        <v>243.21</v>
      </c>
      <c r="AK376" s="11"/>
      <c r="AL376" s="11">
        <v>1001.54</v>
      </c>
      <c r="AM376" s="11">
        <v>33.380000000000003</v>
      </c>
      <c r="AN376" s="13">
        <f t="shared" si="20"/>
        <v>8.3450000000000006</v>
      </c>
      <c r="AO376" s="11" t="str">
        <f t="shared" si="21"/>
        <v>1922855</v>
      </c>
      <c r="AP376" s="11">
        <f>VLOOKUP(AO376,[1]Centros!$AA$2:$AB$504,2,FALSE)</f>
        <v>888888</v>
      </c>
      <c r="AQ376" s="11" t="str">
        <f>VLOOKUP(AP376,[1]Centros!$U$2:$V$506,2,FALSE)</f>
        <v>CORRETURNOS/RAPPELS</v>
      </c>
      <c r="AR376" s="11" t="str">
        <f>VLOOKUP(A376,[1]Centros!$AC$2:$AE$363,3,FALSE)</f>
        <v>ALGADI</v>
      </c>
      <c r="AS376" s="11">
        <f t="shared" si="22"/>
        <v>888888</v>
      </c>
      <c r="AT376" s="14">
        <f t="shared" si="23"/>
        <v>19228</v>
      </c>
    </row>
    <row r="377" spans="1:46" hidden="1" x14ac:dyDescent="0.3">
      <c r="A377" s="10">
        <v>19228</v>
      </c>
      <c r="B377" s="11">
        <v>1979</v>
      </c>
      <c r="C377" s="11" t="s">
        <v>2991</v>
      </c>
      <c r="D377" s="11">
        <v>1979</v>
      </c>
      <c r="E377" s="11" t="s">
        <v>181</v>
      </c>
      <c r="F377" s="12">
        <v>45698</v>
      </c>
      <c r="G377" s="11"/>
      <c r="H377" s="11" t="s">
        <v>2992</v>
      </c>
      <c r="I377" s="11" t="s">
        <v>2993</v>
      </c>
      <c r="J377" s="11" t="s">
        <v>184</v>
      </c>
      <c r="K377" s="11" t="s">
        <v>2994</v>
      </c>
      <c r="L377" s="11" t="s">
        <v>2995</v>
      </c>
      <c r="M377" s="11" t="s">
        <v>2996</v>
      </c>
      <c r="N377" s="11" t="s">
        <v>205</v>
      </c>
      <c r="O377" s="11" t="s">
        <v>189</v>
      </c>
      <c r="P377" s="11">
        <v>100</v>
      </c>
      <c r="Q377" s="11" t="s">
        <v>222</v>
      </c>
      <c r="R377" s="11">
        <v>100</v>
      </c>
      <c r="S377" s="11">
        <v>45698</v>
      </c>
      <c r="T377" s="11" t="s">
        <v>244</v>
      </c>
      <c r="U377" s="11" t="s">
        <v>34</v>
      </c>
      <c r="V377" s="11">
        <v>27871</v>
      </c>
      <c r="W377" s="11" t="s">
        <v>245</v>
      </c>
      <c r="X377" s="11" t="s">
        <v>193</v>
      </c>
      <c r="Y377" s="11" t="s">
        <v>194</v>
      </c>
      <c r="Z377" s="11">
        <v>0</v>
      </c>
      <c r="AA377" s="11">
        <v>6</v>
      </c>
      <c r="AB377" s="11" t="s">
        <v>184</v>
      </c>
      <c r="AC377" s="11" t="s">
        <v>195</v>
      </c>
      <c r="AD377" s="11" t="s">
        <v>131</v>
      </c>
      <c r="AE377" s="11" t="s">
        <v>211</v>
      </c>
      <c r="AF377" s="11" t="s">
        <v>34</v>
      </c>
      <c r="AG377" s="11" t="s">
        <v>212</v>
      </c>
      <c r="AH377" s="11">
        <v>1600</v>
      </c>
      <c r="AI377" s="11">
        <v>266.67</v>
      </c>
      <c r="AJ377" s="11">
        <v>598.64</v>
      </c>
      <c r="AK377" s="11"/>
      <c r="AL377" s="11">
        <v>2465.31</v>
      </c>
      <c r="AM377" s="11">
        <v>82.18</v>
      </c>
      <c r="AN377" s="13">
        <f t="shared" si="20"/>
        <v>10.272500000000001</v>
      </c>
      <c r="AO377" s="11" t="str">
        <f t="shared" si="21"/>
        <v>1922855</v>
      </c>
      <c r="AP377" s="11">
        <f>VLOOKUP(AO377,[1]Centros!$AA$2:$AB$504,2,FALSE)</f>
        <v>888888</v>
      </c>
      <c r="AQ377" s="11" t="str">
        <f>VLOOKUP(AP377,[1]Centros!$U$2:$V$506,2,FALSE)</f>
        <v>CORRETURNOS/RAPPELS</v>
      </c>
      <c r="AR377" s="11" t="str">
        <f>VLOOKUP(A377,[1]Centros!$AC$2:$AE$363,3,FALSE)</f>
        <v>ALGADI</v>
      </c>
      <c r="AS377" s="11">
        <f t="shared" si="22"/>
        <v>888888</v>
      </c>
      <c r="AT377" s="14">
        <f t="shared" si="23"/>
        <v>19228</v>
      </c>
    </row>
    <row r="378" spans="1:46" hidden="1" x14ac:dyDescent="0.3">
      <c r="A378" s="10">
        <v>5027</v>
      </c>
      <c r="B378" s="11">
        <v>214</v>
      </c>
      <c r="C378" s="11" t="s">
        <v>2997</v>
      </c>
      <c r="D378" s="11">
        <v>214</v>
      </c>
      <c r="E378" s="11" t="s">
        <v>497</v>
      </c>
      <c r="F378" s="12">
        <v>45854</v>
      </c>
      <c r="G378" s="11"/>
      <c r="H378" s="11" t="s">
        <v>2998</v>
      </c>
      <c r="I378" s="11" t="s">
        <v>2999</v>
      </c>
      <c r="J378" s="11" t="s">
        <v>184</v>
      </c>
      <c r="K378" s="11" t="s">
        <v>3000</v>
      </c>
      <c r="L378" s="11" t="s">
        <v>3001</v>
      </c>
      <c r="M378" s="11" t="s">
        <v>3002</v>
      </c>
      <c r="N378" s="11" t="s">
        <v>2573</v>
      </c>
      <c r="O378" s="11" t="s">
        <v>189</v>
      </c>
      <c r="P378" s="11">
        <v>502</v>
      </c>
      <c r="Q378" s="11" t="s">
        <v>520</v>
      </c>
      <c r="R378" s="11">
        <v>37.5</v>
      </c>
      <c r="S378" s="11">
        <v>45854</v>
      </c>
      <c r="T378" s="11" t="s">
        <v>3003</v>
      </c>
      <c r="U378" s="11" t="s">
        <v>11</v>
      </c>
      <c r="V378" s="11">
        <v>27504</v>
      </c>
      <c r="W378" s="11" t="s">
        <v>3004</v>
      </c>
      <c r="X378" s="11" t="s">
        <v>209</v>
      </c>
      <c r="Y378" s="11" t="s">
        <v>194</v>
      </c>
      <c r="Z378" s="11">
        <v>0</v>
      </c>
      <c r="AA378" s="11">
        <v>10</v>
      </c>
      <c r="AB378" s="11" t="s">
        <v>184</v>
      </c>
      <c r="AC378" s="11" t="s">
        <v>506</v>
      </c>
      <c r="AD378" s="11" t="s">
        <v>131</v>
      </c>
      <c r="AE378" s="11" t="s">
        <v>211</v>
      </c>
      <c r="AF378" s="11" t="s">
        <v>11</v>
      </c>
      <c r="AG378" s="11" t="s">
        <v>198</v>
      </c>
      <c r="AH378" s="11">
        <v>450.02</v>
      </c>
      <c r="AI378" s="11">
        <v>67.98</v>
      </c>
      <c r="AJ378" s="11">
        <v>174.38</v>
      </c>
      <c r="AK378" s="11"/>
      <c r="AL378" s="11">
        <v>692.38</v>
      </c>
      <c r="AM378" s="11">
        <v>23.08</v>
      </c>
      <c r="AN378" s="13">
        <f t="shared" si="20"/>
        <v>7.6933333333333325</v>
      </c>
      <c r="AO378" s="11" t="str">
        <f t="shared" si="21"/>
        <v>502767</v>
      </c>
      <c r="AP378" s="11">
        <f>VLOOKUP(AO378,[1]Centros!$AA$2:$AB$504,2,FALSE)</f>
        <v>510001</v>
      </c>
      <c r="AQ378" s="11" t="str">
        <f>VLOOKUP(AP378,[1]Centros!$U$2:$V$506,2,FALSE)</f>
        <v>CASA PROVINCIAL CONG.SGDOS.CORAZONES</v>
      </c>
      <c r="AR378" s="11" t="str">
        <f>VLOOKUP(A378,[1]Centros!$AC$2:$AE$363,3,FALSE)</f>
        <v>DISTEGSA</v>
      </c>
      <c r="AS378" s="11">
        <f t="shared" si="22"/>
        <v>510001</v>
      </c>
      <c r="AT378" s="14">
        <f t="shared" si="23"/>
        <v>5027</v>
      </c>
    </row>
    <row r="379" spans="1:46" hidden="1" x14ac:dyDescent="0.3">
      <c r="A379" s="10">
        <v>19228</v>
      </c>
      <c r="B379" s="11">
        <v>1865</v>
      </c>
      <c r="C379" s="11" t="s">
        <v>3005</v>
      </c>
      <c r="D379" s="11">
        <v>1865</v>
      </c>
      <c r="E379" s="11" t="s">
        <v>181</v>
      </c>
      <c r="F379" s="12">
        <v>45597</v>
      </c>
      <c r="G379" s="11"/>
      <c r="H379" s="11" t="s">
        <v>3006</v>
      </c>
      <c r="I379" s="11" t="s">
        <v>3007</v>
      </c>
      <c r="J379" s="11" t="s">
        <v>184</v>
      </c>
      <c r="K379" s="11" t="s">
        <v>3008</v>
      </c>
      <c r="L379" s="11" t="s">
        <v>3009</v>
      </c>
      <c r="M379" s="11" t="s">
        <v>3010</v>
      </c>
      <c r="N379" s="11" t="s">
        <v>3011</v>
      </c>
      <c r="O379" s="11" t="s">
        <v>189</v>
      </c>
      <c r="P379" s="11">
        <v>100</v>
      </c>
      <c r="Q379" s="11" t="s">
        <v>222</v>
      </c>
      <c r="R379" s="11">
        <v>100</v>
      </c>
      <c r="S379" s="11">
        <v>45597</v>
      </c>
      <c r="T379" s="11" t="s">
        <v>894</v>
      </c>
      <c r="U379" s="11" t="s">
        <v>3012</v>
      </c>
      <c r="V379" s="11">
        <v>28380</v>
      </c>
      <c r="W379" s="11" t="s">
        <v>895</v>
      </c>
      <c r="X379" s="11" t="s">
        <v>193</v>
      </c>
      <c r="Y379" s="11" t="s">
        <v>3013</v>
      </c>
      <c r="Z379" s="11">
        <v>0</v>
      </c>
      <c r="AA379" s="11">
        <v>6</v>
      </c>
      <c r="AB379" s="11" t="s">
        <v>184</v>
      </c>
      <c r="AC379" s="11" t="s">
        <v>195</v>
      </c>
      <c r="AD379" s="11" t="s">
        <v>131</v>
      </c>
      <c r="AE379" s="11" t="s">
        <v>211</v>
      </c>
      <c r="AF379" s="11" t="s">
        <v>184</v>
      </c>
      <c r="AG379" s="11" t="s">
        <v>212</v>
      </c>
      <c r="AH379" s="11">
        <v>4250</v>
      </c>
      <c r="AI379" s="11"/>
      <c r="AJ379" s="11">
        <v>1362.98</v>
      </c>
      <c r="AK379" s="11"/>
      <c r="AL379" s="11">
        <v>5612.98</v>
      </c>
      <c r="AM379" s="11">
        <v>187.1</v>
      </c>
      <c r="AN379" s="13">
        <f t="shared" si="20"/>
        <v>23.387499999999999</v>
      </c>
      <c r="AO379" s="11" t="str">
        <f t="shared" si="21"/>
        <v>19228128</v>
      </c>
      <c r="AP379" s="11">
        <f>VLOOKUP(AO379,[1]Centros!$AA$2:$AB$504,2,FALSE)</f>
        <v>777782</v>
      </c>
      <c r="AQ379" s="11" t="str">
        <f>VLOOKUP(AP379,[1]Centros!$U$2:$V$506,2,FALSE)</f>
        <v>COCINA CENTRAL NAVE SAN FERNANDO</v>
      </c>
      <c r="AR379" s="11" t="str">
        <f>VLOOKUP(A379,[1]Centros!$AC$2:$AE$363,3,FALSE)</f>
        <v>ALGADI</v>
      </c>
      <c r="AS379" s="11">
        <f t="shared" si="22"/>
        <v>777782</v>
      </c>
      <c r="AT379" s="14">
        <f t="shared" si="23"/>
        <v>19228</v>
      </c>
    </row>
    <row r="380" spans="1:46" hidden="1" x14ac:dyDescent="0.3">
      <c r="A380" s="10">
        <v>19228</v>
      </c>
      <c r="B380" s="11">
        <v>80</v>
      </c>
      <c r="C380" s="11" t="s">
        <v>3014</v>
      </c>
      <c r="D380" s="11">
        <v>80</v>
      </c>
      <c r="E380" s="11" t="s">
        <v>181</v>
      </c>
      <c r="F380" s="12">
        <v>45323</v>
      </c>
      <c r="G380" s="11"/>
      <c r="H380" s="11" t="s">
        <v>3015</v>
      </c>
      <c r="I380" s="11" t="s">
        <v>3016</v>
      </c>
      <c r="J380" s="11" t="s">
        <v>3017</v>
      </c>
      <c r="K380" s="11" t="s">
        <v>3017</v>
      </c>
      <c r="L380" s="11" t="s">
        <v>3018</v>
      </c>
      <c r="M380" s="11" t="s">
        <v>3019</v>
      </c>
      <c r="N380" s="11" t="s">
        <v>3020</v>
      </c>
      <c r="O380" s="11" t="s">
        <v>189</v>
      </c>
      <c r="P380" s="11">
        <v>100</v>
      </c>
      <c r="Q380" s="11" t="s">
        <v>222</v>
      </c>
      <c r="R380" s="11">
        <v>100</v>
      </c>
      <c r="S380" s="11">
        <v>41984</v>
      </c>
      <c r="T380" s="11" t="s">
        <v>281</v>
      </c>
      <c r="U380" s="11" t="s">
        <v>81</v>
      </c>
      <c r="V380" s="11">
        <v>31037</v>
      </c>
      <c r="W380" s="11" t="s">
        <v>283</v>
      </c>
      <c r="X380" s="11" t="s">
        <v>193</v>
      </c>
      <c r="Y380" s="11" t="s">
        <v>184</v>
      </c>
      <c r="Z380" s="11">
        <v>0</v>
      </c>
      <c r="AA380" s="11">
        <v>4</v>
      </c>
      <c r="AB380" s="11" t="s">
        <v>184</v>
      </c>
      <c r="AC380" s="11" t="s">
        <v>195</v>
      </c>
      <c r="AD380" s="11" t="s">
        <v>131</v>
      </c>
      <c r="AE380" s="11" t="s">
        <v>328</v>
      </c>
      <c r="AF380" s="11" t="s">
        <v>304</v>
      </c>
      <c r="AG380" s="11" t="s">
        <v>212</v>
      </c>
      <c r="AH380" s="11">
        <v>1899.69</v>
      </c>
      <c r="AI380" s="11">
        <v>249.75</v>
      </c>
      <c r="AJ380" s="11">
        <v>689.34</v>
      </c>
      <c r="AK380" s="11"/>
      <c r="AL380" s="11">
        <v>2838.78</v>
      </c>
      <c r="AM380" s="11">
        <v>94.63</v>
      </c>
      <c r="AN380" s="13">
        <f t="shared" si="20"/>
        <v>11.828749999999999</v>
      </c>
      <c r="AO380" s="11" t="str">
        <f t="shared" si="21"/>
        <v>1922892</v>
      </c>
      <c r="AP380" s="11">
        <f>VLOOKUP(AO380,[1]Centros!$AA$2:$AB$504,2,FALSE)</f>
        <v>110002</v>
      </c>
      <c r="AQ380" s="11" t="str">
        <f>VLOOKUP(AP380,[1]Centros!$U$2:$V$506,2,FALSE)</f>
        <v>COL. SAGRADA. FAMILIA-PINTO</v>
      </c>
      <c r="AR380" s="11" t="str">
        <f>VLOOKUP(A380,[1]Centros!$AC$2:$AE$363,3,FALSE)</f>
        <v>ALGADI</v>
      </c>
      <c r="AS380" s="11">
        <f t="shared" si="22"/>
        <v>110002</v>
      </c>
      <c r="AT380" s="14">
        <f t="shared" si="23"/>
        <v>19228</v>
      </c>
    </row>
    <row r="381" spans="1:46" hidden="1" x14ac:dyDescent="0.3">
      <c r="A381" s="10">
        <v>19228</v>
      </c>
      <c r="B381" s="11">
        <v>651</v>
      </c>
      <c r="C381" s="11" t="s">
        <v>3021</v>
      </c>
      <c r="D381" s="11">
        <v>651</v>
      </c>
      <c r="E381" s="11" t="s">
        <v>181</v>
      </c>
      <c r="F381" s="12">
        <v>45890</v>
      </c>
      <c r="G381" s="11"/>
      <c r="H381" s="11" t="s">
        <v>3022</v>
      </c>
      <c r="I381" s="11" t="s">
        <v>3023</v>
      </c>
      <c r="J381" s="11" t="s">
        <v>3024</v>
      </c>
      <c r="K381" s="11" t="s">
        <v>3025</v>
      </c>
      <c r="L381" s="11" t="s">
        <v>3026</v>
      </c>
      <c r="M381" s="11" t="s">
        <v>3027</v>
      </c>
      <c r="N381" s="11" t="s">
        <v>3028</v>
      </c>
      <c r="O381" s="11" t="s">
        <v>189</v>
      </c>
      <c r="P381" s="11">
        <v>300</v>
      </c>
      <c r="Q381" s="11" t="s">
        <v>389</v>
      </c>
      <c r="R381" s="11">
        <v>64.099999999999994</v>
      </c>
      <c r="S381" s="11">
        <v>41155</v>
      </c>
      <c r="T381" s="11" t="s">
        <v>390</v>
      </c>
      <c r="U381" s="11" t="s">
        <v>100</v>
      </c>
      <c r="V381" s="11">
        <v>26381</v>
      </c>
      <c r="W381" s="11" t="s">
        <v>391</v>
      </c>
      <c r="X381" s="11" t="s">
        <v>209</v>
      </c>
      <c r="Y381" s="11" t="s">
        <v>184</v>
      </c>
      <c r="Z381" s="11">
        <v>0</v>
      </c>
      <c r="AA381" s="11">
        <v>10</v>
      </c>
      <c r="AB381" s="11" t="s">
        <v>470</v>
      </c>
      <c r="AC381" s="11" t="s">
        <v>337</v>
      </c>
      <c r="AD381" s="11" t="s">
        <v>338</v>
      </c>
      <c r="AE381" s="11" t="s">
        <v>339</v>
      </c>
      <c r="AF381" s="11" t="s">
        <v>392</v>
      </c>
      <c r="AG381" s="11" t="s">
        <v>212</v>
      </c>
      <c r="AH381" s="11">
        <v>337.12</v>
      </c>
      <c r="AI381" s="11">
        <v>51.21</v>
      </c>
      <c r="AJ381" s="11">
        <v>132.69</v>
      </c>
      <c r="AK381" s="11"/>
      <c r="AL381" s="11">
        <v>521.02</v>
      </c>
      <c r="AM381" s="11">
        <v>47.37</v>
      </c>
      <c r="AN381" s="13">
        <f t="shared" si="20"/>
        <v>9.2375195007800315</v>
      </c>
      <c r="AO381" s="11" t="str">
        <f t="shared" si="21"/>
        <v>1922837</v>
      </c>
      <c r="AP381" s="11">
        <f>VLOOKUP(AO381,[1]Centros!$AA$2:$AB$504,2,FALSE)</f>
        <v>110084</v>
      </c>
      <c r="AQ381" s="11" t="str">
        <f>VLOOKUP(AP381,[1]Centros!$U$2:$V$506,2,FALSE)</f>
        <v>COL. SAN AGUSTIN -LOS NEGRALES</v>
      </c>
      <c r="AR381" s="11" t="str">
        <f>VLOOKUP(A381,[1]Centros!$AC$2:$AE$363,3,FALSE)</f>
        <v>ALGADI</v>
      </c>
      <c r="AS381" s="11">
        <f t="shared" si="22"/>
        <v>110084</v>
      </c>
      <c r="AT381" s="14">
        <f t="shared" si="23"/>
        <v>19228</v>
      </c>
    </row>
    <row r="382" spans="1:46" hidden="1" x14ac:dyDescent="0.3">
      <c r="A382" s="10">
        <v>19228</v>
      </c>
      <c r="B382" s="11">
        <v>10</v>
      </c>
      <c r="C382" s="11" t="s">
        <v>3029</v>
      </c>
      <c r="D382" s="11">
        <v>10</v>
      </c>
      <c r="E382" s="11" t="s">
        <v>181</v>
      </c>
      <c r="F382" s="12">
        <v>44348</v>
      </c>
      <c r="G382" s="11"/>
      <c r="H382" s="11" t="s">
        <v>3030</v>
      </c>
      <c r="I382" s="11" t="s">
        <v>3031</v>
      </c>
      <c r="J382" s="11" t="s">
        <v>3032</v>
      </c>
      <c r="K382" s="11" t="s">
        <v>3033</v>
      </c>
      <c r="L382" s="11" t="s">
        <v>3034</v>
      </c>
      <c r="M382" s="11" t="s">
        <v>3035</v>
      </c>
      <c r="N382" s="11" t="s">
        <v>3036</v>
      </c>
      <c r="O382" s="11" t="s">
        <v>189</v>
      </c>
      <c r="P382" s="11">
        <v>100</v>
      </c>
      <c r="Q382" s="11" t="s">
        <v>222</v>
      </c>
      <c r="R382" s="11">
        <v>100</v>
      </c>
      <c r="S382" s="11">
        <v>36780</v>
      </c>
      <c r="T382" s="11" t="s">
        <v>3037</v>
      </c>
      <c r="U382" s="11" t="s">
        <v>78</v>
      </c>
      <c r="V382" s="11">
        <v>25898</v>
      </c>
      <c r="W382" s="11" t="s">
        <v>589</v>
      </c>
      <c r="X382" s="11" t="s">
        <v>209</v>
      </c>
      <c r="Y382" s="11" t="s">
        <v>272</v>
      </c>
      <c r="Z382" s="11">
        <v>0</v>
      </c>
      <c r="AA382" s="11">
        <v>3</v>
      </c>
      <c r="AB382" s="11" t="s">
        <v>184</v>
      </c>
      <c r="AC382" s="11" t="s">
        <v>195</v>
      </c>
      <c r="AD382" s="11" t="s">
        <v>131</v>
      </c>
      <c r="AE382" s="11" t="s">
        <v>328</v>
      </c>
      <c r="AF382" s="11" t="s">
        <v>304</v>
      </c>
      <c r="AG382" s="11" t="s">
        <v>212</v>
      </c>
      <c r="AH382" s="11">
        <v>1670.02</v>
      </c>
      <c r="AI382" s="11">
        <v>236.86</v>
      </c>
      <c r="AJ382" s="11">
        <v>611.54</v>
      </c>
      <c r="AK382" s="11"/>
      <c r="AL382" s="11">
        <v>2518.42</v>
      </c>
      <c r="AM382" s="11">
        <v>83.95</v>
      </c>
      <c r="AN382" s="13">
        <f t="shared" si="20"/>
        <v>10.49375</v>
      </c>
      <c r="AO382" s="11" t="str">
        <f t="shared" si="21"/>
        <v>192282</v>
      </c>
      <c r="AP382" s="11">
        <f>VLOOKUP(AO382,[1]Centros!$AA$2:$AB$504,2,FALSE)</f>
        <v>110004</v>
      </c>
      <c r="AQ382" s="11" t="str">
        <f>VLOOKUP(AP382,[1]Centros!$U$2:$V$506,2,FALSE)</f>
        <v>COLEGIO AMOR MISERICORDIOSO</v>
      </c>
      <c r="AR382" s="11" t="str">
        <f>VLOOKUP(A382,[1]Centros!$AC$2:$AE$363,3,FALSE)</f>
        <v>ALGADI</v>
      </c>
      <c r="AS382" s="11">
        <f t="shared" si="22"/>
        <v>110004</v>
      </c>
      <c r="AT382" s="14">
        <f t="shared" si="23"/>
        <v>19228</v>
      </c>
    </row>
    <row r="383" spans="1:46" hidden="1" x14ac:dyDescent="0.3">
      <c r="A383" s="10">
        <v>19228</v>
      </c>
      <c r="B383" s="11">
        <v>350</v>
      </c>
      <c r="C383" s="11" t="s">
        <v>3038</v>
      </c>
      <c r="D383" s="11">
        <v>350</v>
      </c>
      <c r="E383" s="11" t="s">
        <v>181</v>
      </c>
      <c r="F383" s="12">
        <v>44348</v>
      </c>
      <c r="G383" s="11"/>
      <c r="H383" s="11" t="s">
        <v>3039</v>
      </c>
      <c r="I383" s="11" t="s">
        <v>3040</v>
      </c>
      <c r="J383" s="11" t="s">
        <v>3041</v>
      </c>
      <c r="K383" s="11" t="s">
        <v>3042</v>
      </c>
      <c r="L383" s="11" t="s">
        <v>3043</v>
      </c>
      <c r="M383" s="11" t="s">
        <v>3044</v>
      </c>
      <c r="N383" s="11" t="s">
        <v>3045</v>
      </c>
      <c r="O383" s="11" t="s">
        <v>189</v>
      </c>
      <c r="P383" s="11">
        <v>200</v>
      </c>
      <c r="Q383" s="11" t="s">
        <v>206</v>
      </c>
      <c r="R383" s="11">
        <v>97.5</v>
      </c>
      <c r="S383" s="11">
        <v>39846</v>
      </c>
      <c r="T383" s="11" t="s">
        <v>410</v>
      </c>
      <c r="U383" s="11" t="s">
        <v>72</v>
      </c>
      <c r="V383" s="11">
        <v>23548</v>
      </c>
      <c r="W383" s="11" t="s">
        <v>411</v>
      </c>
      <c r="X383" s="11" t="s">
        <v>209</v>
      </c>
      <c r="Y383" s="11" t="s">
        <v>184</v>
      </c>
      <c r="Z383" s="11">
        <v>0</v>
      </c>
      <c r="AA383" s="11">
        <v>6</v>
      </c>
      <c r="AB383" s="11" t="s">
        <v>184</v>
      </c>
      <c r="AC383" s="11" t="s">
        <v>195</v>
      </c>
      <c r="AD383" s="11" t="s">
        <v>131</v>
      </c>
      <c r="AE383" s="11" t="s">
        <v>328</v>
      </c>
      <c r="AF383" s="11" t="s">
        <v>317</v>
      </c>
      <c r="AG383" s="11" t="s">
        <v>212</v>
      </c>
      <c r="AH383" s="11">
        <v>1355.87</v>
      </c>
      <c r="AI383" s="11">
        <v>188.31</v>
      </c>
      <c r="AJ383" s="11">
        <v>495.23</v>
      </c>
      <c r="AK383" s="11"/>
      <c r="AL383" s="11">
        <v>2039.41</v>
      </c>
      <c r="AM383" s="11">
        <v>67.98</v>
      </c>
      <c r="AN383" s="13">
        <f t="shared" si="20"/>
        <v>8.7153846153846164</v>
      </c>
      <c r="AO383" s="11" t="str">
        <f t="shared" si="21"/>
        <v>192283</v>
      </c>
      <c r="AP383" s="11">
        <f>VLOOKUP(AO383,[1]Centros!$AA$2:$AB$504,2,FALSE)</f>
        <v>120008</v>
      </c>
      <c r="AQ383" s="11" t="str">
        <f>VLOOKUP(AP383,[1]Centros!$U$2:$V$506,2,FALSE)</f>
        <v>C.M.U.  JAIME DEL AMO</v>
      </c>
      <c r="AR383" s="11" t="str">
        <f>VLOOKUP(A383,[1]Centros!$AC$2:$AE$363,3,FALSE)</f>
        <v>ALGADI</v>
      </c>
      <c r="AS383" s="11">
        <f t="shared" si="22"/>
        <v>120008</v>
      </c>
      <c r="AT383" s="14">
        <f t="shared" si="23"/>
        <v>19228</v>
      </c>
    </row>
    <row r="384" spans="1:46" hidden="1" x14ac:dyDescent="0.3">
      <c r="A384" s="10">
        <v>19228</v>
      </c>
      <c r="B384" s="11">
        <v>1111</v>
      </c>
      <c r="C384" s="11" t="s">
        <v>3046</v>
      </c>
      <c r="D384" s="11">
        <v>1111</v>
      </c>
      <c r="E384" s="11" t="s">
        <v>181</v>
      </c>
      <c r="F384" s="12">
        <v>44917</v>
      </c>
      <c r="G384" s="11"/>
      <c r="H384" s="11" t="s">
        <v>3047</v>
      </c>
      <c r="I384" s="11" t="s">
        <v>3048</v>
      </c>
      <c r="J384" s="11" t="s">
        <v>184</v>
      </c>
      <c r="K384" s="11" t="s">
        <v>184</v>
      </c>
      <c r="L384" s="11" t="s">
        <v>3049</v>
      </c>
      <c r="M384" s="11" t="s">
        <v>3050</v>
      </c>
      <c r="N384" s="11" t="s">
        <v>3051</v>
      </c>
      <c r="O384" s="11" t="s">
        <v>189</v>
      </c>
      <c r="P384" s="11">
        <v>230</v>
      </c>
      <c r="Q384" s="11" t="s">
        <v>3052</v>
      </c>
      <c r="R384" s="11">
        <v>37.5</v>
      </c>
      <c r="S384" s="11">
        <v>42157</v>
      </c>
      <c r="T384" s="11" t="s">
        <v>815</v>
      </c>
      <c r="U384" s="11" t="s">
        <v>61</v>
      </c>
      <c r="V384" s="11">
        <v>22567</v>
      </c>
      <c r="W384" s="11" t="s">
        <v>816</v>
      </c>
      <c r="X384" s="11" t="s">
        <v>193</v>
      </c>
      <c r="Y384" s="11" t="s">
        <v>184</v>
      </c>
      <c r="Z384" s="11">
        <v>0</v>
      </c>
      <c r="AA384" s="11">
        <v>10</v>
      </c>
      <c r="AB384" s="11" t="s">
        <v>184</v>
      </c>
      <c r="AC384" s="11" t="s">
        <v>195</v>
      </c>
      <c r="AD384" s="11" t="s">
        <v>131</v>
      </c>
      <c r="AE384" s="11" t="s">
        <v>196</v>
      </c>
      <c r="AF384" s="11" t="s">
        <v>3053</v>
      </c>
      <c r="AG384" s="11" t="s">
        <v>212</v>
      </c>
      <c r="AH384" s="11">
        <v>608.49</v>
      </c>
      <c r="AI384" s="11">
        <v>67.98</v>
      </c>
      <c r="AJ384" s="11">
        <v>68.25</v>
      </c>
      <c r="AK384" s="11"/>
      <c r="AL384" s="11">
        <v>744.72</v>
      </c>
      <c r="AM384" s="11">
        <v>24.82</v>
      </c>
      <c r="AN384" s="13">
        <f t="shared" si="20"/>
        <v>8.2733333333333334</v>
      </c>
      <c r="AO384" s="11" t="str">
        <f t="shared" si="21"/>
        <v>19228100</v>
      </c>
      <c r="AP384" s="11">
        <f>VLOOKUP(AO384,[1]Centros!$AA$2:$AB$504,2,FALSE)</f>
        <v>310001</v>
      </c>
      <c r="AQ384" s="11" t="str">
        <f>VLOOKUP(AP384,[1]Centros!$U$2:$V$506,2,FALSE)</f>
        <v>FUNDACIÓN GIL GAYARRE-VIVIENDAS</v>
      </c>
      <c r="AR384" s="11" t="str">
        <f>VLOOKUP(A384,[1]Centros!$AC$2:$AE$363,3,FALSE)</f>
        <v>ALGADI</v>
      </c>
      <c r="AS384" s="11">
        <f t="shared" si="22"/>
        <v>310001</v>
      </c>
      <c r="AT384" s="14">
        <f t="shared" si="23"/>
        <v>19228</v>
      </c>
    </row>
    <row r="385" spans="1:46" hidden="1" x14ac:dyDescent="0.3">
      <c r="A385" s="10">
        <v>19228</v>
      </c>
      <c r="B385" s="11">
        <v>1948</v>
      </c>
      <c r="C385" s="11" t="s">
        <v>3054</v>
      </c>
      <c r="D385" s="11">
        <v>1948</v>
      </c>
      <c r="E385" s="11" t="s">
        <v>181</v>
      </c>
      <c r="F385" s="12">
        <v>45658</v>
      </c>
      <c r="G385" s="11"/>
      <c r="H385" s="11" t="s">
        <v>3055</v>
      </c>
      <c r="I385" s="11" t="s">
        <v>3056</v>
      </c>
      <c r="J385" s="11" t="s">
        <v>184</v>
      </c>
      <c r="K385" s="11" t="s">
        <v>3057</v>
      </c>
      <c r="L385" s="11" t="s">
        <v>970</v>
      </c>
      <c r="M385" s="11" t="s">
        <v>3058</v>
      </c>
      <c r="N385" s="11" t="s">
        <v>205</v>
      </c>
      <c r="O385" s="11" t="s">
        <v>189</v>
      </c>
      <c r="P385" s="11">
        <v>189</v>
      </c>
      <c r="Q385" s="11" t="s">
        <v>761</v>
      </c>
      <c r="R385" s="11">
        <v>100</v>
      </c>
      <c r="S385" s="11">
        <v>40344</v>
      </c>
      <c r="T385" s="11" t="s">
        <v>1004</v>
      </c>
      <c r="U385" s="11" t="s">
        <v>529</v>
      </c>
      <c r="V385" s="11">
        <v>27386</v>
      </c>
      <c r="W385" s="11" t="s">
        <v>1005</v>
      </c>
      <c r="X385" s="11" t="s">
        <v>209</v>
      </c>
      <c r="Y385" s="11" t="s">
        <v>272</v>
      </c>
      <c r="Z385" s="11">
        <v>0</v>
      </c>
      <c r="AA385" s="11">
        <v>6</v>
      </c>
      <c r="AB385" s="11" t="s">
        <v>184</v>
      </c>
      <c r="AC385" s="11" t="s">
        <v>1006</v>
      </c>
      <c r="AD385" s="11" t="s">
        <v>1007</v>
      </c>
      <c r="AE385" s="11" t="s">
        <v>211</v>
      </c>
      <c r="AF385" s="11" t="s">
        <v>896</v>
      </c>
      <c r="AG385" s="11" t="s">
        <v>212</v>
      </c>
      <c r="AH385" s="11">
        <v>1493.47</v>
      </c>
      <c r="AI385" s="11">
        <v>193.4</v>
      </c>
      <c r="AJ385" s="11">
        <v>540.97</v>
      </c>
      <c r="AK385" s="11"/>
      <c r="AL385" s="11">
        <v>2227.84</v>
      </c>
      <c r="AM385" s="11">
        <v>74.260000000000005</v>
      </c>
      <c r="AN385" s="13">
        <f t="shared" si="20"/>
        <v>9.2825000000000006</v>
      </c>
      <c r="AO385" s="11" t="str">
        <f t="shared" si="21"/>
        <v>19228130</v>
      </c>
      <c r="AP385" s="11">
        <f>VLOOKUP(AO385,[1]Centros!$AA$2:$AB$504,2,FALSE)</f>
        <v>340016</v>
      </c>
      <c r="AQ385" s="11" t="str">
        <f>VLOOKUP(AP385,[1]Centros!$U$2:$V$506,2,FALSE)</f>
        <v>COMUNIDAD AGUSTINOS RESIDENCIA ANDRÉS DE URDANETA</v>
      </c>
      <c r="AR385" s="11" t="str">
        <f>VLOOKUP(A385,[1]Centros!$AC$2:$AE$363,3,FALSE)</f>
        <v>ALGADI</v>
      </c>
      <c r="AS385" s="11">
        <f t="shared" si="22"/>
        <v>340016</v>
      </c>
      <c r="AT385" s="14">
        <f t="shared" si="23"/>
        <v>19228</v>
      </c>
    </row>
    <row r="386" spans="1:46" hidden="1" x14ac:dyDescent="0.3">
      <c r="A386" s="10">
        <v>19228</v>
      </c>
      <c r="B386" s="11">
        <v>1028</v>
      </c>
      <c r="C386" s="11" t="s">
        <v>3059</v>
      </c>
      <c r="D386" s="11">
        <v>1028</v>
      </c>
      <c r="E386" s="11" t="s">
        <v>181</v>
      </c>
      <c r="F386" s="12">
        <v>44805</v>
      </c>
      <c r="G386" s="11"/>
      <c r="H386" s="11" t="s">
        <v>3060</v>
      </c>
      <c r="I386" s="11" t="s">
        <v>3061</v>
      </c>
      <c r="J386" s="11" t="s">
        <v>184</v>
      </c>
      <c r="K386" s="11" t="s">
        <v>184</v>
      </c>
      <c r="L386" s="11" t="s">
        <v>3062</v>
      </c>
      <c r="M386" s="11" t="s">
        <v>3063</v>
      </c>
      <c r="N386" s="11" t="s">
        <v>468</v>
      </c>
      <c r="O386" s="11" t="s">
        <v>189</v>
      </c>
      <c r="P386" s="11">
        <v>200</v>
      </c>
      <c r="Q386" s="11" t="s">
        <v>206</v>
      </c>
      <c r="R386" s="11">
        <v>96.15</v>
      </c>
      <c r="S386" s="11">
        <v>41974</v>
      </c>
      <c r="T386" s="11" t="s">
        <v>1159</v>
      </c>
      <c r="U386" s="11" t="s">
        <v>1244</v>
      </c>
      <c r="V386" s="11">
        <v>23660</v>
      </c>
      <c r="W386" s="11" t="s">
        <v>1160</v>
      </c>
      <c r="X386" s="11" t="s">
        <v>209</v>
      </c>
      <c r="Y386" s="11" t="s">
        <v>284</v>
      </c>
      <c r="Z386" s="11">
        <v>0</v>
      </c>
      <c r="AA386" s="11">
        <v>9</v>
      </c>
      <c r="AB386" s="11" t="s">
        <v>470</v>
      </c>
      <c r="AC386" s="11" t="s">
        <v>337</v>
      </c>
      <c r="AD386" s="11" t="s">
        <v>338</v>
      </c>
      <c r="AE386" s="11" t="s">
        <v>339</v>
      </c>
      <c r="AF386" s="11" t="s">
        <v>3064</v>
      </c>
      <c r="AG386" s="11" t="s">
        <v>212</v>
      </c>
      <c r="AH386" s="11">
        <v>1449.22</v>
      </c>
      <c r="AI386" s="11">
        <v>212.47</v>
      </c>
      <c r="AJ386" s="11">
        <v>567.79999999999995</v>
      </c>
      <c r="AK386" s="11"/>
      <c r="AL386" s="11">
        <v>2229.4899999999998</v>
      </c>
      <c r="AM386" s="11">
        <v>71.92</v>
      </c>
      <c r="AN386" s="13">
        <f t="shared" ref="AN386:AN449" si="24">AM386/(+(+R386*8)/100)</f>
        <v>9.3499739989599586</v>
      </c>
      <c r="AO386" s="11" t="str">
        <f t="shared" ref="AO386:AO449" si="25">CONCATENATE(A386,W386)</f>
        <v>1922895</v>
      </c>
      <c r="AP386" s="11">
        <f>VLOOKUP(AO386,[1]Centros!$AA$2:$AB$504,2,FALSE)</f>
        <v>110164</v>
      </c>
      <c r="AQ386" s="11" t="str">
        <f>VLOOKUP(AP386,[1]Centros!$U$2:$V$506,2,FALSE)</f>
        <v>COLEGIO CRISTO REY - MADRID</v>
      </c>
      <c r="AR386" s="11" t="str">
        <f>VLOOKUP(A386,[1]Centros!$AC$2:$AE$363,3,FALSE)</f>
        <v>ALGADI</v>
      </c>
      <c r="AS386" s="11">
        <f t="shared" ref="AS386:AS449" si="26">+AP386</f>
        <v>110164</v>
      </c>
      <c r="AT386" s="14">
        <f t="shared" ref="AT386:AT449" si="27">+A386</f>
        <v>19228</v>
      </c>
    </row>
    <row r="387" spans="1:46" hidden="1" x14ac:dyDescent="0.3">
      <c r="A387" s="10">
        <v>19228</v>
      </c>
      <c r="B387" s="11">
        <v>411</v>
      </c>
      <c r="C387" s="11" t="s">
        <v>3065</v>
      </c>
      <c r="D387" s="11">
        <v>411</v>
      </c>
      <c r="E387" s="11" t="s">
        <v>181</v>
      </c>
      <c r="F387" s="12">
        <v>45444</v>
      </c>
      <c r="G387" s="11"/>
      <c r="H387" s="11" t="s">
        <v>3066</v>
      </c>
      <c r="I387" s="11" t="s">
        <v>3067</v>
      </c>
      <c r="J387" s="11" t="s">
        <v>184</v>
      </c>
      <c r="K387" s="11" t="s">
        <v>3068</v>
      </c>
      <c r="L387" s="11" t="s">
        <v>3069</v>
      </c>
      <c r="M387" s="11" t="s">
        <v>3070</v>
      </c>
      <c r="N387" s="11" t="s">
        <v>543</v>
      </c>
      <c r="O387" s="11" t="s">
        <v>189</v>
      </c>
      <c r="P387" s="11">
        <v>200</v>
      </c>
      <c r="Q387" s="11" t="s">
        <v>206</v>
      </c>
      <c r="R387" s="11">
        <v>45</v>
      </c>
      <c r="S387" s="11">
        <v>44814</v>
      </c>
      <c r="T387" s="11" t="s">
        <v>400</v>
      </c>
      <c r="U387" s="11" t="s">
        <v>34</v>
      </c>
      <c r="V387" s="11">
        <v>37629</v>
      </c>
      <c r="W387" s="11" t="s">
        <v>401</v>
      </c>
      <c r="X387" s="11" t="s">
        <v>209</v>
      </c>
      <c r="Y387" s="11" t="s">
        <v>184</v>
      </c>
      <c r="Z387" s="11">
        <v>0</v>
      </c>
      <c r="AA387" s="11">
        <v>6</v>
      </c>
      <c r="AB387" s="11" t="s">
        <v>184</v>
      </c>
      <c r="AC387" s="11" t="s">
        <v>195</v>
      </c>
      <c r="AD387" s="11" t="s">
        <v>131</v>
      </c>
      <c r="AE387" s="11" t="s">
        <v>339</v>
      </c>
      <c r="AF387" s="11" t="s">
        <v>1092</v>
      </c>
      <c r="AG387" s="11" t="s">
        <v>212</v>
      </c>
      <c r="AH387" s="11">
        <v>534.69000000000005</v>
      </c>
      <c r="AI387" s="11">
        <v>86.91</v>
      </c>
      <c r="AJ387" s="11">
        <v>202.79</v>
      </c>
      <c r="AK387" s="11"/>
      <c r="AL387" s="11">
        <v>824.39</v>
      </c>
      <c r="AM387" s="11">
        <v>27.48</v>
      </c>
      <c r="AN387" s="13">
        <f t="shared" si="24"/>
        <v>7.6333333333333329</v>
      </c>
      <c r="AO387" s="11" t="str">
        <f t="shared" si="25"/>
        <v>192284</v>
      </c>
      <c r="AP387" s="11">
        <f>VLOOKUP(AO387,[1]Centros!$AA$2:$AB$504,2,FALSE)</f>
        <v>110082</v>
      </c>
      <c r="AQ387" s="11" t="str">
        <f>VLOOKUP(AP387,[1]Centros!$U$2:$V$506,2,FALSE)</f>
        <v>COL. SAN MIGUEL ARCANGEL</v>
      </c>
      <c r="AR387" s="11" t="str">
        <f>VLOOKUP(A387,[1]Centros!$AC$2:$AE$363,3,FALSE)</f>
        <v>ALGADI</v>
      </c>
      <c r="AS387" s="11">
        <f t="shared" si="26"/>
        <v>110082</v>
      </c>
      <c r="AT387" s="14">
        <f t="shared" si="27"/>
        <v>19228</v>
      </c>
    </row>
    <row r="388" spans="1:46" hidden="1" x14ac:dyDescent="0.3">
      <c r="A388" s="10">
        <v>19209</v>
      </c>
      <c r="B388" s="11">
        <v>1</v>
      </c>
      <c r="C388" s="11" t="s">
        <v>3071</v>
      </c>
      <c r="D388" s="11">
        <v>1</v>
      </c>
      <c r="E388" s="11" t="s">
        <v>955</v>
      </c>
      <c r="F388" s="12">
        <v>44348</v>
      </c>
      <c r="G388" s="11"/>
      <c r="H388" s="11" t="s">
        <v>3072</v>
      </c>
      <c r="I388" s="11" t="s">
        <v>3073</v>
      </c>
      <c r="J388" s="11" t="s">
        <v>3074</v>
      </c>
      <c r="K388" s="11" t="s">
        <v>3075</v>
      </c>
      <c r="L388" s="11" t="s">
        <v>3076</v>
      </c>
      <c r="M388" s="11" t="s">
        <v>3077</v>
      </c>
      <c r="N388" s="11" t="s">
        <v>3078</v>
      </c>
      <c r="O388" s="11" t="s">
        <v>962</v>
      </c>
      <c r="P388" s="11">
        <v>100</v>
      </c>
      <c r="Q388" s="11" t="s">
        <v>222</v>
      </c>
      <c r="R388" s="11">
        <v>100</v>
      </c>
      <c r="S388" s="11">
        <v>41155</v>
      </c>
      <c r="T388" s="11" t="s">
        <v>3079</v>
      </c>
      <c r="U388" s="11" t="s">
        <v>529</v>
      </c>
      <c r="V388" s="11">
        <v>27611</v>
      </c>
      <c r="W388" s="11" t="s">
        <v>224</v>
      </c>
      <c r="X388" s="11" t="s">
        <v>209</v>
      </c>
      <c r="Y388" s="11" t="s">
        <v>184</v>
      </c>
      <c r="Z388" s="11">
        <v>0</v>
      </c>
      <c r="AA388" s="11">
        <v>6</v>
      </c>
      <c r="AB388" s="11" t="s">
        <v>184</v>
      </c>
      <c r="AC388" s="11" t="s">
        <v>285</v>
      </c>
      <c r="AD388" s="11" t="s">
        <v>286</v>
      </c>
      <c r="AE388" s="11" t="s">
        <v>328</v>
      </c>
      <c r="AF388" s="11" t="s">
        <v>2247</v>
      </c>
      <c r="AG388" s="11" t="s">
        <v>212</v>
      </c>
      <c r="AH388" s="11">
        <v>1529.71</v>
      </c>
      <c r="AI388" s="11">
        <v>213.29</v>
      </c>
      <c r="AJ388" s="11">
        <v>558.99</v>
      </c>
      <c r="AK388" s="11"/>
      <c r="AL388" s="11">
        <v>2301.9899999999998</v>
      </c>
      <c r="AM388" s="11">
        <v>76.73</v>
      </c>
      <c r="AN388" s="13">
        <f t="shared" si="24"/>
        <v>9.5912500000000005</v>
      </c>
      <c r="AO388" s="11" t="str">
        <f t="shared" si="25"/>
        <v>192091</v>
      </c>
      <c r="AP388" s="11">
        <f>VLOOKUP(AO388,[1]Centros!$AA$2:$AB$504,2,FALSE)</f>
        <v>110147</v>
      </c>
      <c r="AQ388" s="11" t="str">
        <f>VLOOKUP(AP388,[1]Centros!$U$2:$V$506,2,FALSE)</f>
        <v>COL. SAGRADA FAMILIA BURGOS</v>
      </c>
      <c r="AR388" s="11" t="str">
        <f>VLOOKUP(A388,[1]Centros!$AC$2:$AE$363,3,FALSE)</f>
        <v>ALGADI</v>
      </c>
      <c r="AS388" s="11">
        <f t="shared" si="26"/>
        <v>110147</v>
      </c>
      <c r="AT388" s="14">
        <f t="shared" si="27"/>
        <v>19209</v>
      </c>
    </row>
    <row r="389" spans="1:46" hidden="1" x14ac:dyDescent="0.3">
      <c r="A389" s="10">
        <v>19228</v>
      </c>
      <c r="B389" s="11">
        <v>1995</v>
      </c>
      <c r="C389" s="11" t="s">
        <v>3080</v>
      </c>
      <c r="D389" s="11">
        <v>1995</v>
      </c>
      <c r="E389" s="11" t="s">
        <v>181</v>
      </c>
      <c r="F389" s="12">
        <v>45824</v>
      </c>
      <c r="G389" s="11"/>
      <c r="H389" s="11" t="s">
        <v>3081</v>
      </c>
      <c r="I389" s="11" t="s">
        <v>3082</v>
      </c>
      <c r="J389" s="11" t="s">
        <v>184</v>
      </c>
      <c r="K389" s="11" t="s">
        <v>3083</v>
      </c>
      <c r="L389" s="11" t="s">
        <v>3084</v>
      </c>
      <c r="M389" s="11" t="s">
        <v>3085</v>
      </c>
      <c r="N389" s="11" t="s">
        <v>1259</v>
      </c>
      <c r="O389" s="11" t="s">
        <v>189</v>
      </c>
      <c r="P389" s="11">
        <v>502</v>
      </c>
      <c r="Q389" s="11" t="s">
        <v>520</v>
      </c>
      <c r="R389" s="11">
        <v>50</v>
      </c>
      <c r="S389" s="11">
        <v>45824</v>
      </c>
      <c r="T389" s="11" t="s">
        <v>1207</v>
      </c>
      <c r="U389" s="11" t="s">
        <v>2</v>
      </c>
      <c r="V389" s="11">
        <v>27095</v>
      </c>
      <c r="W389" s="11" t="s">
        <v>1208</v>
      </c>
      <c r="X389" s="11" t="s">
        <v>209</v>
      </c>
      <c r="Y389" s="11" t="s">
        <v>210</v>
      </c>
      <c r="Z389" s="11">
        <v>0</v>
      </c>
      <c r="AA389" s="11">
        <v>10</v>
      </c>
      <c r="AB389" s="11" t="s">
        <v>184</v>
      </c>
      <c r="AC389" s="11" t="s">
        <v>195</v>
      </c>
      <c r="AD389" s="11" t="s">
        <v>131</v>
      </c>
      <c r="AE389" s="11" t="s">
        <v>211</v>
      </c>
      <c r="AF389" s="11" t="s">
        <v>2</v>
      </c>
      <c r="AG389" s="11" t="s">
        <v>212</v>
      </c>
      <c r="AH389" s="11">
        <v>600.02</v>
      </c>
      <c r="AI389" s="11">
        <v>90.64</v>
      </c>
      <c r="AJ389" s="11">
        <v>664.33</v>
      </c>
      <c r="AK389" s="11"/>
      <c r="AL389" s="11">
        <v>1354.99</v>
      </c>
      <c r="AM389" s="11">
        <v>45.17</v>
      </c>
      <c r="AN389" s="13">
        <f t="shared" si="24"/>
        <v>11.2925</v>
      </c>
      <c r="AO389" s="11" t="str">
        <f t="shared" si="25"/>
        <v>1922860</v>
      </c>
      <c r="AP389" s="11">
        <f>VLOOKUP(AO389,[1]Centros!$AA$2:$AB$504,2,FALSE)</f>
        <v>350001</v>
      </c>
      <c r="AQ389" s="11" t="str">
        <f>VLOOKUP(AP389,[1]Centros!$U$2:$V$506,2,FALSE)</f>
        <v>CLARETIANOS COLMENAR SEMINARIO</v>
      </c>
      <c r="AR389" s="11" t="str">
        <f>VLOOKUP(A389,[1]Centros!$AC$2:$AE$363,3,FALSE)</f>
        <v>ALGADI</v>
      </c>
      <c r="AS389" s="11">
        <f t="shared" si="26"/>
        <v>350001</v>
      </c>
      <c r="AT389" s="14">
        <f t="shared" si="27"/>
        <v>19228</v>
      </c>
    </row>
    <row r="390" spans="1:46" hidden="1" x14ac:dyDescent="0.3">
      <c r="A390" s="10">
        <v>19209</v>
      </c>
      <c r="B390" s="11">
        <v>124</v>
      </c>
      <c r="C390" s="11" t="s">
        <v>3086</v>
      </c>
      <c r="D390" s="11">
        <v>124</v>
      </c>
      <c r="E390" s="11" t="s">
        <v>955</v>
      </c>
      <c r="F390" s="12">
        <v>45806</v>
      </c>
      <c r="G390" s="11"/>
      <c r="H390" s="11" t="s">
        <v>3087</v>
      </c>
      <c r="I390" s="11" t="s">
        <v>3088</v>
      </c>
      <c r="J390" s="11" t="s">
        <v>184</v>
      </c>
      <c r="K390" s="11" t="s">
        <v>3089</v>
      </c>
      <c r="L390" s="11" t="s">
        <v>3090</v>
      </c>
      <c r="M390" s="11" t="s">
        <v>3091</v>
      </c>
      <c r="N390" s="11" t="s">
        <v>3092</v>
      </c>
      <c r="O390" s="11" t="s">
        <v>962</v>
      </c>
      <c r="P390" s="11">
        <v>410</v>
      </c>
      <c r="Q390" s="11" t="s">
        <v>561</v>
      </c>
      <c r="R390" s="11">
        <v>100</v>
      </c>
      <c r="S390" s="11">
        <v>45806</v>
      </c>
      <c r="T390" s="11" t="s">
        <v>3079</v>
      </c>
      <c r="U390" s="11" t="s">
        <v>34</v>
      </c>
      <c r="V390" s="11">
        <v>28590</v>
      </c>
      <c r="W390" s="11" t="s">
        <v>224</v>
      </c>
      <c r="X390" s="11" t="s">
        <v>209</v>
      </c>
      <c r="Y390" s="11" t="s">
        <v>194</v>
      </c>
      <c r="Z390" s="11">
        <v>0</v>
      </c>
      <c r="AA390" s="11">
        <v>8</v>
      </c>
      <c r="AB390" s="11" t="s">
        <v>184</v>
      </c>
      <c r="AC390" s="11" t="s">
        <v>965</v>
      </c>
      <c r="AD390" s="11" t="s">
        <v>131</v>
      </c>
      <c r="AE390" s="11" t="s">
        <v>211</v>
      </c>
      <c r="AF390" s="11" t="s">
        <v>34</v>
      </c>
      <c r="AG390" s="11" t="s">
        <v>198</v>
      </c>
      <c r="AH390" s="11">
        <v>1311.05</v>
      </c>
      <c r="AI390" s="11">
        <v>218.51</v>
      </c>
      <c r="AJ390" s="11">
        <v>490.55</v>
      </c>
      <c r="AK390" s="11"/>
      <c r="AL390" s="11">
        <v>2020.11</v>
      </c>
      <c r="AM390" s="11">
        <v>67.34</v>
      </c>
      <c r="AN390" s="13">
        <f t="shared" si="24"/>
        <v>8.4175000000000004</v>
      </c>
      <c r="AO390" s="11" t="str">
        <f t="shared" si="25"/>
        <v>192091</v>
      </c>
      <c r="AP390" s="11">
        <f>VLOOKUP(AO390,[1]Centros!$AA$2:$AB$504,2,FALSE)</f>
        <v>110147</v>
      </c>
      <c r="AQ390" s="11" t="str">
        <f>VLOOKUP(AP390,[1]Centros!$U$2:$V$506,2,FALSE)</f>
        <v>COL. SAGRADA FAMILIA BURGOS</v>
      </c>
      <c r="AR390" s="11" t="str">
        <f>VLOOKUP(A390,[1]Centros!$AC$2:$AE$363,3,FALSE)</f>
        <v>ALGADI</v>
      </c>
      <c r="AS390" s="11">
        <f t="shared" si="26"/>
        <v>110147</v>
      </c>
      <c r="AT390" s="14">
        <f t="shared" si="27"/>
        <v>19209</v>
      </c>
    </row>
    <row r="391" spans="1:46" hidden="1" x14ac:dyDescent="0.3">
      <c r="A391" s="10">
        <v>19028</v>
      </c>
      <c r="B391" s="11">
        <v>417</v>
      </c>
      <c r="C391" s="11" t="s">
        <v>3093</v>
      </c>
      <c r="D391" s="11">
        <v>417</v>
      </c>
      <c r="E391" s="11" t="s">
        <v>1163</v>
      </c>
      <c r="F391" s="12">
        <v>45108</v>
      </c>
      <c r="G391" s="11"/>
      <c r="H391" s="11" t="s">
        <v>3094</v>
      </c>
      <c r="I391" s="11" t="s">
        <v>3095</v>
      </c>
      <c r="J391" s="11" t="s">
        <v>184</v>
      </c>
      <c r="K391" s="11" t="s">
        <v>3096</v>
      </c>
      <c r="L391" s="11" t="s">
        <v>659</v>
      </c>
      <c r="M391" s="11" t="s">
        <v>3097</v>
      </c>
      <c r="N391" s="11" t="s">
        <v>205</v>
      </c>
      <c r="O391" s="11" t="s">
        <v>189</v>
      </c>
      <c r="P391" s="11">
        <v>100</v>
      </c>
      <c r="Q391" s="11" t="s">
        <v>222</v>
      </c>
      <c r="R391" s="11">
        <v>100</v>
      </c>
      <c r="S391" s="11">
        <v>37178</v>
      </c>
      <c r="T391" s="11" t="s">
        <v>3098</v>
      </c>
      <c r="U391" s="11" t="s">
        <v>32</v>
      </c>
      <c r="V391" s="11">
        <v>22560</v>
      </c>
      <c r="W391" s="11" t="s">
        <v>1084</v>
      </c>
      <c r="X391" s="11" t="s">
        <v>209</v>
      </c>
      <c r="Y391" s="11" t="s">
        <v>184</v>
      </c>
      <c r="Z391" s="11">
        <v>0</v>
      </c>
      <c r="AA391" s="11">
        <v>4</v>
      </c>
      <c r="AB391" s="11" t="s">
        <v>184</v>
      </c>
      <c r="AC391" s="11" t="s">
        <v>506</v>
      </c>
      <c r="AD391" s="11" t="s">
        <v>131</v>
      </c>
      <c r="AE391" s="11" t="s">
        <v>211</v>
      </c>
      <c r="AF391" s="11" t="s">
        <v>455</v>
      </c>
      <c r="AG391" s="11" t="s">
        <v>212</v>
      </c>
      <c r="AH391" s="11">
        <v>1433.31</v>
      </c>
      <c r="AI391" s="11">
        <v>224.65</v>
      </c>
      <c r="AJ391" s="11">
        <v>531.72</v>
      </c>
      <c r="AK391" s="11"/>
      <c r="AL391" s="11">
        <v>2189.6799999999998</v>
      </c>
      <c r="AM391" s="11">
        <v>72.989999999999995</v>
      </c>
      <c r="AN391" s="13">
        <f t="shared" si="24"/>
        <v>9.1237499999999994</v>
      </c>
      <c r="AO391" s="11" t="str">
        <f t="shared" si="25"/>
        <v>1902814</v>
      </c>
      <c r="AP391" s="11">
        <f>VLOOKUP(AO391,[1]Centros!$AA$2:$AB$504,2,FALSE)</f>
        <v>340701</v>
      </c>
      <c r="AQ391" s="11" t="str">
        <f>VLOOKUP(AP391,[1]Centros!$U$2:$V$506,2,FALSE)</f>
        <v>CASA PROVINCIAL S.FAMILIA URGEL</v>
      </c>
      <c r="AR391" s="11" t="str">
        <f>VLOOKUP(A391,[1]Centros!$AC$2:$AE$363,3,FALSE)</f>
        <v>ALGADI</v>
      </c>
      <c r="AS391" s="11">
        <f t="shared" si="26"/>
        <v>340701</v>
      </c>
      <c r="AT391" s="14">
        <f t="shared" si="27"/>
        <v>19028</v>
      </c>
    </row>
    <row r="392" spans="1:46" hidden="1" x14ac:dyDescent="0.3">
      <c r="A392" s="10">
        <v>19247</v>
      </c>
      <c r="B392" s="11">
        <v>17</v>
      </c>
      <c r="C392" s="11" t="s">
        <v>3099</v>
      </c>
      <c r="D392" s="11">
        <v>17</v>
      </c>
      <c r="E392" s="11" t="s">
        <v>553</v>
      </c>
      <c r="F392" s="12">
        <v>45799</v>
      </c>
      <c r="G392" s="11"/>
      <c r="H392" s="11" t="s">
        <v>3100</v>
      </c>
      <c r="I392" s="11" t="s">
        <v>3101</v>
      </c>
      <c r="J392" s="11" t="s">
        <v>184</v>
      </c>
      <c r="K392" s="11" t="s">
        <v>3102</v>
      </c>
      <c r="L392" s="11" t="s">
        <v>3103</v>
      </c>
      <c r="M392" s="11" t="s">
        <v>3104</v>
      </c>
      <c r="N392" s="11" t="s">
        <v>3105</v>
      </c>
      <c r="O392" s="11" t="s">
        <v>560</v>
      </c>
      <c r="P392" s="11">
        <v>100</v>
      </c>
      <c r="Q392" s="11" t="s">
        <v>222</v>
      </c>
      <c r="R392" s="11">
        <v>100</v>
      </c>
      <c r="S392" s="11">
        <v>45799</v>
      </c>
      <c r="T392" s="11" t="s">
        <v>562</v>
      </c>
      <c r="U392" s="11" t="s">
        <v>3106</v>
      </c>
      <c r="V392" s="11">
        <v>25608</v>
      </c>
      <c r="W392" s="11" t="s">
        <v>224</v>
      </c>
      <c r="X392" s="11" t="s">
        <v>209</v>
      </c>
      <c r="Y392" s="11" t="s">
        <v>194</v>
      </c>
      <c r="Z392" s="11">
        <v>0</v>
      </c>
      <c r="AA392" s="11">
        <v>4</v>
      </c>
      <c r="AB392" s="11" t="s">
        <v>184</v>
      </c>
      <c r="AC392" s="11" t="s">
        <v>563</v>
      </c>
      <c r="AD392" s="11" t="s">
        <v>131</v>
      </c>
      <c r="AE392" s="11" t="s">
        <v>211</v>
      </c>
      <c r="AF392" s="11" t="s">
        <v>3107</v>
      </c>
      <c r="AG392" s="11" t="s">
        <v>212</v>
      </c>
      <c r="AH392" s="11">
        <v>2000</v>
      </c>
      <c r="AI392" s="11">
        <v>333.33</v>
      </c>
      <c r="AJ392" s="11">
        <v>748.3</v>
      </c>
      <c r="AK392" s="11"/>
      <c r="AL392" s="11">
        <v>3081.63</v>
      </c>
      <c r="AM392" s="11">
        <v>102.72</v>
      </c>
      <c r="AN392" s="13">
        <f t="shared" si="24"/>
        <v>12.84</v>
      </c>
      <c r="AO392" s="11" t="str">
        <f t="shared" si="25"/>
        <v>192471</v>
      </c>
      <c r="AP392" s="11">
        <f>VLOOKUP(AO392,[1]Centros!$AA$2:$AB$504,2,FALSE)</f>
        <v>350005</v>
      </c>
      <c r="AQ392" s="11" t="str">
        <f>VLOOKUP(AP392,[1]Centros!$U$2:$V$506,2,FALSE)</f>
        <v xml:space="preserve">CONVENTO DE LOS AGUSTINOS FILIPINOS </v>
      </c>
      <c r="AR392" s="11" t="str">
        <f>VLOOKUP(A392,[1]Centros!$AC$2:$AE$363,3,FALSE)</f>
        <v>ALGADI</v>
      </c>
      <c r="AS392" s="11">
        <f t="shared" si="26"/>
        <v>350005</v>
      </c>
      <c r="AT392" s="14">
        <f t="shared" si="27"/>
        <v>19247</v>
      </c>
    </row>
    <row r="393" spans="1:46" hidden="1" x14ac:dyDescent="0.3">
      <c r="A393" s="10">
        <v>19219</v>
      </c>
      <c r="B393" s="11">
        <v>2</v>
      </c>
      <c r="C393" s="11" t="s">
        <v>3108</v>
      </c>
      <c r="D393" s="11">
        <v>2</v>
      </c>
      <c r="E393" s="11" t="s">
        <v>1563</v>
      </c>
      <c r="F393" s="12">
        <v>44805</v>
      </c>
      <c r="G393" s="11"/>
      <c r="H393" s="11" t="s">
        <v>3109</v>
      </c>
      <c r="I393" s="11" t="s">
        <v>3110</v>
      </c>
      <c r="J393" s="11" t="s">
        <v>184</v>
      </c>
      <c r="K393" s="11" t="s">
        <v>184</v>
      </c>
      <c r="L393" s="11" t="s">
        <v>970</v>
      </c>
      <c r="M393" s="11" t="s">
        <v>3111</v>
      </c>
      <c r="N393" s="11" t="s">
        <v>1731</v>
      </c>
      <c r="O393" s="11" t="s">
        <v>1570</v>
      </c>
      <c r="P393" s="11">
        <v>200</v>
      </c>
      <c r="Q393" s="11" t="s">
        <v>206</v>
      </c>
      <c r="R393" s="11">
        <v>62.5</v>
      </c>
      <c r="S393" s="11">
        <v>44434</v>
      </c>
      <c r="T393" s="11" t="s">
        <v>1571</v>
      </c>
      <c r="U393" s="11" t="s">
        <v>2</v>
      </c>
      <c r="V393" s="11">
        <v>27384</v>
      </c>
      <c r="W393" s="11" t="s">
        <v>224</v>
      </c>
      <c r="X393" s="11" t="s">
        <v>209</v>
      </c>
      <c r="Y393" s="11" t="s">
        <v>284</v>
      </c>
      <c r="Z393" s="11">
        <v>0</v>
      </c>
      <c r="AA393" s="11">
        <v>9</v>
      </c>
      <c r="AB393" s="11" t="s">
        <v>184</v>
      </c>
      <c r="AC393" s="11" t="s">
        <v>1572</v>
      </c>
      <c r="AD393" s="11" t="s">
        <v>131</v>
      </c>
      <c r="AE393" s="11" t="s">
        <v>211</v>
      </c>
      <c r="AF393" s="11" t="s">
        <v>392</v>
      </c>
      <c r="AG393" s="11" t="s">
        <v>212</v>
      </c>
      <c r="AH393" s="11">
        <v>772.52</v>
      </c>
      <c r="AI393" s="11">
        <v>125.15</v>
      </c>
      <c r="AJ393" s="11">
        <v>287.88</v>
      </c>
      <c r="AK393" s="11"/>
      <c r="AL393" s="11">
        <v>1185.55</v>
      </c>
      <c r="AM393" s="11">
        <v>39.520000000000003</v>
      </c>
      <c r="AN393" s="13">
        <f t="shared" si="24"/>
        <v>7.9040000000000008</v>
      </c>
      <c r="AO393" s="11" t="str">
        <f t="shared" si="25"/>
        <v>192191</v>
      </c>
      <c r="AP393" s="11">
        <f>VLOOKUP(AO393,[1]Centros!$AA$2:$AB$504,2,FALSE)</f>
        <v>200005</v>
      </c>
      <c r="AQ393" s="11" t="str">
        <f>VLOOKUP(AP393,[1]Centros!$U$2:$V$506,2,FALSE)</f>
        <v>DANOSA</v>
      </c>
      <c r="AR393" s="11" t="str">
        <f>VLOOKUP(A393,[1]Centros!$AC$2:$AE$363,3,FALSE)</f>
        <v>ALGADI</v>
      </c>
      <c r="AS393" s="11">
        <f t="shared" si="26"/>
        <v>200005</v>
      </c>
      <c r="AT393" s="14">
        <f t="shared" si="27"/>
        <v>19219</v>
      </c>
    </row>
    <row r="394" spans="1:46" hidden="1" x14ac:dyDescent="0.3">
      <c r="A394" s="10">
        <v>19028</v>
      </c>
      <c r="B394" s="11">
        <v>462</v>
      </c>
      <c r="C394" s="11" t="s">
        <v>3112</v>
      </c>
      <c r="D394" s="11">
        <v>462</v>
      </c>
      <c r="E394" s="11" t="s">
        <v>1163</v>
      </c>
      <c r="F394" s="12">
        <v>45505</v>
      </c>
      <c r="G394" s="11"/>
      <c r="H394" s="11" t="s">
        <v>3113</v>
      </c>
      <c r="I394" s="11" t="s">
        <v>3114</v>
      </c>
      <c r="J394" s="11" t="s">
        <v>184</v>
      </c>
      <c r="K394" s="11" t="s">
        <v>3115</v>
      </c>
      <c r="L394" s="11" t="s">
        <v>3116</v>
      </c>
      <c r="M394" s="11" t="s">
        <v>3117</v>
      </c>
      <c r="N394" s="11" t="s">
        <v>3118</v>
      </c>
      <c r="O394" s="11" t="s">
        <v>189</v>
      </c>
      <c r="P394" s="11">
        <v>189</v>
      </c>
      <c r="Q394" s="11" t="s">
        <v>761</v>
      </c>
      <c r="R394" s="11">
        <v>100</v>
      </c>
      <c r="S394" s="11">
        <v>44732</v>
      </c>
      <c r="T394" s="11" t="s">
        <v>2446</v>
      </c>
      <c r="U394" s="11" t="s">
        <v>11</v>
      </c>
      <c r="V394" s="11">
        <v>35798</v>
      </c>
      <c r="W394" s="11" t="s">
        <v>2447</v>
      </c>
      <c r="X394" s="11" t="s">
        <v>209</v>
      </c>
      <c r="Y394" s="11" t="s">
        <v>284</v>
      </c>
      <c r="Z394" s="11">
        <v>0</v>
      </c>
      <c r="AA394" s="11">
        <v>10</v>
      </c>
      <c r="AB394" s="11" t="s">
        <v>184</v>
      </c>
      <c r="AC394" s="11" t="s">
        <v>506</v>
      </c>
      <c r="AD394" s="11" t="s">
        <v>131</v>
      </c>
      <c r="AE394" s="11" t="s">
        <v>211</v>
      </c>
      <c r="AF394" s="11" t="s">
        <v>455</v>
      </c>
      <c r="AG394" s="11" t="s">
        <v>198</v>
      </c>
      <c r="AH394" s="11">
        <v>1253.48</v>
      </c>
      <c r="AI394" s="11">
        <v>181.29</v>
      </c>
      <c r="AJ394" s="11">
        <v>460.13</v>
      </c>
      <c r="AK394" s="11"/>
      <c r="AL394" s="11">
        <v>1894.9</v>
      </c>
      <c r="AM394" s="11">
        <v>63.16</v>
      </c>
      <c r="AN394" s="13">
        <f t="shared" si="24"/>
        <v>7.8949999999999996</v>
      </c>
      <c r="AO394" s="11" t="str">
        <f t="shared" si="25"/>
        <v>1902893</v>
      </c>
      <c r="AP394" s="11">
        <f>VLOOKUP(AO394,[1]Centros!$AA$2:$AB$504,2,FALSE)</f>
        <v>340807</v>
      </c>
      <c r="AQ394" s="11" t="str">
        <f>VLOOKUP(AP394,[1]Centros!$U$2:$V$506,2,FALSE)</f>
        <v>COMUNIDAD NTRA SRA DEL BUEN CONSEJO</v>
      </c>
      <c r="AR394" s="11" t="str">
        <f>VLOOKUP(A394,[1]Centros!$AC$2:$AE$363,3,FALSE)</f>
        <v>ALGADI</v>
      </c>
      <c r="AS394" s="11">
        <f t="shared" si="26"/>
        <v>340807</v>
      </c>
      <c r="AT394" s="14">
        <f t="shared" si="27"/>
        <v>19028</v>
      </c>
    </row>
    <row r="395" spans="1:46" hidden="1" x14ac:dyDescent="0.3">
      <c r="A395" s="10">
        <v>19228</v>
      </c>
      <c r="B395" s="11">
        <v>792</v>
      </c>
      <c r="C395" s="11" t="s">
        <v>3119</v>
      </c>
      <c r="D395" s="11">
        <v>792</v>
      </c>
      <c r="E395" s="11" t="s">
        <v>181</v>
      </c>
      <c r="F395" s="12">
        <v>44562</v>
      </c>
      <c r="G395" s="11"/>
      <c r="H395" s="11" t="s">
        <v>3120</v>
      </c>
      <c r="I395" s="11" t="s">
        <v>3121</v>
      </c>
      <c r="J395" s="11" t="s">
        <v>3122</v>
      </c>
      <c r="K395" s="11" t="s">
        <v>184</v>
      </c>
      <c r="L395" s="11" t="s">
        <v>3123</v>
      </c>
      <c r="M395" s="11" t="s">
        <v>3124</v>
      </c>
      <c r="N395" s="11" t="s">
        <v>1388</v>
      </c>
      <c r="O395" s="11" t="s">
        <v>189</v>
      </c>
      <c r="P395" s="11">
        <v>100</v>
      </c>
      <c r="Q395" s="11" t="s">
        <v>222</v>
      </c>
      <c r="R395" s="11">
        <v>100</v>
      </c>
      <c r="S395" s="11">
        <v>36439</v>
      </c>
      <c r="T395" s="11" t="s">
        <v>270</v>
      </c>
      <c r="U395" s="11" t="s">
        <v>126</v>
      </c>
      <c r="V395" s="11">
        <v>24090</v>
      </c>
      <c r="W395" s="11" t="s">
        <v>271</v>
      </c>
      <c r="X395" s="11" t="s">
        <v>209</v>
      </c>
      <c r="Y395" s="11" t="s">
        <v>184</v>
      </c>
      <c r="Z395" s="11">
        <v>0</v>
      </c>
      <c r="AA395" s="11">
        <v>6</v>
      </c>
      <c r="AB395" s="11" t="s">
        <v>184</v>
      </c>
      <c r="AC395" s="11" t="s">
        <v>273</v>
      </c>
      <c r="AD395" s="11" t="s">
        <v>132</v>
      </c>
      <c r="AE395" s="11" t="s">
        <v>1501</v>
      </c>
      <c r="AF395" s="11" t="s">
        <v>340</v>
      </c>
      <c r="AG395" s="11" t="s">
        <v>212</v>
      </c>
      <c r="AH395" s="11">
        <v>1840.92</v>
      </c>
      <c r="AI395" s="11"/>
      <c r="AJ395" s="11">
        <v>-836.32</v>
      </c>
      <c r="AK395" s="11"/>
      <c r="AL395" s="11">
        <v>1004.6</v>
      </c>
      <c r="AM395" s="11">
        <v>33.49</v>
      </c>
      <c r="AN395" s="13">
        <f t="shared" si="24"/>
        <v>4.1862500000000002</v>
      </c>
      <c r="AO395" s="11" t="str">
        <f t="shared" si="25"/>
        <v>1922876</v>
      </c>
      <c r="AP395" s="11">
        <f>VLOOKUP(AO395,[1]Centros!$AA$2:$AB$504,2,FALSE)</f>
        <v>400001</v>
      </c>
      <c r="AQ395" s="11" t="str">
        <f>VLOOKUP(AP395,[1]Centros!$U$2:$V$506,2,FALSE)</f>
        <v>CASA DE EJERCICIOS SAN JOSE</v>
      </c>
      <c r="AR395" s="11" t="str">
        <f>VLOOKUP(A395,[1]Centros!$AC$2:$AE$363,3,FALSE)</f>
        <v>ALGADI</v>
      </c>
      <c r="AS395" s="11">
        <f t="shared" si="26"/>
        <v>400001</v>
      </c>
      <c r="AT395" s="14">
        <f t="shared" si="27"/>
        <v>19228</v>
      </c>
    </row>
    <row r="396" spans="1:46" hidden="1" x14ac:dyDescent="0.3">
      <c r="A396" s="10">
        <v>19203</v>
      </c>
      <c r="B396" s="11">
        <v>4</v>
      </c>
      <c r="C396" s="11" t="s">
        <v>3125</v>
      </c>
      <c r="D396" s="11">
        <v>4</v>
      </c>
      <c r="E396" s="11" t="s">
        <v>413</v>
      </c>
      <c r="F396" s="12">
        <v>44348</v>
      </c>
      <c r="G396" s="11"/>
      <c r="H396" s="11" t="s">
        <v>3126</v>
      </c>
      <c r="I396" s="11" t="s">
        <v>3127</v>
      </c>
      <c r="J396" s="11" t="s">
        <v>3128</v>
      </c>
      <c r="K396" s="11" t="s">
        <v>3128</v>
      </c>
      <c r="L396" s="11" t="s">
        <v>3129</v>
      </c>
      <c r="M396" s="11" t="s">
        <v>3130</v>
      </c>
      <c r="N396" s="11" t="s">
        <v>420</v>
      </c>
      <c r="O396" s="11" t="s">
        <v>421</v>
      </c>
      <c r="P396" s="11">
        <v>100</v>
      </c>
      <c r="Q396" s="11" t="s">
        <v>222</v>
      </c>
      <c r="R396" s="11">
        <v>100</v>
      </c>
      <c r="S396" s="11">
        <v>39692</v>
      </c>
      <c r="T396" s="11" t="s">
        <v>422</v>
      </c>
      <c r="U396" s="11" t="s">
        <v>423</v>
      </c>
      <c r="V396" s="11">
        <v>23565</v>
      </c>
      <c r="W396" s="11" t="s">
        <v>224</v>
      </c>
      <c r="X396" s="11" t="s">
        <v>209</v>
      </c>
      <c r="Y396" s="11" t="s">
        <v>184</v>
      </c>
      <c r="Z396" s="11">
        <v>0</v>
      </c>
      <c r="AA396" s="11">
        <v>6</v>
      </c>
      <c r="AB396" s="11" t="s">
        <v>184</v>
      </c>
      <c r="AC396" s="11" t="s">
        <v>424</v>
      </c>
      <c r="AD396" s="11" t="s">
        <v>131</v>
      </c>
      <c r="AE396" s="11" t="s">
        <v>328</v>
      </c>
      <c r="AF396" s="11" t="s">
        <v>304</v>
      </c>
      <c r="AG396" s="11" t="s">
        <v>212</v>
      </c>
      <c r="AH396" s="11">
        <v>1405.21</v>
      </c>
      <c r="AI396" s="11">
        <v>217.86</v>
      </c>
      <c r="AJ396" s="11">
        <v>520.51</v>
      </c>
      <c r="AK396" s="11"/>
      <c r="AL396" s="11">
        <v>2143.58</v>
      </c>
      <c r="AM396" s="11">
        <v>71.45</v>
      </c>
      <c r="AN396" s="13">
        <f t="shared" si="24"/>
        <v>8.9312500000000004</v>
      </c>
      <c r="AO396" s="11" t="str">
        <f t="shared" si="25"/>
        <v>192031</v>
      </c>
      <c r="AP396" s="11">
        <f>VLOOKUP(AO396,[1]Centros!$AA$2:$AB$504,2,FALSE)</f>
        <v>110050</v>
      </c>
      <c r="AQ396" s="11" t="str">
        <f>VLOOKUP(AP396,[1]Centros!$U$2:$V$506,2,FALSE)</f>
        <v>COLEGIO PADRE DEHON</v>
      </c>
      <c r="AR396" s="11" t="str">
        <f>VLOOKUP(A396,[1]Centros!$AC$2:$AE$363,3,FALSE)</f>
        <v>ALGADI</v>
      </c>
      <c r="AS396" s="11">
        <f t="shared" si="26"/>
        <v>110050</v>
      </c>
      <c r="AT396" s="14">
        <f t="shared" si="27"/>
        <v>19203</v>
      </c>
    </row>
    <row r="397" spans="1:46" hidden="1" x14ac:dyDescent="0.3">
      <c r="A397" s="10">
        <v>19228</v>
      </c>
      <c r="B397" s="11">
        <v>238</v>
      </c>
      <c r="C397" s="11" t="s">
        <v>3131</v>
      </c>
      <c r="D397" s="11">
        <v>238</v>
      </c>
      <c r="E397" s="11" t="s">
        <v>181</v>
      </c>
      <c r="F397" s="12">
        <v>45597</v>
      </c>
      <c r="G397" s="11">
        <v>45900</v>
      </c>
      <c r="H397" s="11" t="s">
        <v>3132</v>
      </c>
      <c r="I397" s="11" t="s">
        <v>3133</v>
      </c>
      <c r="J397" s="11" t="s">
        <v>3134</v>
      </c>
      <c r="K397" s="11" t="s">
        <v>3135</v>
      </c>
      <c r="L397" s="11" t="s">
        <v>3136</v>
      </c>
      <c r="M397" s="11" t="s">
        <v>3137</v>
      </c>
      <c r="N397" s="11" t="s">
        <v>3138</v>
      </c>
      <c r="O397" s="11" t="s">
        <v>189</v>
      </c>
      <c r="P397" s="11">
        <v>100</v>
      </c>
      <c r="Q397" s="11" t="s">
        <v>222</v>
      </c>
      <c r="R397" s="11">
        <v>100</v>
      </c>
      <c r="S397" s="11">
        <v>28901</v>
      </c>
      <c r="T397" s="11" t="s">
        <v>1236</v>
      </c>
      <c r="U397" s="11" t="s">
        <v>282</v>
      </c>
      <c r="V397" s="11">
        <v>22703</v>
      </c>
      <c r="W397" s="11" t="s">
        <v>1237</v>
      </c>
      <c r="X397" s="11" t="s">
        <v>209</v>
      </c>
      <c r="Y397" s="11" t="s">
        <v>184</v>
      </c>
      <c r="Z397" s="11">
        <v>0</v>
      </c>
      <c r="AA397" s="11">
        <v>10</v>
      </c>
      <c r="AB397" s="11" t="s">
        <v>184</v>
      </c>
      <c r="AC397" s="11" t="s">
        <v>285</v>
      </c>
      <c r="AD397" s="11" t="s">
        <v>286</v>
      </c>
      <c r="AE397" s="11" t="s">
        <v>196</v>
      </c>
      <c r="AF397" s="11" t="s">
        <v>2247</v>
      </c>
      <c r="AG397" s="11" t="s">
        <v>212</v>
      </c>
      <c r="AH397" s="11">
        <v>1699.67</v>
      </c>
      <c r="AI397" s="11">
        <v>271.27999999999997</v>
      </c>
      <c r="AJ397" s="11">
        <v>632.09</v>
      </c>
      <c r="AK397" s="11"/>
      <c r="AL397" s="11">
        <v>2603.04</v>
      </c>
      <c r="AM397" s="11">
        <v>86.77</v>
      </c>
      <c r="AN397" s="13">
        <f t="shared" si="24"/>
        <v>10.84625</v>
      </c>
      <c r="AO397" s="11" t="str">
        <f t="shared" si="25"/>
        <v xml:space="preserve">19228104 </v>
      </c>
      <c r="AP397" s="11">
        <f>VLOOKUP(AO397,[1]Centros!$AA$2:$AB$504,2,FALSE)</f>
        <v>340034</v>
      </c>
      <c r="AQ397" s="11" t="str">
        <f>VLOOKUP(AP397,[1]Centros!$U$2:$V$506,2,FALSE)</f>
        <v>COMUNIDAD C. SAN AGUSTIN P. DAMIAN</v>
      </c>
      <c r="AR397" s="11" t="str">
        <f>VLOOKUP(A397,[1]Centros!$AC$2:$AE$363,3,FALSE)</f>
        <v>ALGADI</v>
      </c>
      <c r="AS397" s="11">
        <f t="shared" si="26"/>
        <v>340034</v>
      </c>
      <c r="AT397" s="14">
        <f t="shared" si="27"/>
        <v>19228</v>
      </c>
    </row>
    <row r="398" spans="1:46" hidden="1" x14ac:dyDescent="0.3">
      <c r="A398" s="10">
        <v>19228</v>
      </c>
      <c r="B398" s="11">
        <v>798</v>
      </c>
      <c r="C398" s="11" t="s">
        <v>3139</v>
      </c>
      <c r="D398" s="11">
        <v>798</v>
      </c>
      <c r="E398" s="11" t="s">
        <v>181</v>
      </c>
      <c r="F398" s="12">
        <v>44566</v>
      </c>
      <c r="G398" s="11"/>
      <c r="H398" s="11" t="s">
        <v>3140</v>
      </c>
      <c r="I398" s="11" t="s">
        <v>3141</v>
      </c>
      <c r="J398" s="11" t="s">
        <v>184</v>
      </c>
      <c r="K398" s="11" t="s">
        <v>3142</v>
      </c>
      <c r="L398" s="11" t="s">
        <v>3143</v>
      </c>
      <c r="M398" s="11" t="s">
        <v>3144</v>
      </c>
      <c r="N398" s="11" t="s">
        <v>205</v>
      </c>
      <c r="O398" s="11" t="s">
        <v>189</v>
      </c>
      <c r="P398" s="11">
        <v>200</v>
      </c>
      <c r="Q398" s="11" t="s">
        <v>206</v>
      </c>
      <c r="R398" s="11">
        <v>51.28</v>
      </c>
      <c r="S398" s="11">
        <v>36619</v>
      </c>
      <c r="T398" s="11" t="s">
        <v>980</v>
      </c>
      <c r="U398" s="11" t="s">
        <v>100</v>
      </c>
      <c r="V398" s="11">
        <v>22861</v>
      </c>
      <c r="W398" s="11" t="s">
        <v>304</v>
      </c>
      <c r="X398" s="11" t="s">
        <v>209</v>
      </c>
      <c r="Y398" s="11" t="s">
        <v>184</v>
      </c>
      <c r="Z398" s="11">
        <v>0</v>
      </c>
      <c r="AA398" s="11">
        <v>10</v>
      </c>
      <c r="AB398" s="11" t="s">
        <v>470</v>
      </c>
      <c r="AC398" s="11" t="s">
        <v>337</v>
      </c>
      <c r="AD398" s="11" t="s">
        <v>338</v>
      </c>
      <c r="AE398" s="11" t="s">
        <v>339</v>
      </c>
      <c r="AF398" s="11" t="s">
        <v>495</v>
      </c>
      <c r="AG398" s="11" t="s">
        <v>212</v>
      </c>
      <c r="AH398" s="11">
        <v>847.66</v>
      </c>
      <c r="AI398" s="11">
        <v>128.76</v>
      </c>
      <c r="AJ398" s="11">
        <v>333.64</v>
      </c>
      <c r="AK398" s="11"/>
      <c r="AL398" s="11">
        <v>1310.06</v>
      </c>
      <c r="AM398" s="11">
        <v>42.26</v>
      </c>
      <c r="AN398" s="13">
        <f t="shared" si="24"/>
        <v>10.301287051482058</v>
      </c>
      <c r="AO398" s="11" t="str">
        <f t="shared" si="25"/>
        <v>1922840</v>
      </c>
      <c r="AP398" s="11">
        <f>VLOOKUP(AO398,[1]Centros!$AA$2:$AB$504,2,FALSE)</f>
        <v>110060</v>
      </c>
      <c r="AQ398" s="11" t="str">
        <f>VLOOKUP(AP398,[1]Centros!$U$2:$V$506,2,FALSE)</f>
        <v>COL. SAN BUENAVENTURA</v>
      </c>
      <c r="AR398" s="11" t="str">
        <f>VLOOKUP(A398,[1]Centros!$AC$2:$AE$363,3,FALSE)</f>
        <v>ALGADI</v>
      </c>
      <c r="AS398" s="11">
        <f t="shared" si="26"/>
        <v>110060</v>
      </c>
      <c r="AT398" s="14">
        <f t="shared" si="27"/>
        <v>19228</v>
      </c>
    </row>
    <row r="399" spans="1:46" hidden="1" x14ac:dyDescent="0.3">
      <c r="A399" s="10">
        <v>19228</v>
      </c>
      <c r="B399" s="11">
        <v>344</v>
      </c>
      <c r="C399" s="11" t="s">
        <v>3145</v>
      </c>
      <c r="D399" s="11">
        <v>344</v>
      </c>
      <c r="E399" s="11" t="s">
        <v>181</v>
      </c>
      <c r="F399" s="12">
        <v>45108</v>
      </c>
      <c r="G399" s="11"/>
      <c r="H399" s="11" t="s">
        <v>3146</v>
      </c>
      <c r="I399" s="11" t="s">
        <v>3147</v>
      </c>
      <c r="J399" s="11" t="s">
        <v>184</v>
      </c>
      <c r="K399" s="11" t="s">
        <v>3148</v>
      </c>
      <c r="L399" s="11" t="s">
        <v>2364</v>
      </c>
      <c r="M399" s="11" t="s">
        <v>3149</v>
      </c>
      <c r="N399" s="11" t="s">
        <v>2366</v>
      </c>
      <c r="O399" s="11" t="s">
        <v>189</v>
      </c>
      <c r="P399" s="11">
        <v>100</v>
      </c>
      <c r="Q399" s="11" t="s">
        <v>222</v>
      </c>
      <c r="R399" s="11">
        <v>100</v>
      </c>
      <c r="S399" s="11">
        <v>44440</v>
      </c>
      <c r="T399" s="11" t="s">
        <v>972</v>
      </c>
      <c r="U399" s="11" t="s">
        <v>2</v>
      </c>
      <c r="V399" s="11">
        <v>34654</v>
      </c>
      <c r="W399" s="11" t="s">
        <v>973</v>
      </c>
      <c r="X399" s="11" t="s">
        <v>209</v>
      </c>
      <c r="Y399" s="11" t="s">
        <v>272</v>
      </c>
      <c r="Z399" s="11">
        <v>0</v>
      </c>
      <c r="AA399" s="11">
        <v>10</v>
      </c>
      <c r="AB399" s="11" t="s">
        <v>184</v>
      </c>
      <c r="AC399" s="11" t="s">
        <v>195</v>
      </c>
      <c r="AD399" s="11" t="s">
        <v>131</v>
      </c>
      <c r="AE399" s="11" t="s">
        <v>211</v>
      </c>
      <c r="AF399" s="11" t="s">
        <v>455</v>
      </c>
      <c r="AG399" s="11" t="s">
        <v>198</v>
      </c>
      <c r="AH399" s="11">
        <v>1250.04</v>
      </c>
      <c r="AI399" s="11">
        <v>189.62</v>
      </c>
      <c r="AJ399" s="11">
        <v>461.71</v>
      </c>
      <c r="AK399" s="11"/>
      <c r="AL399" s="11">
        <v>1901.37</v>
      </c>
      <c r="AM399" s="11">
        <v>63.38</v>
      </c>
      <c r="AN399" s="13">
        <f t="shared" si="24"/>
        <v>7.9225000000000003</v>
      </c>
      <c r="AO399" s="11" t="str">
        <f t="shared" si="25"/>
        <v>1922853</v>
      </c>
      <c r="AP399" s="11">
        <f>VLOOKUP(AO399,[1]Centros!$AA$2:$AB$504,2,FALSE)</f>
        <v>120009</v>
      </c>
      <c r="AQ399" s="11" t="str">
        <f>VLOOKUP(AP399,[1]Centros!$U$2:$V$506,2,FALSE)</f>
        <v>COLEGIO MAYOR ALCALA</v>
      </c>
      <c r="AR399" s="11" t="str">
        <f>VLOOKUP(A399,[1]Centros!$AC$2:$AE$363,3,FALSE)</f>
        <v>ALGADI</v>
      </c>
      <c r="AS399" s="11">
        <f t="shared" si="26"/>
        <v>120009</v>
      </c>
      <c r="AT399" s="14">
        <f t="shared" si="27"/>
        <v>19228</v>
      </c>
    </row>
    <row r="400" spans="1:46" hidden="1" x14ac:dyDescent="0.3">
      <c r="A400" s="10">
        <v>19228</v>
      </c>
      <c r="B400" s="11">
        <v>2099</v>
      </c>
      <c r="C400" s="11" t="s">
        <v>3150</v>
      </c>
      <c r="D400" s="11">
        <v>2099</v>
      </c>
      <c r="E400" s="11" t="s">
        <v>181</v>
      </c>
      <c r="F400" s="12">
        <v>45776</v>
      </c>
      <c r="G400" s="11"/>
      <c r="H400" s="11" t="s">
        <v>3151</v>
      </c>
      <c r="I400" s="11" t="s">
        <v>3152</v>
      </c>
      <c r="J400" s="11" t="s">
        <v>184</v>
      </c>
      <c r="K400" s="11" t="s">
        <v>3153</v>
      </c>
      <c r="L400" s="11" t="s">
        <v>3154</v>
      </c>
      <c r="M400" s="11" t="s">
        <v>3155</v>
      </c>
      <c r="N400" s="11" t="s">
        <v>1235</v>
      </c>
      <c r="O400" s="11" t="s">
        <v>189</v>
      </c>
      <c r="P400" s="11">
        <v>100</v>
      </c>
      <c r="Q400" s="11" t="s">
        <v>222</v>
      </c>
      <c r="R400" s="11">
        <v>100</v>
      </c>
      <c r="S400" s="11">
        <v>45776</v>
      </c>
      <c r="T400" s="11" t="s">
        <v>753</v>
      </c>
      <c r="U400" s="11" t="s">
        <v>34</v>
      </c>
      <c r="V400" s="11">
        <v>34435</v>
      </c>
      <c r="W400" s="11" t="s">
        <v>754</v>
      </c>
      <c r="X400" s="11" t="s">
        <v>193</v>
      </c>
      <c r="Y400" s="11" t="s">
        <v>184</v>
      </c>
      <c r="Z400" s="11">
        <v>0</v>
      </c>
      <c r="AA400" s="11">
        <v>6</v>
      </c>
      <c r="AB400" s="11" t="s">
        <v>184</v>
      </c>
      <c r="AC400" s="11" t="s">
        <v>195</v>
      </c>
      <c r="AD400" s="11" t="s">
        <v>131</v>
      </c>
      <c r="AE400" s="11" t="s">
        <v>211</v>
      </c>
      <c r="AF400" s="11" t="s">
        <v>34</v>
      </c>
      <c r="AG400" s="11" t="s">
        <v>212</v>
      </c>
      <c r="AH400" s="11">
        <v>1700</v>
      </c>
      <c r="AI400" s="11">
        <v>283.33</v>
      </c>
      <c r="AJ400" s="11">
        <v>636.05999999999995</v>
      </c>
      <c r="AK400" s="11"/>
      <c r="AL400" s="11">
        <v>2619.39</v>
      </c>
      <c r="AM400" s="11">
        <v>87.31</v>
      </c>
      <c r="AN400" s="13">
        <f t="shared" si="24"/>
        <v>10.91375</v>
      </c>
      <c r="AO400" s="11" t="str">
        <f t="shared" si="25"/>
        <v>19228132</v>
      </c>
      <c r="AP400" s="11">
        <v>200006</v>
      </c>
      <c r="AQ400" s="11" t="str">
        <f>VLOOKUP(AP400,[1]Centros!$U$2:$V$506,2,FALSE)</f>
        <v>Polaris</v>
      </c>
      <c r="AR400" s="11" t="str">
        <f>VLOOKUP(A400,[1]Centros!$AC$2:$AE$363,3,FALSE)</f>
        <v>ALGADI</v>
      </c>
      <c r="AS400" s="11">
        <f t="shared" si="26"/>
        <v>200006</v>
      </c>
      <c r="AT400" s="14">
        <f t="shared" si="27"/>
        <v>19228</v>
      </c>
    </row>
    <row r="401" spans="1:46" hidden="1" x14ac:dyDescent="0.3">
      <c r="A401" s="10">
        <v>19228</v>
      </c>
      <c r="B401" s="11">
        <v>311</v>
      </c>
      <c r="C401" s="11" t="s">
        <v>3156</v>
      </c>
      <c r="D401" s="11">
        <v>311</v>
      </c>
      <c r="E401" s="11" t="s">
        <v>181</v>
      </c>
      <c r="F401" s="12">
        <v>44866</v>
      </c>
      <c r="G401" s="11"/>
      <c r="H401" s="11" t="s">
        <v>3157</v>
      </c>
      <c r="I401" s="11" t="s">
        <v>3158</v>
      </c>
      <c r="J401" s="11" t="s">
        <v>3159</v>
      </c>
      <c r="K401" s="11" t="s">
        <v>3159</v>
      </c>
      <c r="L401" s="11" t="s">
        <v>3160</v>
      </c>
      <c r="M401" s="11" t="s">
        <v>3161</v>
      </c>
      <c r="N401" s="11" t="s">
        <v>1420</v>
      </c>
      <c r="O401" s="11" t="s">
        <v>189</v>
      </c>
      <c r="P401" s="11">
        <v>100</v>
      </c>
      <c r="Q401" s="11" t="s">
        <v>222</v>
      </c>
      <c r="R401" s="11">
        <v>100</v>
      </c>
      <c r="S401" s="11">
        <v>39692</v>
      </c>
      <c r="T401" s="11" t="s">
        <v>2190</v>
      </c>
      <c r="U401" s="11" t="s">
        <v>79</v>
      </c>
      <c r="V401" s="11">
        <v>24073</v>
      </c>
      <c r="W401" s="11" t="s">
        <v>2191</v>
      </c>
      <c r="X401" s="11" t="s">
        <v>209</v>
      </c>
      <c r="Y401" s="11" t="s">
        <v>184</v>
      </c>
      <c r="Z401" s="11">
        <v>0</v>
      </c>
      <c r="AA401" s="11">
        <v>4</v>
      </c>
      <c r="AB401" s="11" t="s">
        <v>184</v>
      </c>
      <c r="AC401" s="11" t="s">
        <v>195</v>
      </c>
      <c r="AD401" s="11" t="s">
        <v>131</v>
      </c>
      <c r="AE401" s="11" t="s">
        <v>328</v>
      </c>
      <c r="AF401" s="11" t="s">
        <v>304</v>
      </c>
      <c r="AG401" s="11" t="s">
        <v>212</v>
      </c>
      <c r="AH401" s="11">
        <v>1846.41</v>
      </c>
      <c r="AI401" s="11">
        <v>201.73</v>
      </c>
      <c r="AJ401" s="11">
        <v>656.85</v>
      </c>
      <c r="AK401" s="11"/>
      <c r="AL401" s="11">
        <v>2704.99</v>
      </c>
      <c r="AM401" s="11">
        <v>90.17</v>
      </c>
      <c r="AN401" s="13">
        <f t="shared" si="24"/>
        <v>11.27125</v>
      </c>
      <c r="AO401" s="11" t="str">
        <f t="shared" si="25"/>
        <v>1922829</v>
      </c>
      <c r="AP401" s="11">
        <f>VLOOKUP(AO401,[1]Centros!$AA$2:$AB$504,2,FALSE)</f>
        <v>510014</v>
      </c>
      <c r="AQ401" s="11" t="str">
        <f>VLOOKUP(AP401,[1]Centros!$U$2:$V$506,2,FALSE)</f>
        <v>C.P. PP. AGUSTINOS "PROV. S. JUAN SAHAGUN"</v>
      </c>
      <c r="AR401" s="11" t="str">
        <f>VLOOKUP(A401,[1]Centros!$AC$2:$AE$363,3,FALSE)</f>
        <v>ALGADI</v>
      </c>
      <c r="AS401" s="11">
        <f t="shared" si="26"/>
        <v>510014</v>
      </c>
      <c r="AT401" s="14">
        <f t="shared" si="27"/>
        <v>19228</v>
      </c>
    </row>
    <row r="402" spans="1:46" hidden="1" x14ac:dyDescent="0.3">
      <c r="A402" s="10">
        <v>19028</v>
      </c>
      <c r="B402" s="11">
        <v>72</v>
      </c>
      <c r="C402" s="11" t="s">
        <v>3162</v>
      </c>
      <c r="D402" s="11">
        <v>72</v>
      </c>
      <c r="E402" s="11" t="s">
        <v>1163</v>
      </c>
      <c r="F402" s="12">
        <v>44713</v>
      </c>
      <c r="G402" s="11"/>
      <c r="H402" s="11" t="s">
        <v>3163</v>
      </c>
      <c r="I402" s="11" t="s">
        <v>3164</v>
      </c>
      <c r="J402" s="11" t="s">
        <v>3165</v>
      </c>
      <c r="K402" s="11" t="s">
        <v>3166</v>
      </c>
      <c r="L402" s="11" t="s">
        <v>3167</v>
      </c>
      <c r="M402" s="11" t="s">
        <v>3168</v>
      </c>
      <c r="N402" s="11" t="s">
        <v>864</v>
      </c>
      <c r="O402" s="11" t="s">
        <v>189</v>
      </c>
      <c r="P402" s="11">
        <v>100</v>
      </c>
      <c r="Q402" s="11" t="s">
        <v>222</v>
      </c>
      <c r="R402" s="11">
        <v>100</v>
      </c>
      <c r="S402" s="11">
        <v>33508</v>
      </c>
      <c r="T402" s="11" t="s">
        <v>3169</v>
      </c>
      <c r="U402" s="11" t="s">
        <v>81</v>
      </c>
      <c r="V402" s="11">
        <v>23767</v>
      </c>
      <c r="W402" s="11" t="s">
        <v>224</v>
      </c>
      <c r="X402" s="11" t="s">
        <v>193</v>
      </c>
      <c r="Y402" s="11" t="s">
        <v>184</v>
      </c>
      <c r="Z402" s="11">
        <v>2</v>
      </c>
      <c r="AA402" s="11">
        <v>4</v>
      </c>
      <c r="AB402" s="11" t="s">
        <v>184</v>
      </c>
      <c r="AC402" s="11" t="s">
        <v>506</v>
      </c>
      <c r="AD402" s="11" t="s">
        <v>131</v>
      </c>
      <c r="AE402" s="11" t="s">
        <v>211</v>
      </c>
      <c r="AF402" s="11" t="s">
        <v>184</v>
      </c>
      <c r="AG402" s="11" t="s">
        <v>212</v>
      </c>
      <c r="AH402" s="11">
        <v>1737.66</v>
      </c>
      <c r="AI402" s="11">
        <v>264.05</v>
      </c>
      <c r="AJ402" s="11">
        <v>641.92999999999995</v>
      </c>
      <c r="AK402" s="11"/>
      <c r="AL402" s="11">
        <v>2643.64</v>
      </c>
      <c r="AM402" s="11">
        <v>88.12</v>
      </c>
      <c r="AN402" s="13">
        <f t="shared" si="24"/>
        <v>11.015000000000001</v>
      </c>
      <c r="AO402" s="11" t="str">
        <f t="shared" si="25"/>
        <v>190281</v>
      </c>
      <c r="AP402" s="11">
        <f>VLOOKUP(AO402,[1]Centros!$AA$2:$AB$504,2,FALSE)</f>
        <v>110301</v>
      </c>
      <c r="AQ402" s="11" t="str">
        <f>VLOOKUP(AP402,[1]Centros!$U$2:$V$506,2,FALSE)</f>
        <v>FUND. ED. MARY WARD (IRL. SOTO)</v>
      </c>
      <c r="AR402" s="11" t="str">
        <f>VLOOKUP(A402,[1]Centros!$AC$2:$AE$363,3,FALSE)</f>
        <v>ALGADI</v>
      </c>
      <c r="AS402" s="11">
        <f t="shared" si="26"/>
        <v>110301</v>
      </c>
      <c r="AT402" s="14">
        <f t="shared" si="27"/>
        <v>19028</v>
      </c>
    </row>
    <row r="403" spans="1:46" hidden="1" x14ac:dyDescent="0.3">
      <c r="A403" s="10">
        <v>19228</v>
      </c>
      <c r="B403" s="11">
        <v>230</v>
      </c>
      <c r="C403" s="11" t="s">
        <v>3170</v>
      </c>
      <c r="D403" s="11">
        <v>230</v>
      </c>
      <c r="E403" s="11" t="s">
        <v>181</v>
      </c>
      <c r="F403" s="12">
        <v>45591</v>
      </c>
      <c r="G403" s="11"/>
      <c r="H403" s="11" t="s">
        <v>3171</v>
      </c>
      <c r="I403" s="11" t="s">
        <v>3172</v>
      </c>
      <c r="J403" s="11" t="s">
        <v>184</v>
      </c>
      <c r="K403" s="11" t="s">
        <v>3173</v>
      </c>
      <c r="L403" s="11" t="s">
        <v>3174</v>
      </c>
      <c r="M403" s="11" t="s">
        <v>3175</v>
      </c>
      <c r="N403" s="11" t="s">
        <v>579</v>
      </c>
      <c r="O403" s="11" t="s">
        <v>189</v>
      </c>
      <c r="P403" s="11">
        <v>200</v>
      </c>
      <c r="Q403" s="11" t="s">
        <v>206</v>
      </c>
      <c r="R403" s="11">
        <v>12.5</v>
      </c>
      <c r="S403" s="11">
        <v>45591</v>
      </c>
      <c r="T403" s="11" t="s">
        <v>234</v>
      </c>
      <c r="U403" s="11" t="s">
        <v>34</v>
      </c>
      <c r="V403" s="11">
        <v>32075</v>
      </c>
      <c r="W403" s="11" t="s">
        <v>235</v>
      </c>
      <c r="X403" s="11" t="s">
        <v>209</v>
      </c>
      <c r="Y403" s="11" t="s">
        <v>184</v>
      </c>
      <c r="Z403" s="11">
        <v>0</v>
      </c>
      <c r="AA403" s="11">
        <v>6</v>
      </c>
      <c r="AB403" s="11" t="s">
        <v>184</v>
      </c>
      <c r="AC403" s="11" t="s">
        <v>195</v>
      </c>
      <c r="AD403" s="11" t="s">
        <v>131</v>
      </c>
      <c r="AE403" s="11" t="s">
        <v>328</v>
      </c>
      <c r="AF403" s="11" t="s">
        <v>529</v>
      </c>
      <c r="AG403" s="11" t="s">
        <v>212</v>
      </c>
      <c r="AH403" s="11">
        <v>148.53</v>
      </c>
      <c r="AI403" s="11">
        <v>24.14</v>
      </c>
      <c r="AJ403" s="11">
        <v>56.03</v>
      </c>
      <c r="AK403" s="11"/>
      <c r="AL403" s="11">
        <v>228.7</v>
      </c>
      <c r="AM403" s="11">
        <v>7.62</v>
      </c>
      <c r="AN403" s="13">
        <f t="shared" si="24"/>
        <v>7.62</v>
      </c>
      <c r="AO403" s="11" t="str">
        <f t="shared" si="25"/>
        <v>1922824</v>
      </c>
      <c r="AP403" s="11">
        <f>VLOOKUP(AO403,[1]Centros!$AA$2:$AB$504,2,FALSE)</f>
        <v>110057</v>
      </c>
      <c r="AQ403" s="11" t="str">
        <f>VLOOKUP(AP403,[1]Centros!$U$2:$V$506,2,FALSE)</f>
        <v>COLEGIO RAFAELA YBARRA</v>
      </c>
      <c r="AR403" s="11" t="str">
        <f>VLOOKUP(A403,[1]Centros!$AC$2:$AE$363,3,FALSE)</f>
        <v>ALGADI</v>
      </c>
      <c r="AS403" s="11">
        <f t="shared" si="26"/>
        <v>110057</v>
      </c>
      <c r="AT403" s="14">
        <f t="shared" si="27"/>
        <v>19228</v>
      </c>
    </row>
    <row r="404" spans="1:46" hidden="1" x14ac:dyDescent="0.3">
      <c r="A404" s="10">
        <v>20039</v>
      </c>
      <c r="B404" s="11">
        <v>21</v>
      </c>
      <c r="C404" s="11" t="s">
        <v>3176</v>
      </c>
      <c r="D404" s="11">
        <v>21</v>
      </c>
      <c r="E404" s="11" t="s">
        <v>2229</v>
      </c>
      <c r="F404" s="12">
        <v>45536</v>
      </c>
      <c r="G404" s="11"/>
      <c r="H404" s="11" t="s">
        <v>3177</v>
      </c>
      <c r="I404" s="11" t="s">
        <v>3178</v>
      </c>
      <c r="J404" s="11" t="s">
        <v>184</v>
      </c>
      <c r="K404" s="11" t="s">
        <v>3179</v>
      </c>
      <c r="L404" s="11" t="s">
        <v>3180</v>
      </c>
      <c r="M404" s="11" t="s">
        <v>3181</v>
      </c>
      <c r="N404" s="11" t="s">
        <v>3182</v>
      </c>
      <c r="O404" s="11" t="s">
        <v>377</v>
      </c>
      <c r="P404" s="11">
        <v>189</v>
      </c>
      <c r="Q404" s="11" t="s">
        <v>761</v>
      </c>
      <c r="R404" s="11">
        <v>100</v>
      </c>
      <c r="S404" s="11">
        <v>42683</v>
      </c>
      <c r="T404" s="11" t="s">
        <v>3183</v>
      </c>
      <c r="U404" s="11" t="s">
        <v>34</v>
      </c>
      <c r="V404" s="11">
        <v>26378</v>
      </c>
      <c r="W404" s="11" t="s">
        <v>411</v>
      </c>
      <c r="X404" s="11" t="s">
        <v>209</v>
      </c>
      <c r="Y404" s="11" t="s">
        <v>184</v>
      </c>
      <c r="Z404" s="11">
        <v>0</v>
      </c>
      <c r="AA404" s="11">
        <v>8</v>
      </c>
      <c r="AB404" s="11" t="s">
        <v>184</v>
      </c>
      <c r="AC404" s="11" t="s">
        <v>380</v>
      </c>
      <c r="AD404" s="11" t="s">
        <v>131</v>
      </c>
      <c r="AE404" s="11" t="s">
        <v>211</v>
      </c>
      <c r="AF404" s="11" t="s">
        <v>184</v>
      </c>
      <c r="AG404" s="11" t="s">
        <v>212</v>
      </c>
      <c r="AH404" s="11">
        <v>1604.66</v>
      </c>
      <c r="AI404" s="11">
        <v>224.23</v>
      </c>
      <c r="AJ404" s="11">
        <v>606.64</v>
      </c>
      <c r="AK404" s="11"/>
      <c r="AL404" s="11">
        <v>2435.5300000000002</v>
      </c>
      <c r="AM404" s="11">
        <v>81.180000000000007</v>
      </c>
      <c r="AN404" s="13">
        <f t="shared" si="24"/>
        <v>10.147500000000001</v>
      </c>
      <c r="AO404" s="11" t="str">
        <f t="shared" si="25"/>
        <v>200393</v>
      </c>
      <c r="AP404" s="11">
        <f>VLOOKUP(AO404,[1]Centros!$AA$2:$AB$504,2,FALSE)</f>
        <v>340009</v>
      </c>
      <c r="AQ404" s="11" t="str">
        <f>VLOOKUP(AP404,[1]Centros!$U$2:$V$506,2,FALSE)</f>
        <v>COMUNIDAD SAG. CORAZON-N.S.PAZ CANTABRIA</v>
      </c>
      <c r="AR404" s="11" t="str">
        <f>VLOOKUP(A404,[1]Centros!$AC$2:$AE$363,3,FALSE)</f>
        <v>SMI</v>
      </c>
      <c r="AS404" s="11">
        <f t="shared" si="26"/>
        <v>340009</v>
      </c>
      <c r="AT404" s="14">
        <f t="shared" si="27"/>
        <v>20039</v>
      </c>
    </row>
    <row r="405" spans="1:46" hidden="1" x14ac:dyDescent="0.3">
      <c r="A405" s="10">
        <v>19239</v>
      </c>
      <c r="B405" s="11">
        <v>4</v>
      </c>
      <c r="C405" s="11" t="s">
        <v>3184</v>
      </c>
      <c r="D405" s="11">
        <v>4</v>
      </c>
      <c r="E405" s="11" t="s">
        <v>371</v>
      </c>
      <c r="F405" s="12">
        <v>44348</v>
      </c>
      <c r="G405" s="11"/>
      <c r="H405" s="11" t="s">
        <v>3185</v>
      </c>
      <c r="I405" s="11" t="s">
        <v>3186</v>
      </c>
      <c r="J405" s="11" t="s">
        <v>3187</v>
      </c>
      <c r="K405" s="11" t="s">
        <v>184</v>
      </c>
      <c r="L405" s="11" t="s">
        <v>3188</v>
      </c>
      <c r="M405" s="11" t="s">
        <v>3189</v>
      </c>
      <c r="N405" s="11" t="s">
        <v>3190</v>
      </c>
      <c r="O405" s="11" t="s">
        <v>377</v>
      </c>
      <c r="P405" s="11">
        <v>100</v>
      </c>
      <c r="Q405" s="11" t="s">
        <v>222</v>
      </c>
      <c r="R405" s="11">
        <v>100</v>
      </c>
      <c r="S405" s="11">
        <v>37165</v>
      </c>
      <c r="T405" s="11" t="s">
        <v>378</v>
      </c>
      <c r="U405" s="11" t="s">
        <v>34</v>
      </c>
      <c r="V405" s="11">
        <v>21955</v>
      </c>
      <c r="W405" s="11" t="s">
        <v>224</v>
      </c>
      <c r="X405" s="11" t="s">
        <v>209</v>
      </c>
      <c r="Y405" s="11" t="s">
        <v>184</v>
      </c>
      <c r="Z405" s="11">
        <v>0</v>
      </c>
      <c r="AA405" s="11">
        <v>6</v>
      </c>
      <c r="AB405" s="11" t="s">
        <v>184</v>
      </c>
      <c r="AC405" s="11" t="s">
        <v>380</v>
      </c>
      <c r="AD405" s="11" t="s">
        <v>131</v>
      </c>
      <c r="AE405" s="11" t="s">
        <v>211</v>
      </c>
      <c r="AF405" s="11" t="s">
        <v>304</v>
      </c>
      <c r="AG405" s="11" t="s">
        <v>212</v>
      </c>
      <c r="AH405" s="11">
        <v>1345.37</v>
      </c>
      <c r="AI405" s="11">
        <v>284.02</v>
      </c>
      <c r="AJ405" s="11">
        <v>522.57000000000005</v>
      </c>
      <c r="AK405" s="11"/>
      <c r="AL405" s="11">
        <v>2151.96</v>
      </c>
      <c r="AM405" s="11">
        <v>71.73</v>
      </c>
      <c r="AN405" s="13">
        <f t="shared" si="24"/>
        <v>8.9662500000000005</v>
      </c>
      <c r="AO405" s="11" t="str">
        <f t="shared" si="25"/>
        <v>192391</v>
      </c>
      <c r="AP405" s="11">
        <f>VLOOKUP(AO405,[1]Centros!$AA$2:$AB$504,2,FALSE)</f>
        <v>110015</v>
      </c>
      <c r="AQ405" s="11" t="str">
        <f>VLOOKUP(AP405,[1]Centros!$U$2:$V$506,2,FALSE)</f>
        <v>COL. SAN AGUSTIN - CANTABRIA</v>
      </c>
      <c r="AR405" s="11" t="str">
        <f>VLOOKUP(A405,[1]Centros!$AC$2:$AE$363,3,FALSE)</f>
        <v>ALGADI</v>
      </c>
      <c r="AS405" s="11">
        <f t="shared" si="26"/>
        <v>110015</v>
      </c>
      <c r="AT405" s="14">
        <f t="shared" si="27"/>
        <v>19239</v>
      </c>
    </row>
    <row r="406" spans="1:46" hidden="1" x14ac:dyDescent="0.3">
      <c r="A406" s="10">
        <v>19228</v>
      </c>
      <c r="B406" s="11">
        <v>64</v>
      </c>
      <c r="C406" s="11" t="s">
        <v>3191</v>
      </c>
      <c r="D406" s="11">
        <v>64</v>
      </c>
      <c r="E406" s="11" t="s">
        <v>181</v>
      </c>
      <c r="F406" s="12">
        <v>44834</v>
      </c>
      <c r="G406" s="11"/>
      <c r="H406" s="11" t="s">
        <v>3192</v>
      </c>
      <c r="I406" s="11" t="s">
        <v>3193</v>
      </c>
      <c r="J406" s="11" t="s">
        <v>184</v>
      </c>
      <c r="K406" s="11" t="s">
        <v>3194</v>
      </c>
      <c r="L406" s="11" t="s">
        <v>3195</v>
      </c>
      <c r="M406" s="11" t="s">
        <v>3196</v>
      </c>
      <c r="N406" s="11" t="s">
        <v>1355</v>
      </c>
      <c r="O406" s="11" t="s">
        <v>189</v>
      </c>
      <c r="P406" s="11">
        <v>189</v>
      </c>
      <c r="Q406" s="11" t="s">
        <v>761</v>
      </c>
      <c r="R406" s="11">
        <v>100</v>
      </c>
      <c r="S406" s="11">
        <v>43411</v>
      </c>
      <c r="T406" s="11" t="s">
        <v>312</v>
      </c>
      <c r="U406" s="11" t="s">
        <v>313</v>
      </c>
      <c r="V406" s="11">
        <v>34345</v>
      </c>
      <c r="W406" s="11" t="s">
        <v>314</v>
      </c>
      <c r="X406" s="11" t="s">
        <v>209</v>
      </c>
      <c r="Y406" s="11" t="s">
        <v>184</v>
      </c>
      <c r="Z406" s="11">
        <v>0</v>
      </c>
      <c r="AA406" s="11">
        <v>10</v>
      </c>
      <c r="AB406" s="11" t="s">
        <v>184</v>
      </c>
      <c r="AC406" s="11" t="s">
        <v>315</v>
      </c>
      <c r="AD406" s="11" t="s">
        <v>316</v>
      </c>
      <c r="AE406" s="11" t="s">
        <v>196</v>
      </c>
      <c r="AF406" s="11" t="s">
        <v>317</v>
      </c>
      <c r="AG406" s="11" t="s">
        <v>212</v>
      </c>
      <c r="AH406" s="11">
        <v>1392.04</v>
      </c>
      <c r="AI406" s="11"/>
      <c r="AJ406" s="11">
        <v>-632.41</v>
      </c>
      <c r="AK406" s="11"/>
      <c r="AL406" s="11">
        <v>759.63</v>
      </c>
      <c r="AM406" s="11">
        <v>25.32</v>
      </c>
      <c r="AN406" s="13">
        <f t="shared" si="24"/>
        <v>3.165</v>
      </c>
      <c r="AO406" s="11" t="str">
        <f t="shared" si="25"/>
        <v>192287</v>
      </c>
      <c r="AP406" s="11">
        <f>VLOOKUP(AO406,[1]Centros!$AA$2:$AB$504,2,FALSE)</f>
        <v>120028</v>
      </c>
      <c r="AQ406" s="11" t="str">
        <f>VLOOKUP(AP406,[1]Centros!$U$2:$V$506,2,FALSE)</f>
        <v>C.M.STA.MARIA DEL PINO</v>
      </c>
      <c r="AR406" s="11" t="str">
        <f>VLOOKUP(A406,[1]Centros!$AC$2:$AE$363,3,FALSE)</f>
        <v>ALGADI</v>
      </c>
      <c r="AS406" s="11">
        <f t="shared" si="26"/>
        <v>120028</v>
      </c>
      <c r="AT406" s="14">
        <f t="shared" si="27"/>
        <v>19228</v>
      </c>
    </row>
    <row r="407" spans="1:46" hidden="1" x14ac:dyDescent="0.3">
      <c r="A407" s="10">
        <v>19228</v>
      </c>
      <c r="B407" s="11">
        <v>2173</v>
      </c>
      <c r="C407" s="11" t="s">
        <v>3197</v>
      </c>
      <c r="D407" s="11">
        <v>2173</v>
      </c>
      <c r="E407" s="11" t="s">
        <v>181</v>
      </c>
      <c r="F407" s="12">
        <v>45839</v>
      </c>
      <c r="G407" s="11"/>
      <c r="H407" s="11" t="s">
        <v>3198</v>
      </c>
      <c r="I407" s="11" t="s">
        <v>3199</v>
      </c>
      <c r="J407" s="11" t="s">
        <v>184</v>
      </c>
      <c r="K407" s="11" t="s">
        <v>3200</v>
      </c>
      <c r="L407" s="11" t="s">
        <v>3201</v>
      </c>
      <c r="M407" s="11" t="s">
        <v>3202</v>
      </c>
      <c r="N407" s="11" t="s">
        <v>205</v>
      </c>
      <c r="O407" s="11" t="s">
        <v>189</v>
      </c>
      <c r="P407" s="11">
        <v>502</v>
      </c>
      <c r="Q407" s="11" t="s">
        <v>520</v>
      </c>
      <c r="R407" s="11">
        <v>71.25</v>
      </c>
      <c r="S407" s="11">
        <v>45839</v>
      </c>
      <c r="T407" s="11" t="s">
        <v>952</v>
      </c>
      <c r="U407" s="11" t="s">
        <v>2</v>
      </c>
      <c r="V407" s="11">
        <v>29322</v>
      </c>
      <c r="W407" s="11" t="s">
        <v>953</v>
      </c>
      <c r="X407" s="11" t="s">
        <v>209</v>
      </c>
      <c r="Y407" s="11" t="s">
        <v>194</v>
      </c>
      <c r="Z407" s="11">
        <v>0</v>
      </c>
      <c r="AA407" s="11">
        <v>10</v>
      </c>
      <c r="AB407" s="11" t="s">
        <v>184</v>
      </c>
      <c r="AC407" s="11" t="s">
        <v>195</v>
      </c>
      <c r="AD407" s="11" t="s">
        <v>131</v>
      </c>
      <c r="AE407" s="11" t="s">
        <v>211</v>
      </c>
      <c r="AF407" s="11" t="s">
        <v>2</v>
      </c>
      <c r="AG407" s="11" t="s">
        <v>198</v>
      </c>
      <c r="AH407" s="11">
        <v>855.03</v>
      </c>
      <c r="AI407" s="11">
        <v>129.16999999999999</v>
      </c>
      <c r="AJ407" s="11">
        <v>332.17</v>
      </c>
      <c r="AK407" s="11"/>
      <c r="AL407" s="11">
        <v>1316.37</v>
      </c>
      <c r="AM407" s="11">
        <v>43.88</v>
      </c>
      <c r="AN407" s="13">
        <f t="shared" si="24"/>
        <v>7.6982456140350877</v>
      </c>
      <c r="AO407" s="11" t="str">
        <f t="shared" si="25"/>
        <v>1922878</v>
      </c>
      <c r="AP407" s="11">
        <f>VLOOKUP(AO407,[1]Centros!$AA$2:$AB$504,2,FALSE)</f>
        <v>330028</v>
      </c>
      <c r="AQ407" s="11" t="str">
        <f>VLOOKUP(AP407,[1]Centros!$U$2:$V$506,2,FALSE)</f>
        <v>CLARETIANOS COLMENAR SEMINARIO</v>
      </c>
      <c r="AR407" s="11" t="str">
        <f>VLOOKUP(A407,[1]Centros!$AC$2:$AE$363,3,FALSE)</f>
        <v>ALGADI</v>
      </c>
      <c r="AS407" s="11">
        <f t="shared" si="26"/>
        <v>330028</v>
      </c>
      <c r="AT407" s="14">
        <f t="shared" si="27"/>
        <v>19228</v>
      </c>
    </row>
    <row r="408" spans="1:46" hidden="1" x14ac:dyDescent="0.3">
      <c r="A408" s="10">
        <v>19228</v>
      </c>
      <c r="B408" s="11">
        <v>660</v>
      </c>
      <c r="C408" s="11" t="s">
        <v>3203</v>
      </c>
      <c r="D408" s="11">
        <v>660</v>
      </c>
      <c r="E408" s="11" t="s">
        <v>181</v>
      </c>
      <c r="F408" s="12">
        <v>44607</v>
      </c>
      <c r="G408" s="11"/>
      <c r="H408" s="11" t="s">
        <v>3204</v>
      </c>
      <c r="I408" s="11" t="s">
        <v>3205</v>
      </c>
      <c r="J408" s="11" t="s">
        <v>184</v>
      </c>
      <c r="K408" s="11" t="s">
        <v>3206</v>
      </c>
      <c r="L408" s="11" t="s">
        <v>970</v>
      </c>
      <c r="M408" s="11" t="s">
        <v>3207</v>
      </c>
      <c r="N408" s="11" t="s">
        <v>1458</v>
      </c>
      <c r="O408" s="11" t="s">
        <v>189</v>
      </c>
      <c r="P408" s="11">
        <v>100</v>
      </c>
      <c r="Q408" s="11" t="s">
        <v>222</v>
      </c>
      <c r="R408" s="11">
        <v>100</v>
      </c>
      <c r="S408" s="11">
        <v>40634</v>
      </c>
      <c r="T408" s="11" t="s">
        <v>952</v>
      </c>
      <c r="U408" s="11" t="s">
        <v>61</v>
      </c>
      <c r="V408" s="11">
        <v>20580</v>
      </c>
      <c r="W408" s="11" t="s">
        <v>953</v>
      </c>
      <c r="X408" s="11" t="s">
        <v>209</v>
      </c>
      <c r="Y408" s="11" t="s">
        <v>284</v>
      </c>
      <c r="Z408" s="11">
        <v>0</v>
      </c>
      <c r="AA408" s="11">
        <v>10</v>
      </c>
      <c r="AB408" s="11" t="s">
        <v>184</v>
      </c>
      <c r="AC408" s="11" t="s">
        <v>195</v>
      </c>
      <c r="AD408" s="11" t="s">
        <v>131</v>
      </c>
      <c r="AE408" s="11" t="s">
        <v>339</v>
      </c>
      <c r="AF408" s="11" t="s">
        <v>340</v>
      </c>
      <c r="AG408" s="11" t="s">
        <v>198</v>
      </c>
      <c r="AH408" s="11">
        <v>1340.48</v>
      </c>
      <c r="AI408" s="11">
        <v>205.04</v>
      </c>
      <c r="AJ408" s="11">
        <v>495.63</v>
      </c>
      <c r="AK408" s="11"/>
      <c r="AL408" s="11">
        <v>2041.15</v>
      </c>
      <c r="AM408" s="11">
        <v>68.040000000000006</v>
      </c>
      <c r="AN408" s="13">
        <f t="shared" si="24"/>
        <v>8.5050000000000008</v>
      </c>
      <c r="AO408" s="11" t="str">
        <f t="shared" si="25"/>
        <v>1922878</v>
      </c>
      <c r="AP408" s="11">
        <f>VLOOKUP(AO408,[1]Centros!$AA$2:$AB$504,2,FALSE)</f>
        <v>330028</v>
      </c>
      <c r="AQ408" s="11" t="str">
        <f>VLOOKUP(AP408,[1]Centros!$U$2:$V$506,2,FALSE)</f>
        <v>CLARETIANOS COLMENAR SEMINARIO</v>
      </c>
      <c r="AR408" s="11" t="str">
        <f>VLOOKUP(A408,[1]Centros!$AC$2:$AE$363,3,FALSE)</f>
        <v>ALGADI</v>
      </c>
      <c r="AS408" s="11">
        <f t="shared" si="26"/>
        <v>330028</v>
      </c>
      <c r="AT408" s="14">
        <f t="shared" si="27"/>
        <v>19228</v>
      </c>
    </row>
    <row r="409" spans="1:46" hidden="1" x14ac:dyDescent="0.3">
      <c r="A409" s="10">
        <v>19228</v>
      </c>
      <c r="B409" s="11">
        <v>352</v>
      </c>
      <c r="C409" s="11" t="s">
        <v>3208</v>
      </c>
      <c r="D409" s="11">
        <v>352</v>
      </c>
      <c r="E409" s="11" t="s">
        <v>181</v>
      </c>
      <c r="F409" s="12">
        <v>44348</v>
      </c>
      <c r="G409" s="11"/>
      <c r="H409" s="11" t="s">
        <v>3209</v>
      </c>
      <c r="I409" s="11" t="s">
        <v>3210</v>
      </c>
      <c r="J409" s="11" t="s">
        <v>184</v>
      </c>
      <c r="K409" s="11" t="s">
        <v>3211</v>
      </c>
      <c r="L409" s="11" t="s">
        <v>3212</v>
      </c>
      <c r="M409" s="11" t="s">
        <v>3213</v>
      </c>
      <c r="N409" s="11" t="s">
        <v>3214</v>
      </c>
      <c r="O409" s="11" t="s">
        <v>189</v>
      </c>
      <c r="P409" s="11">
        <v>100</v>
      </c>
      <c r="Q409" s="11" t="s">
        <v>222</v>
      </c>
      <c r="R409" s="11">
        <v>100</v>
      </c>
      <c r="S409" s="11">
        <v>38096</v>
      </c>
      <c r="T409" s="11" t="s">
        <v>207</v>
      </c>
      <c r="U409" s="11" t="s">
        <v>3215</v>
      </c>
      <c r="V409" s="11">
        <v>22991</v>
      </c>
      <c r="W409" s="11" t="s">
        <v>208</v>
      </c>
      <c r="X409" s="11" t="s">
        <v>209</v>
      </c>
      <c r="Y409" s="11" t="s">
        <v>184</v>
      </c>
      <c r="Z409" s="11">
        <v>0</v>
      </c>
      <c r="AA409" s="11">
        <v>7</v>
      </c>
      <c r="AB409" s="11" t="s">
        <v>184</v>
      </c>
      <c r="AC409" s="11" t="s">
        <v>315</v>
      </c>
      <c r="AD409" s="11" t="s">
        <v>316</v>
      </c>
      <c r="AE409" s="11" t="s">
        <v>1501</v>
      </c>
      <c r="AF409" s="11" t="s">
        <v>317</v>
      </c>
      <c r="AG409" s="11" t="s">
        <v>212</v>
      </c>
      <c r="AH409" s="11">
        <v>1387.98</v>
      </c>
      <c r="AI409" s="11">
        <v>218.86</v>
      </c>
      <c r="AJ409" s="11">
        <v>515.30999999999995</v>
      </c>
      <c r="AK409" s="11"/>
      <c r="AL409" s="11">
        <v>2122.15</v>
      </c>
      <c r="AM409" s="11">
        <v>70.739999999999995</v>
      </c>
      <c r="AN409" s="13">
        <f t="shared" si="24"/>
        <v>8.8424999999999994</v>
      </c>
      <c r="AO409" s="11" t="str">
        <f t="shared" si="25"/>
        <v>1922854</v>
      </c>
      <c r="AP409" s="11">
        <f>VLOOKUP(AO409,[1]Centros!$AA$2:$AB$504,2,FALSE)</f>
        <v>120027</v>
      </c>
      <c r="AQ409" s="11" t="str">
        <f>VLOOKUP(AP409,[1]Centros!$U$2:$V$506,2,FALSE)</f>
        <v>COLEGIO MAYOR CESAR CARLOS</v>
      </c>
      <c r="AR409" s="11" t="str">
        <f>VLOOKUP(A409,[1]Centros!$AC$2:$AE$363,3,FALSE)</f>
        <v>ALGADI</v>
      </c>
      <c r="AS409" s="11">
        <f t="shared" si="26"/>
        <v>120027</v>
      </c>
      <c r="AT409" s="14">
        <f t="shared" si="27"/>
        <v>19228</v>
      </c>
    </row>
    <row r="410" spans="1:46" hidden="1" x14ac:dyDescent="0.3">
      <c r="A410" s="10">
        <v>19228</v>
      </c>
      <c r="B410" s="11">
        <v>65</v>
      </c>
      <c r="C410" s="11" t="s">
        <v>3216</v>
      </c>
      <c r="D410" s="11">
        <v>65</v>
      </c>
      <c r="E410" s="11" t="s">
        <v>181</v>
      </c>
      <c r="F410" s="12">
        <v>44348</v>
      </c>
      <c r="G410" s="11"/>
      <c r="H410" s="11" t="s">
        <v>3217</v>
      </c>
      <c r="I410" s="11" t="s">
        <v>3218</v>
      </c>
      <c r="J410" s="11" t="s">
        <v>184</v>
      </c>
      <c r="K410" s="11" t="s">
        <v>3219</v>
      </c>
      <c r="L410" s="11" t="s">
        <v>3220</v>
      </c>
      <c r="M410" s="11" t="s">
        <v>3221</v>
      </c>
      <c r="N410" s="11" t="s">
        <v>188</v>
      </c>
      <c r="O410" s="11" t="s">
        <v>189</v>
      </c>
      <c r="P410" s="11">
        <v>100</v>
      </c>
      <c r="Q410" s="11" t="s">
        <v>222</v>
      </c>
      <c r="R410" s="11">
        <v>100</v>
      </c>
      <c r="S410" s="11">
        <v>39479</v>
      </c>
      <c r="T410" s="11" t="s">
        <v>312</v>
      </c>
      <c r="U410" s="11" t="s">
        <v>313</v>
      </c>
      <c r="V410" s="11">
        <v>27161</v>
      </c>
      <c r="W410" s="11" t="s">
        <v>314</v>
      </c>
      <c r="X410" s="11" t="s">
        <v>209</v>
      </c>
      <c r="Y410" s="11" t="s">
        <v>184</v>
      </c>
      <c r="Z410" s="11">
        <v>0</v>
      </c>
      <c r="AA410" s="11">
        <v>10</v>
      </c>
      <c r="AB410" s="11" t="s">
        <v>184</v>
      </c>
      <c r="AC410" s="11" t="s">
        <v>315</v>
      </c>
      <c r="AD410" s="11" t="s">
        <v>316</v>
      </c>
      <c r="AE410" s="11" t="s">
        <v>196</v>
      </c>
      <c r="AF410" s="11" t="s">
        <v>402</v>
      </c>
      <c r="AG410" s="11" t="s">
        <v>212</v>
      </c>
      <c r="AH410" s="11">
        <v>1458.65</v>
      </c>
      <c r="AI410" s="11"/>
      <c r="AJ410" s="11">
        <v>-662.66</v>
      </c>
      <c r="AK410" s="11"/>
      <c r="AL410" s="11">
        <v>795.99</v>
      </c>
      <c r="AM410" s="11">
        <v>26.53</v>
      </c>
      <c r="AN410" s="13">
        <f t="shared" si="24"/>
        <v>3.3162500000000001</v>
      </c>
      <c r="AO410" s="11" t="str">
        <f t="shared" si="25"/>
        <v>192287</v>
      </c>
      <c r="AP410" s="11">
        <f>VLOOKUP(AO410,[1]Centros!$AA$2:$AB$504,2,FALSE)</f>
        <v>120028</v>
      </c>
      <c r="AQ410" s="11" t="str">
        <f>VLOOKUP(AP410,[1]Centros!$U$2:$V$506,2,FALSE)</f>
        <v>C.M.STA.MARIA DEL PINO</v>
      </c>
      <c r="AR410" s="11" t="str">
        <f>VLOOKUP(A410,[1]Centros!$AC$2:$AE$363,3,FALSE)</f>
        <v>ALGADI</v>
      </c>
      <c r="AS410" s="11">
        <f t="shared" si="26"/>
        <v>120028</v>
      </c>
      <c r="AT410" s="14">
        <f t="shared" si="27"/>
        <v>19228</v>
      </c>
    </row>
    <row r="411" spans="1:46" hidden="1" x14ac:dyDescent="0.3">
      <c r="A411" s="10">
        <v>19228</v>
      </c>
      <c r="B411" s="11">
        <v>762</v>
      </c>
      <c r="C411" s="11" t="s">
        <v>3222</v>
      </c>
      <c r="D411" s="11">
        <v>762</v>
      </c>
      <c r="E411" s="11" t="s">
        <v>181</v>
      </c>
      <c r="F411" s="12">
        <v>44580</v>
      </c>
      <c r="G411" s="11"/>
      <c r="H411" s="11" t="s">
        <v>3223</v>
      </c>
      <c r="I411" s="11" t="s">
        <v>3224</v>
      </c>
      <c r="J411" s="11" t="s">
        <v>184</v>
      </c>
      <c r="K411" s="11" t="s">
        <v>184</v>
      </c>
      <c r="L411" s="11" t="s">
        <v>184</v>
      </c>
      <c r="M411" s="11" t="s">
        <v>3225</v>
      </c>
      <c r="N411" s="11" t="s">
        <v>184</v>
      </c>
      <c r="O411" s="11" t="s">
        <v>189</v>
      </c>
      <c r="P411" s="11">
        <v>200</v>
      </c>
      <c r="Q411" s="11" t="s">
        <v>206</v>
      </c>
      <c r="R411" s="11">
        <v>62.5</v>
      </c>
      <c r="S411" s="11">
        <v>37693</v>
      </c>
      <c r="T411" s="11" t="s">
        <v>1464</v>
      </c>
      <c r="U411" s="11" t="s">
        <v>72</v>
      </c>
      <c r="V411" s="11">
        <v>22902</v>
      </c>
      <c r="W411" s="11" t="s">
        <v>653</v>
      </c>
      <c r="X411" s="11" t="s">
        <v>209</v>
      </c>
      <c r="Y411" s="11" t="s">
        <v>184</v>
      </c>
      <c r="Z411" s="11">
        <v>0</v>
      </c>
      <c r="AA411" s="11">
        <v>6</v>
      </c>
      <c r="AB411" s="11" t="s">
        <v>184</v>
      </c>
      <c r="AC411" s="11" t="s">
        <v>195</v>
      </c>
      <c r="AD411" s="11" t="s">
        <v>131</v>
      </c>
      <c r="AE411" s="11" t="s">
        <v>328</v>
      </c>
      <c r="AF411" s="11" t="s">
        <v>2192</v>
      </c>
      <c r="AG411" s="11" t="s">
        <v>212</v>
      </c>
      <c r="AH411" s="11">
        <v>950.28</v>
      </c>
      <c r="AI411" s="11">
        <v>120.71</v>
      </c>
      <c r="AJ411" s="11">
        <v>343.47</v>
      </c>
      <c r="AK411" s="11"/>
      <c r="AL411" s="11">
        <v>1414.46</v>
      </c>
      <c r="AM411" s="11">
        <v>47.15</v>
      </c>
      <c r="AN411" s="13">
        <f t="shared" si="24"/>
        <v>9.43</v>
      </c>
      <c r="AO411" s="11" t="str">
        <f t="shared" si="25"/>
        <v>1922874</v>
      </c>
      <c r="AP411" s="11">
        <f>VLOOKUP(AO411,[1]Centros!$AA$2:$AB$504,2,FALSE)</f>
        <v>340013</v>
      </c>
      <c r="AQ411" s="11" t="str">
        <f>VLOOKUP(AP411,[1]Centros!$U$2:$V$506,2,FALSE)</f>
        <v>CLARETIANOS BUEN SUCESO</v>
      </c>
      <c r="AR411" s="11" t="str">
        <f>VLOOKUP(A411,[1]Centros!$AC$2:$AE$363,3,FALSE)</f>
        <v>ALGADI</v>
      </c>
      <c r="AS411" s="11">
        <f t="shared" si="26"/>
        <v>340013</v>
      </c>
      <c r="AT411" s="14">
        <f t="shared" si="27"/>
        <v>19228</v>
      </c>
    </row>
    <row r="412" spans="1:46" hidden="1" x14ac:dyDescent="0.3">
      <c r="A412" s="10">
        <v>19228</v>
      </c>
      <c r="B412" s="11">
        <v>783</v>
      </c>
      <c r="C412" s="11" t="s">
        <v>3226</v>
      </c>
      <c r="D412" s="11">
        <v>783</v>
      </c>
      <c r="E412" s="11" t="s">
        <v>181</v>
      </c>
      <c r="F412" s="12">
        <v>44566</v>
      </c>
      <c r="G412" s="11"/>
      <c r="H412" s="11" t="s">
        <v>3227</v>
      </c>
      <c r="I412" s="11" t="s">
        <v>3228</v>
      </c>
      <c r="J412" s="11" t="s">
        <v>184</v>
      </c>
      <c r="K412" s="11" t="s">
        <v>3229</v>
      </c>
      <c r="L412" s="11" t="s">
        <v>1885</v>
      </c>
      <c r="M412" s="11" t="s">
        <v>1886</v>
      </c>
      <c r="N412" s="11" t="s">
        <v>927</v>
      </c>
      <c r="O412" s="11" t="s">
        <v>189</v>
      </c>
      <c r="P412" s="11">
        <v>100</v>
      </c>
      <c r="Q412" s="11" t="s">
        <v>222</v>
      </c>
      <c r="R412" s="11">
        <v>100</v>
      </c>
      <c r="S412" s="11">
        <v>34648</v>
      </c>
      <c r="T412" s="11" t="s">
        <v>527</v>
      </c>
      <c r="U412" s="11" t="s">
        <v>107</v>
      </c>
      <c r="V412" s="11">
        <v>24271</v>
      </c>
      <c r="W412" s="11" t="s">
        <v>528</v>
      </c>
      <c r="X412" s="11" t="s">
        <v>193</v>
      </c>
      <c r="Y412" s="11" t="s">
        <v>272</v>
      </c>
      <c r="Z412" s="11">
        <v>0</v>
      </c>
      <c r="AA412" s="11">
        <v>6</v>
      </c>
      <c r="AB412" s="11" t="s">
        <v>184</v>
      </c>
      <c r="AC412" s="11" t="s">
        <v>195</v>
      </c>
      <c r="AD412" s="11" t="s">
        <v>131</v>
      </c>
      <c r="AE412" s="11" t="s">
        <v>1501</v>
      </c>
      <c r="AF412" s="11" t="s">
        <v>304</v>
      </c>
      <c r="AG412" s="11" t="s">
        <v>212</v>
      </c>
      <c r="AH412" s="11">
        <v>1554.21</v>
      </c>
      <c r="AI412" s="11"/>
      <c r="AJ412" s="11">
        <v>-706.08</v>
      </c>
      <c r="AK412" s="11"/>
      <c r="AL412" s="11">
        <v>848.13</v>
      </c>
      <c r="AM412" s="11">
        <v>28.27</v>
      </c>
      <c r="AN412" s="13">
        <f t="shared" si="24"/>
        <v>3.5337499999999999</v>
      </c>
      <c r="AO412" s="11" t="str">
        <f t="shared" si="25"/>
        <v>1922819</v>
      </c>
      <c r="AP412" s="11">
        <f>VLOOKUP(AO412,[1]Centros!$AA$2:$AB$504,2,FALSE)</f>
        <v>110020</v>
      </c>
      <c r="AQ412" s="11" t="str">
        <f>VLOOKUP(AP412,[1]Centros!$U$2:$V$506,2,FALSE)</f>
        <v>COLEGIO FRAY LUIS DE LEON</v>
      </c>
      <c r="AR412" s="11" t="str">
        <f>VLOOKUP(A412,[1]Centros!$AC$2:$AE$363,3,FALSE)</f>
        <v>ALGADI</v>
      </c>
      <c r="AS412" s="11">
        <f t="shared" si="26"/>
        <v>110020</v>
      </c>
      <c r="AT412" s="14">
        <f t="shared" si="27"/>
        <v>19228</v>
      </c>
    </row>
    <row r="413" spans="1:46" hidden="1" x14ac:dyDescent="0.3">
      <c r="A413" s="10">
        <v>19228</v>
      </c>
      <c r="B413" s="11">
        <v>784</v>
      </c>
      <c r="C413" s="11" t="s">
        <v>3230</v>
      </c>
      <c r="D413" s="11">
        <v>784</v>
      </c>
      <c r="E413" s="11" t="s">
        <v>181</v>
      </c>
      <c r="F413" s="12">
        <v>44566</v>
      </c>
      <c r="G413" s="11"/>
      <c r="H413" s="11" t="s">
        <v>3231</v>
      </c>
      <c r="I413" s="11" t="s">
        <v>3232</v>
      </c>
      <c r="J413" s="11" t="s">
        <v>3233</v>
      </c>
      <c r="K413" s="11" t="s">
        <v>3234</v>
      </c>
      <c r="L413" s="11" t="s">
        <v>3235</v>
      </c>
      <c r="M413" s="11" t="s">
        <v>3236</v>
      </c>
      <c r="N413" s="11" t="s">
        <v>2408</v>
      </c>
      <c r="O413" s="11" t="s">
        <v>189</v>
      </c>
      <c r="P413" s="11">
        <v>200</v>
      </c>
      <c r="Q413" s="11" t="s">
        <v>206</v>
      </c>
      <c r="R413" s="11">
        <v>51.28</v>
      </c>
      <c r="S413" s="11">
        <v>34951</v>
      </c>
      <c r="T413" s="11" t="s">
        <v>527</v>
      </c>
      <c r="U413" s="11" t="s">
        <v>100</v>
      </c>
      <c r="V413" s="11">
        <v>22214</v>
      </c>
      <c r="W413" s="11" t="s">
        <v>528</v>
      </c>
      <c r="X413" s="11" t="s">
        <v>209</v>
      </c>
      <c r="Y413" s="11" t="s">
        <v>272</v>
      </c>
      <c r="Z413" s="11">
        <v>0</v>
      </c>
      <c r="AA413" s="11">
        <v>10</v>
      </c>
      <c r="AB413" s="11" t="s">
        <v>470</v>
      </c>
      <c r="AC413" s="11" t="s">
        <v>337</v>
      </c>
      <c r="AD413" s="11" t="s">
        <v>338</v>
      </c>
      <c r="AE413" s="11" t="s">
        <v>339</v>
      </c>
      <c r="AF413" s="11" t="s">
        <v>495</v>
      </c>
      <c r="AG413" s="11" t="s">
        <v>212</v>
      </c>
      <c r="AH413" s="11">
        <v>869.55</v>
      </c>
      <c r="AI413" s="11">
        <v>132.08000000000001</v>
      </c>
      <c r="AJ413" s="11">
        <v>342.24</v>
      </c>
      <c r="AK413" s="11"/>
      <c r="AL413" s="11">
        <v>1343.87</v>
      </c>
      <c r="AM413" s="11">
        <v>43.35</v>
      </c>
      <c r="AN413" s="13">
        <f t="shared" si="24"/>
        <v>10.566985179407176</v>
      </c>
      <c r="AO413" s="11" t="str">
        <f t="shared" si="25"/>
        <v>1922819</v>
      </c>
      <c r="AP413" s="11">
        <f>VLOOKUP(AO413,[1]Centros!$AA$2:$AB$504,2,FALSE)</f>
        <v>110020</v>
      </c>
      <c r="AQ413" s="11" t="str">
        <f>VLOOKUP(AP413,[1]Centros!$U$2:$V$506,2,FALSE)</f>
        <v>COLEGIO FRAY LUIS DE LEON</v>
      </c>
      <c r="AR413" s="11" t="str">
        <f>VLOOKUP(A413,[1]Centros!$AC$2:$AE$363,3,FALSE)</f>
        <v>ALGADI</v>
      </c>
      <c r="AS413" s="11">
        <f t="shared" si="26"/>
        <v>110020</v>
      </c>
      <c r="AT413" s="14">
        <f t="shared" si="27"/>
        <v>19228</v>
      </c>
    </row>
    <row r="414" spans="1:46" hidden="1" x14ac:dyDescent="0.3">
      <c r="A414" s="10">
        <v>19228</v>
      </c>
      <c r="B414" s="11">
        <v>2174</v>
      </c>
      <c r="C414" s="11" t="s">
        <v>3237</v>
      </c>
      <c r="D414" s="11">
        <v>2174</v>
      </c>
      <c r="E414" s="11" t="s">
        <v>181</v>
      </c>
      <c r="F414" s="12">
        <v>45845</v>
      </c>
      <c r="G414" s="11"/>
      <c r="H414" s="11" t="s">
        <v>3238</v>
      </c>
      <c r="I414" s="11" t="s">
        <v>3239</v>
      </c>
      <c r="J414" s="11" t="s">
        <v>184</v>
      </c>
      <c r="K414" s="11" t="s">
        <v>3240</v>
      </c>
      <c r="L414" s="11" t="s">
        <v>3241</v>
      </c>
      <c r="M414" s="11" t="s">
        <v>3242</v>
      </c>
      <c r="N414" s="11" t="s">
        <v>205</v>
      </c>
      <c r="O414" s="11" t="s">
        <v>189</v>
      </c>
      <c r="P414" s="11">
        <v>100</v>
      </c>
      <c r="Q414" s="11" t="s">
        <v>222</v>
      </c>
      <c r="R414" s="11">
        <v>100</v>
      </c>
      <c r="S414" s="11">
        <v>45845</v>
      </c>
      <c r="T414" s="11" t="s">
        <v>894</v>
      </c>
      <c r="U414" s="11" t="s">
        <v>34</v>
      </c>
      <c r="V414" s="11">
        <v>29362</v>
      </c>
      <c r="W414" s="11" t="s">
        <v>895</v>
      </c>
      <c r="X414" s="11" t="s">
        <v>193</v>
      </c>
      <c r="Y414" s="11" t="s">
        <v>194</v>
      </c>
      <c r="Z414" s="11">
        <v>0</v>
      </c>
      <c r="AA414" s="11">
        <v>6</v>
      </c>
      <c r="AB414" s="11" t="s">
        <v>184</v>
      </c>
      <c r="AC414" s="11" t="s">
        <v>195</v>
      </c>
      <c r="AD414" s="11" t="s">
        <v>131</v>
      </c>
      <c r="AE414" s="11" t="s">
        <v>211</v>
      </c>
      <c r="AF414" s="11" t="s">
        <v>34</v>
      </c>
      <c r="AG414" s="11" t="s">
        <v>212</v>
      </c>
      <c r="AH414" s="11">
        <v>2333.0300000000002</v>
      </c>
      <c r="AI414" s="11"/>
      <c r="AJ414" s="11">
        <v>748.21</v>
      </c>
      <c r="AK414" s="11"/>
      <c r="AL414" s="11">
        <v>3081.24</v>
      </c>
      <c r="AM414" s="11">
        <v>102.71</v>
      </c>
      <c r="AN414" s="13">
        <f t="shared" si="24"/>
        <v>12.838749999999999</v>
      </c>
      <c r="AO414" s="11" t="str">
        <f t="shared" si="25"/>
        <v>19228128</v>
      </c>
      <c r="AP414" s="11">
        <f>VLOOKUP(AO414,[1]Centros!$AA$2:$AB$504,2,FALSE)</f>
        <v>777782</v>
      </c>
      <c r="AQ414" s="11" t="str">
        <f>VLOOKUP(AP414,[1]Centros!$U$2:$V$506,2,FALSE)</f>
        <v>COCINA CENTRAL NAVE SAN FERNANDO</v>
      </c>
      <c r="AR414" s="11" t="str">
        <f>VLOOKUP(A414,[1]Centros!$AC$2:$AE$363,3,FALSE)</f>
        <v>ALGADI</v>
      </c>
      <c r="AS414" s="11">
        <f t="shared" si="26"/>
        <v>777782</v>
      </c>
      <c r="AT414" s="14">
        <f t="shared" si="27"/>
        <v>19228</v>
      </c>
    </row>
    <row r="415" spans="1:46" hidden="1" x14ac:dyDescent="0.3">
      <c r="A415" s="10">
        <v>19237</v>
      </c>
      <c r="B415" s="11">
        <v>10</v>
      </c>
      <c r="C415" s="11" t="s">
        <v>3243</v>
      </c>
      <c r="D415" s="11">
        <v>10</v>
      </c>
      <c r="E415" s="11" t="s">
        <v>2944</v>
      </c>
      <c r="F415" s="12">
        <v>45108</v>
      </c>
      <c r="G415" s="11"/>
      <c r="H415" s="11" t="s">
        <v>3244</v>
      </c>
      <c r="I415" s="11" t="s">
        <v>3245</v>
      </c>
      <c r="J415" s="11" t="s">
        <v>3246</v>
      </c>
      <c r="K415" s="11" t="s">
        <v>3246</v>
      </c>
      <c r="L415" s="11" t="s">
        <v>970</v>
      </c>
      <c r="M415" s="11" t="s">
        <v>3247</v>
      </c>
      <c r="N415" s="11" t="s">
        <v>184</v>
      </c>
      <c r="O415" s="11" t="s">
        <v>2951</v>
      </c>
      <c r="P415" s="11">
        <v>100</v>
      </c>
      <c r="Q415" s="11" t="s">
        <v>222</v>
      </c>
      <c r="R415" s="11">
        <v>100</v>
      </c>
      <c r="S415" s="11">
        <v>44813</v>
      </c>
      <c r="T415" s="11" t="s">
        <v>2952</v>
      </c>
      <c r="U415" s="11" t="s">
        <v>35</v>
      </c>
      <c r="V415" s="11">
        <v>28862</v>
      </c>
      <c r="W415" s="11" t="s">
        <v>224</v>
      </c>
      <c r="X415" s="11" t="s">
        <v>209</v>
      </c>
      <c r="Y415" s="11" t="s">
        <v>284</v>
      </c>
      <c r="Z415" s="11">
        <v>0</v>
      </c>
      <c r="AA415" s="11">
        <v>10</v>
      </c>
      <c r="AB415" s="11" t="s">
        <v>184</v>
      </c>
      <c r="AC415" s="11" t="s">
        <v>2953</v>
      </c>
      <c r="AD415" s="11" t="s">
        <v>131</v>
      </c>
      <c r="AE415" s="11" t="s">
        <v>196</v>
      </c>
      <c r="AF415" s="11" t="s">
        <v>340</v>
      </c>
      <c r="AG415" s="11" t="s">
        <v>212</v>
      </c>
      <c r="AH415" s="11">
        <v>1211.5999999999999</v>
      </c>
      <c r="AI415" s="11">
        <v>201.93</v>
      </c>
      <c r="AJ415" s="11">
        <v>453.31</v>
      </c>
      <c r="AK415" s="11"/>
      <c r="AL415" s="11">
        <v>1866.84</v>
      </c>
      <c r="AM415" s="11">
        <v>62.23</v>
      </c>
      <c r="AN415" s="13">
        <f t="shared" si="24"/>
        <v>7.7787499999999996</v>
      </c>
      <c r="AO415" s="11" t="str">
        <f t="shared" si="25"/>
        <v>192371</v>
      </c>
      <c r="AP415" s="11">
        <f>VLOOKUP(AO415,[1]Centros!$AA$2:$AB$504,2,FALSE)</f>
        <v>110088</v>
      </c>
      <c r="AQ415" s="11" t="str">
        <f>VLOOKUP(AP415,[1]Centros!$U$2:$V$506,2,FALSE)</f>
        <v>COL. SAN AGUSTIN - SALAMANCA</v>
      </c>
      <c r="AR415" s="11" t="str">
        <f>VLOOKUP(A415,[1]Centros!$AC$2:$AE$363,3,FALSE)</f>
        <v>ALGADI</v>
      </c>
      <c r="AS415" s="11">
        <f t="shared" si="26"/>
        <v>110088</v>
      </c>
      <c r="AT415" s="14">
        <f t="shared" si="27"/>
        <v>19237</v>
      </c>
    </row>
    <row r="416" spans="1:46" hidden="1" x14ac:dyDescent="0.3">
      <c r="A416" s="10">
        <v>19228</v>
      </c>
      <c r="B416" s="11">
        <v>1327</v>
      </c>
      <c r="C416" s="11" t="s">
        <v>3248</v>
      </c>
      <c r="D416" s="11">
        <v>1327</v>
      </c>
      <c r="E416" s="11" t="s">
        <v>181</v>
      </c>
      <c r="F416" s="12">
        <v>45257</v>
      </c>
      <c r="G416" s="11"/>
      <c r="H416" s="11" t="s">
        <v>3249</v>
      </c>
      <c r="I416" s="11" t="s">
        <v>3250</v>
      </c>
      <c r="J416" s="11" t="s">
        <v>184</v>
      </c>
      <c r="K416" s="11" t="s">
        <v>3251</v>
      </c>
      <c r="L416" s="11" t="s">
        <v>3252</v>
      </c>
      <c r="M416" s="11" t="s">
        <v>3253</v>
      </c>
      <c r="N416" s="11" t="s">
        <v>205</v>
      </c>
      <c r="O416" s="11" t="s">
        <v>189</v>
      </c>
      <c r="P416" s="11">
        <v>100</v>
      </c>
      <c r="Q416" s="11" t="s">
        <v>222</v>
      </c>
      <c r="R416" s="11">
        <v>100</v>
      </c>
      <c r="S416" s="11">
        <v>45170</v>
      </c>
      <c r="T416" s="11" t="s">
        <v>410</v>
      </c>
      <c r="U416" s="11" t="s">
        <v>34</v>
      </c>
      <c r="V416" s="11">
        <v>28693</v>
      </c>
      <c r="W416" s="11" t="s">
        <v>411</v>
      </c>
      <c r="X416" s="11" t="s">
        <v>193</v>
      </c>
      <c r="Y416" s="11" t="s">
        <v>184</v>
      </c>
      <c r="Z416" s="11">
        <v>0</v>
      </c>
      <c r="AA416" s="11">
        <v>6</v>
      </c>
      <c r="AB416" s="11" t="s">
        <v>184</v>
      </c>
      <c r="AC416" s="11" t="s">
        <v>195</v>
      </c>
      <c r="AD416" s="11" t="s">
        <v>131</v>
      </c>
      <c r="AE416" s="11" t="s">
        <v>328</v>
      </c>
      <c r="AF416" s="11" t="s">
        <v>35</v>
      </c>
      <c r="AG416" s="11" t="s">
        <v>212</v>
      </c>
      <c r="AH416" s="11">
        <v>1188.19</v>
      </c>
      <c r="AI416" s="11">
        <v>193.14</v>
      </c>
      <c r="AJ416" s="11">
        <v>442.98</v>
      </c>
      <c r="AK416" s="11"/>
      <c r="AL416" s="11">
        <v>1824.31</v>
      </c>
      <c r="AM416" s="11">
        <v>60.81</v>
      </c>
      <c r="AN416" s="13">
        <f t="shared" si="24"/>
        <v>7.6012500000000003</v>
      </c>
      <c r="AO416" s="11" t="str">
        <f t="shared" si="25"/>
        <v>192283</v>
      </c>
      <c r="AP416" s="11">
        <f>VLOOKUP(AO416,[1]Centros!$AA$2:$AB$504,2,FALSE)</f>
        <v>120008</v>
      </c>
      <c r="AQ416" s="11" t="str">
        <f>VLOOKUP(AP416,[1]Centros!$U$2:$V$506,2,FALSE)</f>
        <v>C.M.U.  JAIME DEL AMO</v>
      </c>
      <c r="AR416" s="11" t="str">
        <f>VLOOKUP(A416,[1]Centros!$AC$2:$AE$363,3,FALSE)</f>
        <v>ALGADI</v>
      </c>
      <c r="AS416" s="11">
        <f t="shared" si="26"/>
        <v>120008</v>
      </c>
      <c r="AT416" s="14">
        <f t="shared" si="27"/>
        <v>19228</v>
      </c>
    </row>
    <row r="417" spans="1:46" hidden="1" x14ac:dyDescent="0.3">
      <c r="A417" s="10">
        <v>19237</v>
      </c>
      <c r="B417" s="11">
        <v>2</v>
      </c>
      <c r="C417" s="11" t="s">
        <v>3254</v>
      </c>
      <c r="D417" s="11">
        <v>2</v>
      </c>
      <c r="E417" s="11" t="s">
        <v>2944</v>
      </c>
      <c r="F417" s="12">
        <v>44348</v>
      </c>
      <c r="G417" s="11"/>
      <c r="H417" s="11" t="s">
        <v>3255</v>
      </c>
      <c r="I417" s="11" t="s">
        <v>3256</v>
      </c>
      <c r="J417" s="11" t="s">
        <v>3257</v>
      </c>
      <c r="K417" s="11" t="s">
        <v>3258</v>
      </c>
      <c r="L417" s="11" t="s">
        <v>3259</v>
      </c>
      <c r="M417" s="11" t="s">
        <v>3260</v>
      </c>
      <c r="N417" s="11" t="s">
        <v>3261</v>
      </c>
      <c r="O417" s="11" t="s">
        <v>2951</v>
      </c>
      <c r="P417" s="11">
        <v>200</v>
      </c>
      <c r="Q417" s="11" t="s">
        <v>206</v>
      </c>
      <c r="R417" s="11">
        <v>75</v>
      </c>
      <c r="S417" s="11">
        <v>42186</v>
      </c>
      <c r="T417" s="11" t="s">
        <v>2952</v>
      </c>
      <c r="U417" s="11" t="s">
        <v>35</v>
      </c>
      <c r="V417" s="11">
        <v>26636</v>
      </c>
      <c r="W417" s="11" t="s">
        <v>224</v>
      </c>
      <c r="X417" s="11" t="s">
        <v>209</v>
      </c>
      <c r="Y417" s="11" t="s">
        <v>184</v>
      </c>
      <c r="Z417" s="11">
        <v>0</v>
      </c>
      <c r="AA417" s="11">
        <v>6</v>
      </c>
      <c r="AB417" s="11" t="s">
        <v>184</v>
      </c>
      <c r="AC417" s="11" t="s">
        <v>2953</v>
      </c>
      <c r="AD417" s="11" t="s">
        <v>131</v>
      </c>
      <c r="AE417" s="11" t="s">
        <v>328</v>
      </c>
      <c r="AF417" s="11" t="s">
        <v>2837</v>
      </c>
      <c r="AG417" s="11" t="s">
        <v>212</v>
      </c>
      <c r="AH417" s="11">
        <v>1108.8599999999999</v>
      </c>
      <c r="AI417" s="11">
        <v>167.08</v>
      </c>
      <c r="AJ417" s="11">
        <v>409.2</v>
      </c>
      <c r="AK417" s="11"/>
      <c r="AL417" s="11">
        <v>1685.14</v>
      </c>
      <c r="AM417" s="11">
        <v>56.17</v>
      </c>
      <c r="AN417" s="13">
        <f t="shared" si="24"/>
        <v>9.3616666666666664</v>
      </c>
      <c r="AO417" s="11" t="str">
        <f t="shared" si="25"/>
        <v>192371</v>
      </c>
      <c r="AP417" s="11">
        <f>VLOOKUP(AO417,[1]Centros!$AA$2:$AB$504,2,FALSE)</f>
        <v>110088</v>
      </c>
      <c r="AQ417" s="11" t="str">
        <f>VLOOKUP(AP417,[1]Centros!$U$2:$V$506,2,FALSE)</f>
        <v>COL. SAN AGUSTIN - SALAMANCA</v>
      </c>
      <c r="AR417" s="11" t="str">
        <f>VLOOKUP(A417,[1]Centros!$AC$2:$AE$363,3,FALSE)</f>
        <v>ALGADI</v>
      </c>
      <c r="AS417" s="11">
        <f t="shared" si="26"/>
        <v>110088</v>
      </c>
      <c r="AT417" s="14">
        <f t="shared" si="27"/>
        <v>19237</v>
      </c>
    </row>
    <row r="418" spans="1:46" hidden="1" x14ac:dyDescent="0.3">
      <c r="A418" s="10">
        <v>19228</v>
      </c>
      <c r="B418" s="11">
        <v>1308</v>
      </c>
      <c r="C418" s="11" t="s">
        <v>3262</v>
      </c>
      <c r="D418" s="11">
        <v>1308</v>
      </c>
      <c r="E418" s="11" t="s">
        <v>181</v>
      </c>
      <c r="F418" s="12">
        <v>45078</v>
      </c>
      <c r="G418" s="11"/>
      <c r="H418" s="11" t="s">
        <v>3263</v>
      </c>
      <c r="I418" s="11" t="s">
        <v>3264</v>
      </c>
      <c r="J418" s="11" t="s">
        <v>184</v>
      </c>
      <c r="K418" s="11" t="s">
        <v>3265</v>
      </c>
      <c r="L418" s="11" t="s">
        <v>3266</v>
      </c>
      <c r="M418" s="11" t="s">
        <v>3267</v>
      </c>
      <c r="N418" s="11" t="s">
        <v>205</v>
      </c>
      <c r="O418" s="11" t="s">
        <v>189</v>
      </c>
      <c r="P418" s="11">
        <v>100</v>
      </c>
      <c r="Q418" s="11" t="s">
        <v>222</v>
      </c>
      <c r="R418" s="11">
        <v>100</v>
      </c>
      <c r="S418" s="11">
        <v>41519</v>
      </c>
      <c r="T418" s="11" t="s">
        <v>244</v>
      </c>
      <c r="U418" s="11" t="s">
        <v>42</v>
      </c>
      <c r="V418" s="11">
        <v>29818</v>
      </c>
      <c r="W418" s="11" t="s">
        <v>245</v>
      </c>
      <c r="X418" s="11" t="s">
        <v>193</v>
      </c>
      <c r="Y418" s="11" t="s">
        <v>184</v>
      </c>
      <c r="Z418" s="11">
        <v>0</v>
      </c>
      <c r="AA418" s="11">
        <v>8</v>
      </c>
      <c r="AB418" s="11" t="s">
        <v>184</v>
      </c>
      <c r="AC418" s="11" t="s">
        <v>195</v>
      </c>
      <c r="AD418" s="11" t="s">
        <v>131</v>
      </c>
      <c r="AE418" s="11" t="s">
        <v>211</v>
      </c>
      <c r="AF418" s="11" t="s">
        <v>340</v>
      </c>
      <c r="AG418" s="11" t="s">
        <v>212</v>
      </c>
      <c r="AH418" s="11">
        <v>1296.07</v>
      </c>
      <c r="AI418" s="11">
        <v>187.25</v>
      </c>
      <c r="AJ418" s="11">
        <v>475.7</v>
      </c>
      <c r="AK418" s="11"/>
      <c r="AL418" s="11">
        <v>1959.02</v>
      </c>
      <c r="AM418" s="11">
        <v>65.3</v>
      </c>
      <c r="AN418" s="13">
        <f t="shared" si="24"/>
        <v>8.1624999999999996</v>
      </c>
      <c r="AO418" s="11" t="str">
        <f t="shared" si="25"/>
        <v>1922855</v>
      </c>
      <c r="AP418" s="11">
        <f>VLOOKUP(AO418,[1]Centros!$AA$2:$AB$504,2,FALSE)</f>
        <v>888888</v>
      </c>
      <c r="AQ418" s="11" t="str">
        <f>VLOOKUP(AP418,[1]Centros!$U$2:$V$506,2,FALSE)</f>
        <v>CORRETURNOS/RAPPELS</v>
      </c>
      <c r="AR418" s="11" t="str">
        <f>VLOOKUP(A418,[1]Centros!$AC$2:$AE$363,3,FALSE)</f>
        <v>ALGADI</v>
      </c>
      <c r="AS418" s="11">
        <f t="shared" si="26"/>
        <v>888888</v>
      </c>
      <c r="AT418" s="14">
        <f t="shared" si="27"/>
        <v>19228</v>
      </c>
    </row>
    <row r="419" spans="1:46" hidden="1" x14ac:dyDescent="0.3">
      <c r="A419" s="10">
        <v>5027</v>
      </c>
      <c r="B419" s="11">
        <v>200</v>
      </c>
      <c r="C419" s="11" t="s">
        <v>3268</v>
      </c>
      <c r="D419" s="11">
        <v>200</v>
      </c>
      <c r="E419" s="11" t="s">
        <v>497</v>
      </c>
      <c r="F419" s="12">
        <v>45833</v>
      </c>
      <c r="G419" s="11"/>
      <c r="H419" s="11" t="s">
        <v>3269</v>
      </c>
      <c r="I419" s="11" t="s">
        <v>3270</v>
      </c>
      <c r="J419" s="11" t="s">
        <v>184</v>
      </c>
      <c r="K419" s="11" t="s">
        <v>3271</v>
      </c>
      <c r="L419" s="11" t="s">
        <v>3272</v>
      </c>
      <c r="M419" s="11" t="s">
        <v>3273</v>
      </c>
      <c r="N419" s="11" t="s">
        <v>205</v>
      </c>
      <c r="O419" s="11" t="s">
        <v>189</v>
      </c>
      <c r="P419" s="11">
        <v>502</v>
      </c>
      <c r="Q419" s="11" t="s">
        <v>520</v>
      </c>
      <c r="R419" s="11">
        <v>87.5</v>
      </c>
      <c r="S419" s="11">
        <v>45833</v>
      </c>
      <c r="T419" s="11" t="s">
        <v>3274</v>
      </c>
      <c r="U419" s="11" t="s">
        <v>11</v>
      </c>
      <c r="V419" s="11">
        <v>35306</v>
      </c>
      <c r="W419" s="11" t="s">
        <v>1679</v>
      </c>
      <c r="X419" s="11" t="s">
        <v>209</v>
      </c>
      <c r="Y419" s="11" t="s">
        <v>210</v>
      </c>
      <c r="Z419" s="11">
        <v>0</v>
      </c>
      <c r="AA419" s="11">
        <v>10</v>
      </c>
      <c r="AB419" s="11" t="s">
        <v>184</v>
      </c>
      <c r="AC419" s="11" t="s">
        <v>506</v>
      </c>
      <c r="AD419" s="11" t="s">
        <v>131</v>
      </c>
      <c r="AE419" s="11" t="s">
        <v>211</v>
      </c>
      <c r="AF419" s="11" t="s">
        <v>11</v>
      </c>
      <c r="AG419" s="11" t="s">
        <v>198</v>
      </c>
      <c r="AH419" s="11">
        <v>1050.04</v>
      </c>
      <c r="AI419" s="11">
        <v>158.63</v>
      </c>
      <c r="AJ419" s="11">
        <v>406.9</v>
      </c>
      <c r="AK419" s="11"/>
      <c r="AL419" s="11">
        <v>1615.57</v>
      </c>
      <c r="AM419" s="11">
        <v>53.85</v>
      </c>
      <c r="AN419" s="13">
        <f t="shared" si="24"/>
        <v>7.6928571428571431</v>
      </c>
      <c r="AO419" s="11" t="str">
        <f t="shared" si="25"/>
        <v>502766</v>
      </c>
      <c r="AP419" s="11">
        <f>VLOOKUP(AO419,[1]Centros!$AA$2:$AB$504,2,FALSE)</f>
        <v>100101</v>
      </c>
      <c r="AQ419" s="11" t="str">
        <f>VLOOKUP(AP419,[1]Centros!$U$2:$V$506,2,FALSE)</f>
        <v>SANTA ROSALIA</v>
      </c>
      <c r="AR419" s="11" t="str">
        <f>VLOOKUP(A419,[1]Centros!$AC$2:$AE$363,3,FALSE)</f>
        <v>DISTEGSA</v>
      </c>
      <c r="AS419" s="11">
        <f t="shared" si="26"/>
        <v>100101</v>
      </c>
      <c r="AT419" s="14">
        <f t="shared" si="27"/>
        <v>5027</v>
      </c>
    </row>
    <row r="420" spans="1:46" hidden="1" x14ac:dyDescent="0.3">
      <c r="A420" s="10">
        <v>19228</v>
      </c>
      <c r="B420" s="11">
        <v>1944</v>
      </c>
      <c r="C420" s="11" t="s">
        <v>3268</v>
      </c>
      <c r="D420" s="11">
        <v>1944</v>
      </c>
      <c r="E420" s="11" t="s">
        <v>181</v>
      </c>
      <c r="F420" s="12">
        <v>45831</v>
      </c>
      <c r="G420" s="11"/>
      <c r="H420" s="11" t="s">
        <v>3269</v>
      </c>
      <c r="I420" s="11" t="s">
        <v>3270</v>
      </c>
      <c r="J420" s="11" t="s">
        <v>184</v>
      </c>
      <c r="K420" s="11" t="s">
        <v>3271</v>
      </c>
      <c r="L420" s="11" t="s">
        <v>3272</v>
      </c>
      <c r="M420" s="11" t="s">
        <v>3273</v>
      </c>
      <c r="N420" s="11" t="s">
        <v>205</v>
      </c>
      <c r="O420" s="11" t="s">
        <v>189</v>
      </c>
      <c r="P420" s="11">
        <v>502</v>
      </c>
      <c r="Q420" s="11" t="s">
        <v>520</v>
      </c>
      <c r="R420" s="11">
        <v>25</v>
      </c>
      <c r="S420" s="11">
        <v>45831</v>
      </c>
      <c r="T420" s="11" t="s">
        <v>2267</v>
      </c>
      <c r="U420" s="11" t="s">
        <v>2</v>
      </c>
      <c r="V420" s="11">
        <v>35306</v>
      </c>
      <c r="W420" s="11" t="s">
        <v>2268</v>
      </c>
      <c r="X420" s="11" t="s">
        <v>209</v>
      </c>
      <c r="Y420" s="11" t="s">
        <v>210</v>
      </c>
      <c r="Z420" s="11">
        <v>0</v>
      </c>
      <c r="AA420" s="11">
        <v>10</v>
      </c>
      <c r="AB420" s="11" t="s">
        <v>184</v>
      </c>
      <c r="AC420" s="11" t="s">
        <v>195</v>
      </c>
      <c r="AD420" s="11" t="s">
        <v>131</v>
      </c>
      <c r="AE420" s="11" t="s">
        <v>196</v>
      </c>
      <c r="AF420" s="11" t="s">
        <v>2</v>
      </c>
      <c r="AG420" s="11" t="s">
        <v>198</v>
      </c>
      <c r="AH420" s="11">
        <v>300.01</v>
      </c>
      <c r="AI420" s="11">
        <v>45.32</v>
      </c>
      <c r="AJ420" s="11">
        <v>232.51</v>
      </c>
      <c r="AK420" s="11"/>
      <c r="AL420" s="11">
        <v>577.84</v>
      </c>
      <c r="AM420" s="11">
        <v>19.260000000000002</v>
      </c>
      <c r="AN420" s="13">
        <f t="shared" si="24"/>
        <v>9.6300000000000008</v>
      </c>
      <c r="AO420" s="11" t="str">
        <f t="shared" si="25"/>
        <v>1922817</v>
      </c>
      <c r="AP420" s="11">
        <f>VLOOKUP(AO420,[1]Centros!$AA$2:$AB$504,2,FALSE)</f>
        <v>100075</v>
      </c>
      <c r="AQ420" s="11" t="str">
        <f>VLOOKUP(AP420,[1]Centros!$U$2:$V$506,2,FALSE)</f>
        <v>EL JARDIN KINDERLAND</v>
      </c>
      <c r="AR420" s="11" t="str">
        <f>VLOOKUP(A420,[1]Centros!$AC$2:$AE$363,3,FALSE)</f>
        <v>ALGADI</v>
      </c>
      <c r="AS420" s="11">
        <f t="shared" si="26"/>
        <v>100075</v>
      </c>
      <c r="AT420" s="14">
        <f t="shared" si="27"/>
        <v>19228</v>
      </c>
    </row>
    <row r="421" spans="1:46" hidden="1" x14ac:dyDescent="0.3">
      <c r="A421" s="10">
        <v>19234</v>
      </c>
      <c r="B421" s="11">
        <v>5</v>
      </c>
      <c r="C421" s="11" t="s">
        <v>3275</v>
      </c>
      <c r="D421" s="11">
        <v>5</v>
      </c>
      <c r="E421" s="11" t="s">
        <v>1218</v>
      </c>
      <c r="F421" s="12">
        <v>44942</v>
      </c>
      <c r="G421" s="11"/>
      <c r="H421" s="11" t="s">
        <v>3276</v>
      </c>
      <c r="I421" s="11" t="s">
        <v>3277</v>
      </c>
      <c r="J421" s="11" t="s">
        <v>184</v>
      </c>
      <c r="K421" s="11" t="s">
        <v>3278</v>
      </c>
      <c r="L421" s="11" t="s">
        <v>3279</v>
      </c>
      <c r="M421" s="11" t="s">
        <v>3280</v>
      </c>
      <c r="N421" s="11" t="s">
        <v>1224</v>
      </c>
      <c r="O421" s="11" t="s">
        <v>1225</v>
      </c>
      <c r="P421" s="11">
        <v>510</v>
      </c>
      <c r="Q421" s="11" t="s">
        <v>399</v>
      </c>
      <c r="R421" s="11">
        <v>75</v>
      </c>
      <c r="S421" s="11">
        <v>44942</v>
      </c>
      <c r="T421" s="11" t="s">
        <v>1226</v>
      </c>
      <c r="U421" s="11" t="s">
        <v>34</v>
      </c>
      <c r="V421" s="11">
        <v>35779</v>
      </c>
      <c r="W421" s="11" t="s">
        <v>224</v>
      </c>
      <c r="X421" s="11" t="s">
        <v>209</v>
      </c>
      <c r="Y421" s="11" t="s">
        <v>194</v>
      </c>
      <c r="Z421" s="11">
        <v>0</v>
      </c>
      <c r="AA421" s="11">
        <v>6</v>
      </c>
      <c r="AB421" s="11" t="s">
        <v>184</v>
      </c>
      <c r="AC421" s="11" t="s">
        <v>1227</v>
      </c>
      <c r="AD421" s="11" t="s">
        <v>131</v>
      </c>
      <c r="AE421" s="11" t="s">
        <v>211</v>
      </c>
      <c r="AF421" s="11" t="s">
        <v>3281</v>
      </c>
      <c r="AG421" s="11" t="s">
        <v>212</v>
      </c>
      <c r="AH421" s="11">
        <v>1017.92</v>
      </c>
      <c r="AI421" s="11">
        <v>169.65</v>
      </c>
      <c r="AJ421" s="11">
        <v>380.87</v>
      </c>
      <c r="AK421" s="11"/>
      <c r="AL421" s="11">
        <v>1568.44</v>
      </c>
      <c r="AM421" s="11">
        <v>52.28</v>
      </c>
      <c r="AN421" s="13">
        <f t="shared" si="24"/>
        <v>8.7133333333333329</v>
      </c>
      <c r="AO421" s="11" t="str">
        <f t="shared" si="25"/>
        <v>192341</v>
      </c>
      <c r="AP421" s="11">
        <f>VLOOKUP(AO421,[1]Centros!$AA$2:$AB$504,2,FALSE)</f>
        <v>340030</v>
      </c>
      <c r="AQ421" s="11" t="str">
        <f>VLOOKUP(AP421,[1]Centros!$U$2:$V$506,2,FALSE)</f>
        <v>COMUNIDAD REPARADORES VENTA DE BAÑOS</v>
      </c>
      <c r="AR421" s="11" t="str">
        <f>VLOOKUP(A421,[1]Centros!$AC$2:$AE$363,3,FALSE)</f>
        <v>ALGADI</v>
      </c>
      <c r="AS421" s="11">
        <f t="shared" si="26"/>
        <v>340030</v>
      </c>
      <c r="AT421" s="14">
        <f t="shared" si="27"/>
        <v>19234</v>
      </c>
    </row>
    <row r="422" spans="1:46" hidden="1" x14ac:dyDescent="0.3">
      <c r="A422" s="10">
        <v>19228</v>
      </c>
      <c r="B422" s="11">
        <v>36</v>
      </c>
      <c r="C422" s="11" t="s">
        <v>3282</v>
      </c>
      <c r="D422" s="11">
        <v>36</v>
      </c>
      <c r="E422" s="11" t="s">
        <v>181</v>
      </c>
      <c r="F422" s="12">
        <v>45597</v>
      </c>
      <c r="G422" s="11"/>
      <c r="H422" s="11" t="s">
        <v>3283</v>
      </c>
      <c r="I422" s="11" t="s">
        <v>3284</v>
      </c>
      <c r="J422" s="11" t="s">
        <v>3285</v>
      </c>
      <c r="K422" s="11" t="s">
        <v>3286</v>
      </c>
      <c r="L422" s="11" t="s">
        <v>3287</v>
      </c>
      <c r="M422" s="11" t="s">
        <v>3288</v>
      </c>
      <c r="N422" s="11" t="s">
        <v>2227</v>
      </c>
      <c r="O422" s="11" t="s">
        <v>189</v>
      </c>
      <c r="P422" s="11">
        <v>100</v>
      </c>
      <c r="Q422" s="11" t="s">
        <v>222</v>
      </c>
      <c r="R422" s="11">
        <v>100</v>
      </c>
      <c r="S422" s="11">
        <v>33185</v>
      </c>
      <c r="T422" s="11" t="s">
        <v>400</v>
      </c>
      <c r="U422" s="11" t="s">
        <v>3289</v>
      </c>
      <c r="V422" s="11">
        <v>22225</v>
      </c>
      <c r="W422" s="11" t="s">
        <v>401</v>
      </c>
      <c r="X422" s="11" t="s">
        <v>209</v>
      </c>
      <c r="Y422" s="11" t="s">
        <v>184</v>
      </c>
      <c r="Z422" s="11">
        <v>0</v>
      </c>
      <c r="AA422" s="11">
        <v>10</v>
      </c>
      <c r="AB422" s="11" t="s">
        <v>184</v>
      </c>
      <c r="AC422" s="11" t="s">
        <v>285</v>
      </c>
      <c r="AD422" s="11" t="s">
        <v>286</v>
      </c>
      <c r="AE422" s="11" t="s">
        <v>196</v>
      </c>
      <c r="AF422" s="11" t="s">
        <v>2247</v>
      </c>
      <c r="AG422" s="11" t="s">
        <v>212</v>
      </c>
      <c r="AH422" s="11">
        <v>1546.35</v>
      </c>
      <c r="AI422" s="11">
        <v>257.73</v>
      </c>
      <c r="AJ422" s="11">
        <v>578.55999999999995</v>
      </c>
      <c r="AK422" s="11"/>
      <c r="AL422" s="11">
        <v>2382.64</v>
      </c>
      <c r="AM422" s="11">
        <v>79.42</v>
      </c>
      <c r="AN422" s="13">
        <f t="shared" si="24"/>
        <v>9.9275000000000002</v>
      </c>
      <c r="AO422" s="11" t="str">
        <f t="shared" si="25"/>
        <v>192284</v>
      </c>
      <c r="AP422" s="11">
        <f>VLOOKUP(AO422,[1]Centros!$AA$2:$AB$504,2,FALSE)</f>
        <v>110082</v>
      </c>
      <c r="AQ422" s="11" t="str">
        <f>VLOOKUP(AP422,[1]Centros!$U$2:$V$506,2,FALSE)</f>
        <v>COL. SAN MIGUEL ARCANGEL</v>
      </c>
      <c r="AR422" s="11" t="str">
        <f>VLOOKUP(A422,[1]Centros!$AC$2:$AE$363,3,FALSE)</f>
        <v>ALGADI</v>
      </c>
      <c r="AS422" s="11">
        <f t="shared" si="26"/>
        <v>110082</v>
      </c>
      <c r="AT422" s="14">
        <f t="shared" si="27"/>
        <v>19228</v>
      </c>
    </row>
    <row r="423" spans="1:46" hidden="1" x14ac:dyDescent="0.3">
      <c r="A423" s="10">
        <v>19228</v>
      </c>
      <c r="B423" s="11">
        <v>83</v>
      </c>
      <c r="C423" s="11" t="s">
        <v>3290</v>
      </c>
      <c r="D423" s="11">
        <v>83</v>
      </c>
      <c r="E423" s="11" t="s">
        <v>181</v>
      </c>
      <c r="F423" s="12">
        <v>45197</v>
      </c>
      <c r="G423" s="11"/>
      <c r="H423" s="11" t="s">
        <v>3291</v>
      </c>
      <c r="I423" s="11" t="s">
        <v>3292</v>
      </c>
      <c r="J423" s="11" t="s">
        <v>3293</v>
      </c>
      <c r="K423" s="11" t="s">
        <v>3294</v>
      </c>
      <c r="L423" s="11" t="s">
        <v>3295</v>
      </c>
      <c r="M423" s="11" t="s">
        <v>3296</v>
      </c>
      <c r="N423" s="11" t="s">
        <v>1355</v>
      </c>
      <c r="O423" s="11" t="s">
        <v>189</v>
      </c>
      <c r="P423" s="11">
        <v>189</v>
      </c>
      <c r="Q423" s="11" t="s">
        <v>761</v>
      </c>
      <c r="R423" s="11">
        <v>100</v>
      </c>
      <c r="S423" s="11">
        <v>39321</v>
      </c>
      <c r="T423" s="11" t="s">
        <v>191</v>
      </c>
      <c r="U423" s="11" t="s">
        <v>24</v>
      </c>
      <c r="V423" s="11">
        <v>22484</v>
      </c>
      <c r="W423" s="11" t="s">
        <v>192</v>
      </c>
      <c r="X423" s="11" t="s">
        <v>209</v>
      </c>
      <c r="Y423" s="11" t="s">
        <v>184</v>
      </c>
      <c r="Z423" s="11">
        <v>0</v>
      </c>
      <c r="AA423" s="11">
        <v>8</v>
      </c>
      <c r="AB423" s="11" t="s">
        <v>184</v>
      </c>
      <c r="AC423" s="11" t="s">
        <v>285</v>
      </c>
      <c r="AD423" s="11" t="s">
        <v>286</v>
      </c>
      <c r="AE423" s="11" t="s">
        <v>328</v>
      </c>
      <c r="AF423" s="11" t="s">
        <v>426</v>
      </c>
      <c r="AG423" s="11" t="s">
        <v>212</v>
      </c>
      <c r="AH423" s="11">
        <v>1416.76</v>
      </c>
      <c r="AI423" s="11">
        <v>218.39</v>
      </c>
      <c r="AJ423" s="11">
        <v>524.4</v>
      </c>
      <c r="AK423" s="11"/>
      <c r="AL423" s="11">
        <v>2159.5500000000002</v>
      </c>
      <c r="AM423" s="11">
        <v>71.989999999999995</v>
      </c>
      <c r="AN423" s="13">
        <f t="shared" si="24"/>
        <v>8.9987499999999994</v>
      </c>
      <c r="AO423" s="11" t="str">
        <f t="shared" si="25"/>
        <v>192288</v>
      </c>
      <c r="AP423" s="11">
        <f>VLOOKUP(AO423,[1]Centros!$AA$2:$AB$504,2,FALSE)</f>
        <v>110085</v>
      </c>
      <c r="AQ423" s="11" t="str">
        <f>VLOOKUP(AP423,[1]Centros!$U$2:$V$506,2,FALSE)</f>
        <v>COLEGIO VIRGEN DE MIRASIERRA</v>
      </c>
      <c r="AR423" s="11" t="str">
        <f>VLOOKUP(A423,[1]Centros!$AC$2:$AE$363,3,FALSE)</f>
        <v>ALGADI</v>
      </c>
      <c r="AS423" s="11">
        <f t="shared" si="26"/>
        <v>110085</v>
      </c>
      <c r="AT423" s="14">
        <f t="shared" si="27"/>
        <v>19228</v>
      </c>
    </row>
    <row r="424" spans="1:46" hidden="1" x14ac:dyDescent="0.3">
      <c r="A424" s="10">
        <v>19228</v>
      </c>
      <c r="B424" s="11">
        <v>2091</v>
      </c>
      <c r="C424" s="11" t="s">
        <v>3297</v>
      </c>
      <c r="D424" s="11">
        <v>2091</v>
      </c>
      <c r="E424" s="11" t="s">
        <v>181</v>
      </c>
      <c r="F424" s="12">
        <v>45769</v>
      </c>
      <c r="G424" s="11"/>
      <c r="H424" s="11" t="s">
        <v>3298</v>
      </c>
      <c r="I424" s="11" t="s">
        <v>3299</v>
      </c>
      <c r="J424" s="11" t="s">
        <v>184</v>
      </c>
      <c r="K424" s="11" t="s">
        <v>3300</v>
      </c>
      <c r="L424" s="11" t="s">
        <v>3301</v>
      </c>
      <c r="M424" s="11" t="s">
        <v>3302</v>
      </c>
      <c r="N424" s="11" t="s">
        <v>205</v>
      </c>
      <c r="O424" s="11" t="s">
        <v>189</v>
      </c>
      <c r="P424" s="11">
        <v>510</v>
      </c>
      <c r="Q424" s="11" t="s">
        <v>399</v>
      </c>
      <c r="R424" s="11">
        <v>97.5</v>
      </c>
      <c r="S424" s="11">
        <v>45769</v>
      </c>
      <c r="T424" s="11" t="s">
        <v>312</v>
      </c>
      <c r="U424" s="11" t="s">
        <v>2</v>
      </c>
      <c r="V424" s="11">
        <v>39169</v>
      </c>
      <c r="W424" s="11" t="s">
        <v>314</v>
      </c>
      <c r="X424" s="11" t="s">
        <v>209</v>
      </c>
      <c r="Y424" s="11" t="s">
        <v>210</v>
      </c>
      <c r="Z424" s="11">
        <v>0</v>
      </c>
      <c r="AA424" s="11">
        <v>10</v>
      </c>
      <c r="AB424" s="11" t="s">
        <v>184</v>
      </c>
      <c r="AC424" s="11" t="s">
        <v>195</v>
      </c>
      <c r="AD424" s="11" t="s">
        <v>131</v>
      </c>
      <c r="AE424" s="11" t="s">
        <v>211</v>
      </c>
      <c r="AF424" s="11" t="s">
        <v>197</v>
      </c>
      <c r="AG424" s="11" t="s">
        <v>198</v>
      </c>
      <c r="AH424" s="11"/>
      <c r="AI424" s="11"/>
      <c r="AJ424" s="11"/>
      <c r="AK424" s="11"/>
      <c r="AL424" s="11"/>
      <c r="AM424" s="11"/>
      <c r="AN424" s="13">
        <f t="shared" si="24"/>
        <v>0</v>
      </c>
      <c r="AO424" s="11" t="str">
        <f t="shared" si="25"/>
        <v>192287</v>
      </c>
      <c r="AP424" s="11">
        <f>VLOOKUP(AO424,[1]Centros!$AA$2:$AB$504,2,FALSE)</f>
        <v>120028</v>
      </c>
      <c r="AQ424" s="11" t="str">
        <f>VLOOKUP(AP424,[1]Centros!$U$2:$V$506,2,FALSE)</f>
        <v>C.M.STA.MARIA DEL PINO</v>
      </c>
      <c r="AR424" s="11" t="str">
        <f>VLOOKUP(A424,[1]Centros!$AC$2:$AE$363,3,FALSE)</f>
        <v>ALGADI</v>
      </c>
      <c r="AS424" s="11">
        <f t="shared" si="26"/>
        <v>120028</v>
      </c>
      <c r="AT424" s="14">
        <f t="shared" si="27"/>
        <v>19228</v>
      </c>
    </row>
    <row r="425" spans="1:46" hidden="1" x14ac:dyDescent="0.3">
      <c r="A425" s="10">
        <v>19228</v>
      </c>
      <c r="B425" s="11">
        <v>1183</v>
      </c>
      <c r="C425" s="11" t="s">
        <v>3303</v>
      </c>
      <c r="D425" s="11">
        <v>1183</v>
      </c>
      <c r="E425" s="11" t="s">
        <v>181</v>
      </c>
      <c r="F425" s="12">
        <v>45897</v>
      </c>
      <c r="G425" s="11"/>
      <c r="H425" s="11" t="s">
        <v>3304</v>
      </c>
      <c r="I425" s="11" t="s">
        <v>3305</v>
      </c>
      <c r="J425" s="11" t="s">
        <v>184</v>
      </c>
      <c r="K425" s="11" t="s">
        <v>3306</v>
      </c>
      <c r="L425" s="11" t="s">
        <v>3307</v>
      </c>
      <c r="M425" s="11" t="s">
        <v>3308</v>
      </c>
      <c r="N425" s="11" t="s">
        <v>3309</v>
      </c>
      <c r="O425" s="11" t="s">
        <v>189</v>
      </c>
      <c r="P425" s="11">
        <v>300</v>
      </c>
      <c r="Q425" s="11" t="s">
        <v>389</v>
      </c>
      <c r="R425" s="11">
        <v>50</v>
      </c>
      <c r="S425" s="11">
        <v>44488</v>
      </c>
      <c r="T425" s="11" t="s">
        <v>295</v>
      </c>
      <c r="U425" s="11" t="s">
        <v>61</v>
      </c>
      <c r="V425" s="11">
        <v>25141</v>
      </c>
      <c r="W425" s="11" t="s">
        <v>297</v>
      </c>
      <c r="X425" s="11" t="s">
        <v>209</v>
      </c>
      <c r="Y425" s="11" t="s">
        <v>284</v>
      </c>
      <c r="Z425" s="11">
        <v>0</v>
      </c>
      <c r="AA425" s="11">
        <v>10</v>
      </c>
      <c r="AB425" s="11" t="s">
        <v>184</v>
      </c>
      <c r="AC425" s="11" t="s">
        <v>195</v>
      </c>
      <c r="AD425" s="11" t="s">
        <v>131</v>
      </c>
      <c r="AE425" s="11" t="s">
        <v>196</v>
      </c>
      <c r="AF425" s="11" t="s">
        <v>2</v>
      </c>
      <c r="AG425" s="11" t="s">
        <v>212</v>
      </c>
      <c r="AH425" s="11">
        <v>87.13</v>
      </c>
      <c r="AI425" s="11">
        <v>11.92</v>
      </c>
      <c r="AJ425" s="11">
        <v>31.76</v>
      </c>
      <c r="AK425" s="11"/>
      <c r="AL425" s="11">
        <v>130.81</v>
      </c>
      <c r="AM425" s="11">
        <v>32.700000000000003</v>
      </c>
      <c r="AN425" s="13">
        <f t="shared" si="24"/>
        <v>8.1750000000000007</v>
      </c>
      <c r="AO425" s="11" t="str">
        <f t="shared" si="25"/>
        <v>1922812</v>
      </c>
      <c r="AP425" s="11">
        <f>VLOOKUP(AO425,[1]Centros!$AA$2:$AB$504,2,FALSE)</f>
        <v>110064</v>
      </c>
      <c r="AQ425" s="11" t="str">
        <f>VLOOKUP(AP425,[1]Centros!$U$2:$V$506,2,FALSE)</f>
        <v>COLEGIO SAGRADA FAMILIA</v>
      </c>
      <c r="AR425" s="11" t="str">
        <f>VLOOKUP(A425,[1]Centros!$AC$2:$AE$363,3,FALSE)</f>
        <v>ALGADI</v>
      </c>
      <c r="AS425" s="11">
        <f t="shared" si="26"/>
        <v>110064</v>
      </c>
      <c r="AT425" s="14">
        <f t="shared" si="27"/>
        <v>19228</v>
      </c>
    </row>
    <row r="426" spans="1:46" hidden="1" x14ac:dyDescent="0.3">
      <c r="A426" s="10">
        <v>19208</v>
      </c>
      <c r="B426" s="11">
        <v>14</v>
      </c>
      <c r="C426" s="11" t="s">
        <v>3310</v>
      </c>
      <c r="D426" s="11">
        <v>14</v>
      </c>
      <c r="E426" s="11" t="s">
        <v>988</v>
      </c>
      <c r="F426" s="12">
        <v>45778</v>
      </c>
      <c r="G426" s="11"/>
      <c r="H426" s="11" t="s">
        <v>3311</v>
      </c>
      <c r="I426" s="11" t="s">
        <v>3312</v>
      </c>
      <c r="J426" s="11" t="s">
        <v>3313</v>
      </c>
      <c r="K426" s="11" t="s">
        <v>3314</v>
      </c>
      <c r="L426" s="11" t="s">
        <v>3315</v>
      </c>
      <c r="M426" s="11" t="s">
        <v>3316</v>
      </c>
      <c r="N426" s="11" t="s">
        <v>3317</v>
      </c>
      <c r="O426" s="11" t="s">
        <v>995</v>
      </c>
      <c r="P426" s="11">
        <v>100</v>
      </c>
      <c r="Q426" s="11" t="s">
        <v>222</v>
      </c>
      <c r="R426" s="11">
        <v>100</v>
      </c>
      <c r="S426" s="11">
        <v>36570</v>
      </c>
      <c r="T426" s="11" t="s">
        <v>2471</v>
      </c>
      <c r="U426" s="11" t="s">
        <v>3318</v>
      </c>
      <c r="V426" s="11">
        <v>23747</v>
      </c>
      <c r="W426" s="11" t="s">
        <v>224</v>
      </c>
      <c r="X426" s="11" t="s">
        <v>209</v>
      </c>
      <c r="Y426" s="11" t="s">
        <v>184</v>
      </c>
      <c r="Z426" s="11">
        <v>0</v>
      </c>
      <c r="AA426" s="11">
        <v>6</v>
      </c>
      <c r="AB426" s="11" t="s">
        <v>184</v>
      </c>
      <c r="AC426" s="11" t="s">
        <v>998</v>
      </c>
      <c r="AD426" s="11" t="s">
        <v>131</v>
      </c>
      <c r="AE426" s="11" t="s">
        <v>2472</v>
      </c>
      <c r="AF426" s="11" t="s">
        <v>184</v>
      </c>
      <c r="AG426" s="11" t="s">
        <v>212</v>
      </c>
      <c r="AH426" s="11">
        <v>1729.37</v>
      </c>
      <c r="AI426" s="11">
        <v>253.99</v>
      </c>
      <c r="AJ426" s="11">
        <v>636.05999999999995</v>
      </c>
      <c r="AK426" s="11"/>
      <c r="AL426" s="11">
        <v>2619.42</v>
      </c>
      <c r="AM426" s="11">
        <v>84.5</v>
      </c>
      <c r="AN426" s="13">
        <f t="shared" si="24"/>
        <v>10.5625</v>
      </c>
      <c r="AO426" s="11" t="str">
        <f t="shared" si="25"/>
        <v>192081</v>
      </c>
      <c r="AP426" s="11">
        <f>VLOOKUP(AO426,[1]Centros!$AA$2:$AB$504,2,FALSE)</f>
        <v>110067</v>
      </c>
      <c r="AQ426" s="11" t="str">
        <f>VLOOKUP(AP426,[1]Centros!$U$2:$V$506,2,FALSE)</f>
        <v>COL-LEGI PADRE DAMIAN VALLVIDRERA</v>
      </c>
      <c r="AR426" s="11" t="str">
        <f>VLOOKUP(A426,[1]Centros!$AC$2:$AE$363,3,FALSE)</f>
        <v>ALGADI</v>
      </c>
      <c r="AS426" s="11">
        <f t="shared" si="26"/>
        <v>110067</v>
      </c>
      <c r="AT426" s="14">
        <f t="shared" si="27"/>
        <v>19208</v>
      </c>
    </row>
    <row r="427" spans="1:46" hidden="1" x14ac:dyDescent="0.3">
      <c r="A427" s="10">
        <v>19228</v>
      </c>
      <c r="B427" s="11">
        <v>773</v>
      </c>
      <c r="C427" s="11" t="s">
        <v>3319</v>
      </c>
      <c r="D427" s="11">
        <v>773</v>
      </c>
      <c r="E427" s="11" t="s">
        <v>181</v>
      </c>
      <c r="F427" s="12">
        <v>45287</v>
      </c>
      <c r="G427" s="11"/>
      <c r="H427" s="11" t="s">
        <v>3320</v>
      </c>
      <c r="I427" s="11" t="s">
        <v>3321</v>
      </c>
      <c r="J427" s="11" t="s">
        <v>184</v>
      </c>
      <c r="K427" s="11" t="s">
        <v>3322</v>
      </c>
      <c r="L427" s="11" t="s">
        <v>397</v>
      </c>
      <c r="M427" s="11" t="s">
        <v>3323</v>
      </c>
      <c r="N427" s="11" t="s">
        <v>205</v>
      </c>
      <c r="O427" s="11" t="s">
        <v>189</v>
      </c>
      <c r="P427" s="11">
        <v>200</v>
      </c>
      <c r="Q427" s="11" t="s">
        <v>206</v>
      </c>
      <c r="R427" s="11">
        <v>62.5</v>
      </c>
      <c r="S427" s="11">
        <v>43406</v>
      </c>
      <c r="T427" s="11" t="s">
        <v>952</v>
      </c>
      <c r="U427" s="11" t="s">
        <v>2</v>
      </c>
      <c r="V427" s="11">
        <v>22135</v>
      </c>
      <c r="W427" s="11" t="s">
        <v>953</v>
      </c>
      <c r="X427" s="11" t="s">
        <v>209</v>
      </c>
      <c r="Y427" s="11" t="s">
        <v>184</v>
      </c>
      <c r="Z427" s="11">
        <v>0</v>
      </c>
      <c r="AA427" s="11">
        <v>10</v>
      </c>
      <c r="AB427" s="11" t="s">
        <v>184</v>
      </c>
      <c r="AC427" s="11" t="s">
        <v>195</v>
      </c>
      <c r="AD427" s="11" t="s">
        <v>131</v>
      </c>
      <c r="AE427" s="11" t="s">
        <v>339</v>
      </c>
      <c r="AF427" s="11" t="s">
        <v>402</v>
      </c>
      <c r="AG427" s="11" t="s">
        <v>198</v>
      </c>
      <c r="AH427" s="11">
        <v>750.03</v>
      </c>
      <c r="AI427" s="11">
        <v>113.3</v>
      </c>
      <c r="AJ427" s="11">
        <v>280.17</v>
      </c>
      <c r="AK427" s="11"/>
      <c r="AL427" s="11">
        <v>1143.5</v>
      </c>
      <c r="AM427" s="11">
        <v>38.119999999999997</v>
      </c>
      <c r="AN427" s="13">
        <f t="shared" si="24"/>
        <v>7.6239999999999997</v>
      </c>
      <c r="AO427" s="11" t="str">
        <f t="shared" si="25"/>
        <v>1922878</v>
      </c>
      <c r="AP427" s="11">
        <f>VLOOKUP(AO427,[1]Centros!$AA$2:$AB$504,2,FALSE)</f>
        <v>330028</v>
      </c>
      <c r="AQ427" s="11" t="str">
        <f>VLOOKUP(AP427,[1]Centros!$U$2:$V$506,2,FALSE)</f>
        <v>CLARETIANOS COLMENAR SEMINARIO</v>
      </c>
      <c r="AR427" s="11" t="str">
        <f>VLOOKUP(A427,[1]Centros!$AC$2:$AE$363,3,FALSE)</f>
        <v>ALGADI</v>
      </c>
      <c r="AS427" s="11">
        <f t="shared" si="26"/>
        <v>330028</v>
      </c>
      <c r="AT427" s="14">
        <f t="shared" si="27"/>
        <v>19228</v>
      </c>
    </row>
    <row r="428" spans="1:46" hidden="1" x14ac:dyDescent="0.3">
      <c r="A428" s="10">
        <v>19247</v>
      </c>
      <c r="B428" s="11">
        <v>14</v>
      </c>
      <c r="C428" s="11" t="s">
        <v>3324</v>
      </c>
      <c r="D428" s="11">
        <v>14</v>
      </c>
      <c r="E428" s="11" t="s">
        <v>553</v>
      </c>
      <c r="F428" s="12">
        <v>45720</v>
      </c>
      <c r="G428" s="11"/>
      <c r="H428" s="11" t="s">
        <v>3325</v>
      </c>
      <c r="I428" s="11" t="s">
        <v>3326</v>
      </c>
      <c r="J428" s="11" t="s">
        <v>184</v>
      </c>
      <c r="K428" s="11" t="s">
        <v>3327</v>
      </c>
      <c r="L428" s="11" t="s">
        <v>3328</v>
      </c>
      <c r="M428" s="11" t="s">
        <v>3329</v>
      </c>
      <c r="N428" s="11" t="s">
        <v>3330</v>
      </c>
      <c r="O428" s="11" t="s">
        <v>560</v>
      </c>
      <c r="P428" s="11">
        <v>200</v>
      </c>
      <c r="Q428" s="11" t="s">
        <v>206</v>
      </c>
      <c r="R428" s="11">
        <v>75</v>
      </c>
      <c r="S428" s="11">
        <v>45720</v>
      </c>
      <c r="T428" s="11" t="s">
        <v>562</v>
      </c>
      <c r="U428" s="11" t="s">
        <v>3331</v>
      </c>
      <c r="V428" s="11">
        <v>31362</v>
      </c>
      <c r="W428" s="11" t="s">
        <v>224</v>
      </c>
      <c r="X428" s="11" t="s">
        <v>209</v>
      </c>
      <c r="Y428" s="11" t="s">
        <v>194</v>
      </c>
      <c r="Z428" s="11">
        <v>0</v>
      </c>
      <c r="AA428" s="11">
        <v>8</v>
      </c>
      <c r="AB428" s="11" t="s">
        <v>184</v>
      </c>
      <c r="AC428" s="11" t="s">
        <v>563</v>
      </c>
      <c r="AD428" s="11" t="s">
        <v>131</v>
      </c>
      <c r="AE428" s="11" t="s">
        <v>211</v>
      </c>
      <c r="AF428" s="11" t="s">
        <v>3331</v>
      </c>
      <c r="AG428" s="11" t="s">
        <v>198</v>
      </c>
      <c r="AH428" s="11">
        <v>899.63</v>
      </c>
      <c r="AI428" s="11">
        <v>136.37</v>
      </c>
      <c r="AJ428" s="11">
        <v>336.2</v>
      </c>
      <c r="AK428" s="11"/>
      <c r="AL428" s="11">
        <v>1372.2</v>
      </c>
      <c r="AM428" s="11">
        <v>45.74</v>
      </c>
      <c r="AN428" s="13">
        <f t="shared" si="24"/>
        <v>7.623333333333334</v>
      </c>
      <c r="AO428" s="11" t="str">
        <f t="shared" si="25"/>
        <v>192471</v>
      </c>
      <c r="AP428" s="11">
        <f>VLOOKUP(AO428,[1]Centros!$AA$2:$AB$504,2,FALSE)</f>
        <v>350005</v>
      </c>
      <c r="AQ428" s="11" t="str">
        <f>VLOOKUP(AP428,[1]Centros!$U$2:$V$506,2,FALSE)</f>
        <v xml:space="preserve">CONVENTO DE LOS AGUSTINOS FILIPINOS </v>
      </c>
      <c r="AR428" s="11" t="str">
        <f>VLOOKUP(A428,[1]Centros!$AC$2:$AE$363,3,FALSE)</f>
        <v>ALGADI</v>
      </c>
      <c r="AS428" s="11">
        <f t="shared" si="26"/>
        <v>350005</v>
      </c>
      <c r="AT428" s="14">
        <f t="shared" si="27"/>
        <v>19247</v>
      </c>
    </row>
    <row r="429" spans="1:46" hidden="1" x14ac:dyDescent="0.3">
      <c r="A429" s="10">
        <v>19237</v>
      </c>
      <c r="B429" s="11">
        <v>20</v>
      </c>
      <c r="C429" s="11" t="s">
        <v>3332</v>
      </c>
      <c r="D429" s="11">
        <v>20</v>
      </c>
      <c r="E429" s="11" t="s">
        <v>2944</v>
      </c>
      <c r="F429" s="12">
        <v>45832</v>
      </c>
      <c r="G429" s="11"/>
      <c r="H429" s="11" t="s">
        <v>3333</v>
      </c>
      <c r="I429" s="11" t="s">
        <v>3334</v>
      </c>
      <c r="J429" s="11" t="s">
        <v>184</v>
      </c>
      <c r="K429" s="11" t="s">
        <v>3335</v>
      </c>
      <c r="L429" s="11" t="s">
        <v>3336</v>
      </c>
      <c r="M429" s="11" t="s">
        <v>3337</v>
      </c>
      <c r="N429" s="11" t="s">
        <v>3338</v>
      </c>
      <c r="O429" s="11" t="s">
        <v>560</v>
      </c>
      <c r="P429" s="11">
        <v>502</v>
      </c>
      <c r="Q429" s="11" t="s">
        <v>520</v>
      </c>
      <c r="R429" s="11">
        <v>50</v>
      </c>
      <c r="S429" s="11">
        <v>45832</v>
      </c>
      <c r="T429" s="11" t="s">
        <v>2952</v>
      </c>
      <c r="U429" s="11" t="s">
        <v>3339</v>
      </c>
      <c r="V429" s="11">
        <v>21979</v>
      </c>
      <c r="W429" s="11" t="s">
        <v>224</v>
      </c>
      <c r="X429" s="11" t="s">
        <v>209</v>
      </c>
      <c r="Y429" s="11" t="s">
        <v>210</v>
      </c>
      <c r="Z429" s="11">
        <v>0</v>
      </c>
      <c r="AA429" s="11">
        <v>9</v>
      </c>
      <c r="AB429" s="11" t="s">
        <v>184</v>
      </c>
      <c r="AC429" s="11" t="s">
        <v>2953</v>
      </c>
      <c r="AD429" s="11" t="s">
        <v>131</v>
      </c>
      <c r="AE429" s="11" t="s">
        <v>211</v>
      </c>
      <c r="AF429" s="11" t="s">
        <v>3339</v>
      </c>
      <c r="AG429" s="11" t="s">
        <v>212</v>
      </c>
      <c r="AH429" s="11">
        <v>596.85</v>
      </c>
      <c r="AI429" s="11">
        <v>99.48</v>
      </c>
      <c r="AJ429" s="11">
        <v>232.51</v>
      </c>
      <c r="AK429" s="11"/>
      <c r="AL429" s="11">
        <v>928.84</v>
      </c>
      <c r="AM429" s="11">
        <v>30.96</v>
      </c>
      <c r="AN429" s="13">
        <f t="shared" si="24"/>
        <v>7.74</v>
      </c>
      <c r="AO429" s="11" t="str">
        <f t="shared" si="25"/>
        <v>192371</v>
      </c>
      <c r="AP429" s="11">
        <f>VLOOKUP(AO429,[1]Centros!$AA$2:$AB$504,2,FALSE)</f>
        <v>110088</v>
      </c>
      <c r="AQ429" s="11" t="str">
        <f>VLOOKUP(AP429,[1]Centros!$U$2:$V$506,2,FALSE)</f>
        <v>COL. SAN AGUSTIN - SALAMANCA</v>
      </c>
      <c r="AR429" s="11" t="str">
        <f>VLOOKUP(A429,[1]Centros!$AC$2:$AE$363,3,FALSE)</f>
        <v>ALGADI</v>
      </c>
      <c r="AS429" s="11">
        <f t="shared" si="26"/>
        <v>110088</v>
      </c>
      <c r="AT429" s="14">
        <f t="shared" si="27"/>
        <v>19237</v>
      </c>
    </row>
    <row r="430" spans="1:46" hidden="1" x14ac:dyDescent="0.3">
      <c r="A430" s="10">
        <v>19233</v>
      </c>
      <c r="B430" s="11">
        <v>11</v>
      </c>
      <c r="C430" s="11" t="s">
        <v>3340</v>
      </c>
      <c r="D430" s="11">
        <v>11</v>
      </c>
      <c r="E430" s="11" t="s">
        <v>359</v>
      </c>
      <c r="F430" s="12">
        <v>45444</v>
      </c>
      <c r="G430" s="11"/>
      <c r="H430" s="11" t="s">
        <v>3341</v>
      </c>
      <c r="I430" s="11" t="s">
        <v>3342</v>
      </c>
      <c r="J430" s="11" t="s">
        <v>184</v>
      </c>
      <c r="K430" s="11" t="s">
        <v>3343</v>
      </c>
      <c r="L430" s="11" t="s">
        <v>3344</v>
      </c>
      <c r="M430" s="11" t="s">
        <v>3345</v>
      </c>
      <c r="N430" s="11" t="s">
        <v>3346</v>
      </c>
      <c r="O430" s="11" t="s">
        <v>366</v>
      </c>
      <c r="P430" s="11">
        <v>100</v>
      </c>
      <c r="Q430" s="11" t="s">
        <v>222</v>
      </c>
      <c r="R430" s="11">
        <v>100</v>
      </c>
      <c r="S430" s="11">
        <v>44305</v>
      </c>
      <c r="T430" s="11" t="s">
        <v>3347</v>
      </c>
      <c r="U430" s="11" t="s">
        <v>91</v>
      </c>
      <c r="V430" s="11">
        <v>28189</v>
      </c>
      <c r="W430" s="11" t="s">
        <v>589</v>
      </c>
      <c r="X430" s="11" t="s">
        <v>193</v>
      </c>
      <c r="Y430" s="11" t="s">
        <v>272</v>
      </c>
      <c r="Z430" s="11">
        <v>0</v>
      </c>
      <c r="AA430" s="11">
        <v>3</v>
      </c>
      <c r="AB430" s="11" t="s">
        <v>184</v>
      </c>
      <c r="AC430" s="11" t="s">
        <v>1042</v>
      </c>
      <c r="AD430" s="11" t="s">
        <v>131</v>
      </c>
      <c r="AE430" s="11" t="s">
        <v>211</v>
      </c>
      <c r="AF430" s="11" t="s">
        <v>304</v>
      </c>
      <c r="AG430" s="11" t="s">
        <v>212</v>
      </c>
      <c r="AH430" s="11">
        <v>2316.52</v>
      </c>
      <c r="AI430" s="11">
        <v>234.81</v>
      </c>
      <c r="AJ430" s="11">
        <v>818.2</v>
      </c>
      <c r="AK430" s="11"/>
      <c r="AL430" s="11">
        <v>3369.53</v>
      </c>
      <c r="AM430" s="11">
        <v>112.32</v>
      </c>
      <c r="AN430" s="13">
        <f t="shared" si="24"/>
        <v>14.04</v>
      </c>
      <c r="AO430" s="11" t="str">
        <f t="shared" si="25"/>
        <v>192332</v>
      </c>
      <c r="AP430" s="11">
        <f>VLOOKUP(AO430,[1]Centros!$AA$2:$AB$504,2,FALSE)</f>
        <v>110090</v>
      </c>
      <c r="AQ430" s="11" t="str">
        <f>VLOOKUP(AP430,[1]Centros!$U$2:$V$506,2,FALSE)</f>
        <v>COLEGIO CORAZON DE MARIA GIJON</v>
      </c>
      <c r="AR430" s="11" t="str">
        <f>VLOOKUP(A430,[1]Centros!$AC$2:$AE$363,3,FALSE)</f>
        <v>ALGADI</v>
      </c>
      <c r="AS430" s="11">
        <f t="shared" si="26"/>
        <v>110090</v>
      </c>
      <c r="AT430" s="14">
        <f t="shared" si="27"/>
        <v>19233</v>
      </c>
    </row>
    <row r="431" spans="1:46" hidden="1" x14ac:dyDescent="0.3">
      <c r="A431" s="10">
        <v>19239</v>
      </c>
      <c r="B431" s="11">
        <v>5</v>
      </c>
      <c r="C431" s="11" t="s">
        <v>3348</v>
      </c>
      <c r="D431" s="11">
        <v>5</v>
      </c>
      <c r="E431" s="11" t="s">
        <v>371</v>
      </c>
      <c r="F431" s="12">
        <v>44348</v>
      </c>
      <c r="G431" s="11"/>
      <c r="H431" s="11" t="s">
        <v>3349</v>
      </c>
      <c r="I431" s="11" t="s">
        <v>3350</v>
      </c>
      <c r="J431" s="11" t="s">
        <v>3351</v>
      </c>
      <c r="K431" s="11" t="s">
        <v>3351</v>
      </c>
      <c r="L431" s="11" t="s">
        <v>3352</v>
      </c>
      <c r="M431" s="11" t="s">
        <v>3353</v>
      </c>
      <c r="N431" s="11" t="s">
        <v>3354</v>
      </c>
      <c r="O431" s="11" t="s">
        <v>377</v>
      </c>
      <c r="P431" s="11">
        <v>200</v>
      </c>
      <c r="Q431" s="11" t="s">
        <v>206</v>
      </c>
      <c r="R431" s="11">
        <v>68.569999999999993</v>
      </c>
      <c r="S431" s="11">
        <v>38721</v>
      </c>
      <c r="T431" s="11" t="s">
        <v>378</v>
      </c>
      <c r="U431" s="11" t="s">
        <v>296</v>
      </c>
      <c r="V431" s="11">
        <v>23434</v>
      </c>
      <c r="W431" s="11" t="s">
        <v>224</v>
      </c>
      <c r="X431" s="11" t="s">
        <v>209</v>
      </c>
      <c r="Y431" s="11" t="s">
        <v>184</v>
      </c>
      <c r="Z431" s="11">
        <v>0</v>
      </c>
      <c r="AA431" s="11">
        <v>10</v>
      </c>
      <c r="AB431" s="11" t="s">
        <v>184</v>
      </c>
      <c r="AC431" s="11" t="s">
        <v>380</v>
      </c>
      <c r="AD431" s="11" t="s">
        <v>131</v>
      </c>
      <c r="AE431" s="11" t="s">
        <v>211</v>
      </c>
      <c r="AF431" s="11" t="s">
        <v>184</v>
      </c>
      <c r="AG431" s="11" t="s">
        <v>212</v>
      </c>
      <c r="AH431" s="11">
        <v>884.33</v>
      </c>
      <c r="AI431" s="11">
        <v>141.12</v>
      </c>
      <c r="AJ431" s="11">
        <v>328.86</v>
      </c>
      <c r="AK431" s="11"/>
      <c r="AL431" s="11">
        <v>1354.31</v>
      </c>
      <c r="AM431" s="11">
        <v>45.14</v>
      </c>
      <c r="AN431" s="13">
        <f t="shared" si="24"/>
        <v>8.2288172670263968</v>
      </c>
      <c r="AO431" s="11" t="str">
        <f t="shared" si="25"/>
        <v>192391</v>
      </c>
      <c r="AP431" s="11">
        <f>VLOOKUP(AO431,[1]Centros!$AA$2:$AB$504,2,FALSE)</f>
        <v>110015</v>
      </c>
      <c r="AQ431" s="11" t="str">
        <f>VLOOKUP(AP431,[1]Centros!$U$2:$V$506,2,FALSE)</f>
        <v>COL. SAN AGUSTIN - CANTABRIA</v>
      </c>
      <c r="AR431" s="11" t="str">
        <f>VLOOKUP(A431,[1]Centros!$AC$2:$AE$363,3,FALSE)</f>
        <v>ALGADI</v>
      </c>
      <c r="AS431" s="11">
        <f t="shared" si="26"/>
        <v>110015</v>
      </c>
      <c r="AT431" s="14">
        <f t="shared" si="27"/>
        <v>19239</v>
      </c>
    </row>
    <row r="432" spans="1:46" hidden="1" x14ac:dyDescent="0.3">
      <c r="A432" s="10">
        <v>19228</v>
      </c>
      <c r="B432" s="11">
        <v>2147</v>
      </c>
      <c r="C432" s="11" t="s">
        <v>3355</v>
      </c>
      <c r="D432" s="11">
        <v>2147</v>
      </c>
      <c r="E432" s="11" t="s">
        <v>181</v>
      </c>
      <c r="F432" s="12">
        <v>45806</v>
      </c>
      <c r="G432" s="11"/>
      <c r="H432" s="11" t="s">
        <v>3356</v>
      </c>
      <c r="I432" s="11" t="s">
        <v>3357</v>
      </c>
      <c r="J432" s="11" t="s">
        <v>184</v>
      </c>
      <c r="K432" s="11" t="s">
        <v>3358</v>
      </c>
      <c r="L432" s="11" t="s">
        <v>3359</v>
      </c>
      <c r="M432" s="11" t="s">
        <v>3360</v>
      </c>
      <c r="N432" s="11" t="s">
        <v>205</v>
      </c>
      <c r="O432" s="11" t="s">
        <v>189</v>
      </c>
      <c r="P432" s="11">
        <v>510</v>
      </c>
      <c r="Q432" s="11" t="s">
        <v>399</v>
      </c>
      <c r="R432" s="11">
        <v>62.5</v>
      </c>
      <c r="S432" s="11">
        <v>45806</v>
      </c>
      <c r="T432" s="11" t="s">
        <v>234</v>
      </c>
      <c r="U432" s="11" t="s">
        <v>2</v>
      </c>
      <c r="V432" s="11">
        <v>26627</v>
      </c>
      <c r="W432" s="11" t="s">
        <v>235</v>
      </c>
      <c r="X432" s="11" t="s">
        <v>209</v>
      </c>
      <c r="Y432" s="11" t="s">
        <v>194</v>
      </c>
      <c r="Z432" s="11">
        <v>0</v>
      </c>
      <c r="AA432" s="11">
        <v>10</v>
      </c>
      <c r="AB432" s="11" t="s">
        <v>184</v>
      </c>
      <c r="AC432" s="11" t="s">
        <v>195</v>
      </c>
      <c r="AD432" s="11" t="s">
        <v>131</v>
      </c>
      <c r="AE432" s="11" t="s">
        <v>236</v>
      </c>
      <c r="AF432" s="11" t="s">
        <v>2</v>
      </c>
      <c r="AG432" s="11" t="s">
        <v>198</v>
      </c>
      <c r="AH432" s="11">
        <v>750.02</v>
      </c>
      <c r="AI432" s="11">
        <v>115.48</v>
      </c>
      <c r="AJ432" s="11">
        <v>661.71</v>
      </c>
      <c r="AK432" s="11"/>
      <c r="AL432" s="11">
        <v>1527.21</v>
      </c>
      <c r="AM432" s="11">
        <v>49.26</v>
      </c>
      <c r="AN432" s="13">
        <f t="shared" si="24"/>
        <v>9.8520000000000003</v>
      </c>
      <c r="AO432" s="11" t="str">
        <f t="shared" si="25"/>
        <v>1922824</v>
      </c>
      <c r="AP432" s="11">
        <f>VLOOKUP(AO432,[1]Centros!$AA$2:$AB$504,2,FALSE)</f>
        <v>110057</v>
      </c>
      <c r="AQ432" s="11" t="str">
        <f>VLOOKUP(AP432,[1]Centros!$U$2:$V$506,2,FALSE)</f>
        <v>COLEGIO RAFAELA YBARRA</v>
      </c>
      <c r="AR432" s="11" t="str">
        <f>VLOOKUP(A432,[1]Centros!$AC$2:$AE$363,3,FALSE)</f>
        <v>ALGADI</v>
      </c>
      <c r="AS432" s="11">
        <f t="shared" si="26"/>
        <v>110057</v>
      </c>
      <c r="AT432" s="14">
        <f t="shared" si="27"/>
        <v>19228</v>
      </c>
    </row>
    <row r="433" spans="1:46" hidden="1" x14ac:dyDescent="0.3">
      <c r="A433" s="10">
        <v>19228</v>
      </c>
      <c r="B433" s="11">
        <v>372</v>
      </c>
      <c r="C433" s="11" t="s">
        <v>3361</v>
      </c>
      <c r="D433" s="11">
        <v>372</v>
      </c>
      <c r="E433" s="11" t="s">
        <v>181</v>
      </c>
      <c r="F433" s="12">
        <v>45597</v>
      </c>
      <c r="G433" s="11"/>
      <c r="H433" s="11" t="s">
        <v>3362</v>
      </c>
      <c r="I433" s="11" t="s">
        <v>3363</v>
      </c>
      <c r="J433" s="11" t="s">
        <v>184</v>
      </c>
      <c r="K433" s="11" t="s">
        <v>3364</v>
      </c>
      <c r="L433" s="11" t="s">
        <v>659</v>
      </c>
      <c r="M433" s="11" t="s">
        <v>3365</v>
      </c>
      <c r="N433" s="11" t="s">
        <v>205</v>
      </c>
      <c r="O433" s="11" t="s">
        <v>189</v>
      </c>
      <c r="P433" s="11">
        <v>100</v>
      </c>
      <c r="Q433" s="11" t="s">
        <v>222</v>
      </c>
      <c r="R433" s="11">
        <v>100</v>
      </c>
      <c r="S433" s="11">
        <v>34648</v>
      </c>
      <c r="T433" s="11" t="s">
        <v>527</v>
      </c>
      <c r="U433" s="11" t="s">
        <v>2183</v>
      </c>
      <c r="V433" s="11">
        <v>24395</v>
      </c>
      <c r="W433" s="11" t="s">
        <v>528</v>
      </c>
      <c r="X433" s="11" t="s">
        <v>193</v>
      </c>
      <c r="Y433" s="11" t="s">
        <v>184</v>
      </c>
      <c r="Z433" s="11">
        <v>0</v>
      </c>
      <c r="AA433" s="11">
        <v>3</v>
      </c>
      <c r="AB433" s="11" t="s">
        <v>184</v>
      </c>
      <c r="AC433" s="11" t="s">
        <v>285</v>
      </c>
      <c r="AD433" s="11" t="s">
        <v>286</v>
      </c>
      <c r="AE433" s="11" t="s">
        <v>328</v>
      </c>
      <c r="AF433" s="11" t="s">
        <v>3366</v>
      </c>
      <c r="AG433" s="11" t="s">
        <v>212</v>
      </c>
      <c r="AH433" s="11">
        <v>2156.59</v>
      </c>
      <c r="AI433" s="11">
        <v>325.20999999999998</v>
      </c>
      <c r="AJ433" s="11">
        <v>795.9</v>
      </c>
      <c r="AK433" s="11"/>
      <c r="AL433" s="11">
        <v>3277.7</v>
      </c>
      <c r="AM433" s="11">
        <v>109.26</v>
      </c>
      <c r="AN433" s="13">
        <f t="shared" si="24"/>
        <v>13.657500000000001</v>
      </c>
      <c r="AO433" s="11" t="str">
        <f t="shared" si="25"/>
        <v>1922819</v>
      </c>
      <c r="AP433" s="11">
        <f>VLOOKUP(AO433,[1]Centros!$AA$2:$AB$504,2,FALSE)</f>
        <v>110020</v>
      </c>
      <c r="AQ433" s="11" t="str">
        <f>VLOOKUP(AP433,[1]Centros!$U$2:$V$506,2,FALSE)</f>
        <v>COLEGIO FRAY LUIS DE LEON</v>
      </c>
      <c r="AR433" s="11" t="str">
        <f>VLOOKUP(A433,[1]Centros!$AC$2:$AE$363,3,FALSE)</f>
        <v>ALGADI</v>
      </c>
      <c r="AS433" s="11">
        <f t="shared" si="26"/>
        <v>110020</v>
      </c>
      <c r="AT433" s="14">
        <f t="shared" si="27"/>
        <v>19228</v>
      </c>
    </row>
    <row r="434" spans="1:46" hidden="1" x14ac:dyDescent="0.3">
      <c r="A434" s="10">
        <v>19247</v>
      </c>
      <c r="B434" s="11">
        <v>4</v>
      </c>
      <c r="C434" s="11" t="s">
        <v>3367</v>
      </c>
      <c r="D434" s="11">
        <v>4</v>
      </c>
      <c r="E434" s="11" t="s">
        <v>553</v>
      </c>
      <c r="F434" s="12">
        <v>45627</v>
      </c>
      <c r="G434" s="11"/>
      <c r="H434" s="11" t="s">
        <v>3368</v>
      </c>
      <c r="I434" s="11" t="s">
        <v>3369</v>
      </c>
      <c r="J434" s="11" t="s">
        <v>184</v>
      </c>
      <c r="K434" s="11" t="s">
        <v>3370</v>
      </c>
      <c r="L434" s="11" t="s">
        <v>3371</v>
      </c>
      <c r="M434" s="11" t="s">
        <v>3372</v>
      </c>
      <c r="N434" s="11" t="s">
        <v>3373</v>
      </c>
      <c r="O434" s="11" t="s">
        <v>560</v>
      </c>
      <c r="P434" s="11">
        <v>189</v>
      </c>
      <c r="Q434" s="11" t="s">
        <v>761</v>
      </c>
      <c r="R434" s="11">
        <v>100</v>
      </c>
      <c r="S434" s="11">
        <v>39363</v>
      </c>
      <c r="T434" s="11" t="s">
        <v>562</v>
      </c>
      <c r="U434" s="11" t="s">
        <v>703</v>
      </c>
      <c r="V434" s="11">
        <v>24297</v>
      </c>
      <c r="W434" s="11" t="s">
        <v>224</v>
      </c>
      <c r="X434" s="11" t="s">
        <v>209</v>
      </c>
      <c r="Y434" s="11" t="s">
        <v>194</v>
      </c>
      <c r="Z434" s="11">
        <v>0</v>
      </c>
      <c r="AA434" s="11">
        <v>9</v>
      </c>
      <c r="AB434" s="11" t="s">
        <v>184</v>
      </c>
      <c r="AC434" s="11" t="s">
        <v>1294</v>
      </c>
      <c r="AD434" s="11" t="s">
        <v>1295</v>
      </c>
      <c r="AE434" s="11" t="s">
        <v>211</v>
      </c>
      <c r="AF434" s="11" t="s">
        <v>703</v>
      </c>
      <c r="AG434" s="11" t="s">
        <v>212</v>
      </c>
      <c r="AH434" s="11">
        <v>1392.72</v>
      </c>
      <c r="AI434" s="11">
        <v>203.28</v>
      </c>
      <c r="AJ434" s="11">
        <v>511.84</v>
      </c>
      <c r="AK434" s="11"/>
      <c r="AL434" s="11">
        <v>2107.84</v>
      </c>
      <c r="AM434" s="11">
        <v>67.989999999999995</v>
      </c>
      <c r="AN434" s="13">
        <f t="shared" si="24"/>
        <v>8.4987499999999994</v>
      </c>
      <c r="AO434" s="11" t="str">
        <f t="shared" si="25"/>
        <v>192471</v>
      </c>
      <c r="AP434" s="11">
        <f>VLOOKUP(AO434,[1]Centros!$AA$2:$AB$504,2,FALSE)</f>
        <v>350005</v>
      </c>
      <c r="AQ434" s="11" t="str">
        <f>VLOOKUP(AP434,[1]Centros!$U$2:$V$506,2,FALSE)</f>
        <v xml:space="preserve">CONVENTO DE LOS AGUSTINOS FILIPINOS </v>
      </c>
      <c r="AR434" s="11" t="str">
        <f>VLOOKUP(A434,[1]Centros!$AC$2:$AE$363,3,FALSE)</f>
        <v>ALGADI</v>
      </c>
      <c r="AS434" s="11">
        <f t="shared" si="26"/>
        <v>350005</v>
      </c>
      <c r="AT434" s="14">
        <f t="shared" si="27"/>
        <v>19247</v>
      </c>
    </row>
    <row r="435" spans="1:46" hidden="1" x14ac:dyDescent="0.3">
      <c r="A435" s="10">
        <v>19228</v>
      </c>
      <c r="B435" s="11">
        <v>956</v>
      </c>
      <c r="C435" s="11" t="s">
        <v>3374</v>
      </c>
      <c r="D435" s="11">
        <v>956</v>
      </c>
      <c r="E435" s="11" t="s">
        <v>181</v>
      </c>
      <c r="F435" s="12">
        <v>45778</v>
      </c>
      <c r="G435" s="11"/>
      <c r="H435" s="11" t="s">
        <v>3375</v>
      </c>
      <c r="I435" s="11" t="s">
        <v>3376</v>
      </c>
      <c r="J435" s="11" t="s">
        <v>3377</v>
      </c>
      <c r="K435" s="11" t="s">
        <v>3378</v>
      </c>
      <c r="L435" s="11" t="s">
        <v>970</v>
      </c>
      <c r="M435" s="11" t="s">
        <v>3379</v>
      </c>
      <c r="N435" s="11" t="s">
        <v>205</v>
      </c>
      <c r="O435" s="11" t="s">
        <v>189</v>
      </c>
      <c r="P435" s="11">
        <v>100</v>
      </c>
      <c r="Q435" s="11" t="s">
        <v>222</v>
      </c>
      <c r="R435" s="11">
        <v>100</v>
      </c>
      <c r="S435" s="11">
        <v>40100</v>
      </c>
      <c r="T435" s="11" t="s">
        <v>1545</v>
      </c>
      <c r="U435" s="11" t="s">
        <v>67</v>
      </c>
      <c r="V435" s="11">
        <v>23493</v>
      </c>
      <c r="W435" s="11" t="s">
        <v>1546</v>
      </c>
      <c r="X435" s="11" t="s">
        <v>209</v>
      </c>
      <c r="Y435" s="11" t="s">
        <v>284</v>
      </c>
      <c r="Z435" s="11">
        <v>0</v>
      </c>
      <c r="AA435" s="11">
        <v>8</v>
      </c>
      <c r="AB435" s="11" t="s">
        <v>184</v>
      </c>
      <c r="AC435" s="11" t="s">
        <v>195</v>
      </c>
      <c r="AD435" s="11" t="s">
        <v>131</v>
      </c>
      <c r="AE435" s="11" t="s">
        <v>196</v>
      </c>
      <c r="AF435" s="11" t="s">
        <v>673</v>
      </c>
      <c r="AG435" s="11" t="s">
        <v>212</v>
      </c>
      <c r="AH435" s="11">
        <v>1296.07</v>
      </c>
      <c r="AI435" s="11">
        <v>187.25</v>
      </c>
      <c r="AJ435" s="11">
        <v>475.7</v>
      </c>
      <c r="AK435" s="11"/>
      <c r="AL435" s="11">
        <v>1959.02</v>
      </c>
      <c r="AM435" s="11">
        <v>65.3</v>
      </c>
      <c r="AN435" s="13">
        <f t="shared" si="24"/>
        <v>8.1624999999999996</v>
      </c>
      <c r="AO435" s="11" t="str">
        <f t="shared" si="25"/>
        <v>1922888</v>
      </c>
      <c r="AP435" s="11">
        <f>VLOOKUP(AO435,[1]Centros!$AA$2:$AB$504,2,FALSE)</f>
        <v>160004</v>
      </c>
      <c r="AQ435" s="11" t="str">
        <f>VLOOKUP(AP435,[1]Centros!$U$2:$V$506,2,FALSE)</f>
        <v>FUNDACION RAILES</v>
      </c>
      <c r="AR435" s="11" t="str">
        <f>VLOOKUP(A435,[1]Centros!$AC$2:$AE$363,3,FALSE)</f>
        <v>ALGADI</v>
      </c>
      <c r="AS435" s="11">
        <f t="shared" si="26"/>
        <v>160004</v>
      </c>
      <c r="AT435" s="14">
        <f t="shared" si="27"/>
        <v>19228</v>
      </c>
    </row>
    <row r="436" spans="1:46" hidden="1" x14ac:dyDescent="0.3">
      <c r="A436" s="10">
        <v>19228</v>
      </c>
      <c r="B436" s="11">
        <v>963</v>
      </c>
      <c r="C436" s="11" t="s">
        <v>3380</v>
      </c>
      <c r="D436" s="11">
        <v>963</v>
      </c>
      <c r="E436" s="11" t="s">
        <v>181</v>
      </c>
      <c r="F436" s="12">
        <v>45078</v>
      </c>
      <c r="G436" s="11"/>
      <c r="H436" s="11" t="s">
        <v>3381</v>
      </c>
      <c r="I436" s="11" t="s">
        <v>3382</v>
      </c>
      <c r="J436" s="11" t="s">
        <v>184</v>
      </c>
      <c r="K436" s="11" t="s">
        <v>3383</v>
      </c>
      <c r="L436" s="11" t="s">
        <v>184</v>
      </c>
      <c r="M436" s="11" t="s">
        <v>3384</v>
      </c>
      <c r="N436" s="11" t="s">
        <v>184</v>
      </c>
      <c r="O436" s="11" t="s">
        <v>189</v>
      </c>
      <c r="P436" s="11">
        <v>200</v>
      </c>
      <c r="Q436" s="11" t="s">
        <v>206</v>
      </c>
      <c r="R436" s="11">
        <v>75</v>
      </c>
      <c r="S436" s="11">
        <v>45078</v>
      </c>
      <c r="T436" s="11" t="s">
        <v>3385</v>
      </c>
      <c r="U436" s="11" t="s">
        <v>34</v>
      </c>
      <c r="V436" s="11">
        <v>26697</v>
      </c>
      <c r="W436" s="11" t="s">
        <v>3386</v>
      </c>
      <c r="X436" s="11" t="s">
        <v>209</v>
      </c>
      <c r="Y436" s="11" t="s">
        <v>284</v>
      </c>
      <c r="Z436" s="11">
        <v>0</v>
      </c>
      <c r="AA436" s="11">
        <v>6</v>
      </c>
      <c r="AB436" s="11" t="s">
        <v>184</v>
      </c>
      <c r="AC436" s="11" t="s">
        <v>195</v>
      </c>
      <c r="AD436" s="11" t="s">
        <v>131</v>
      </c>
      <c r="AE436" s="11" t="s">
        <v>328</v>
      </c>
      <c r="AF436" s="11" t="s">
        <v>1092</v>
      </c>
      <c r="AG436" s="11" t="s">
        <v>198</v>
      </c>
      <c r="AH436" s="11">
        <v>891.15</v>
      </c>
      <c r="AI436" s="11">
        <v>144.85</v>
      </c>
      <c r="AJ436" s="11">
        <v>336.2</v>
      </c>
      <c r="AK436" s="11"/>
      <c r="AL436" s="11">
        <v>1372.2</v>
      </c>
      <c r="AM436" s="11">
        <v>45.74</v>
      </c>
      <c r="AN436" s="13">
        <f t="shared" si="24"/>
        <v>7.623333333333334</v>
      </c>
      <c r="AO436" s="11" t="str">
        <f t="shared" si="25"/>
        <v>1922863</v>
      </c>
      <c r="AP436" s="11">
        <f>VLOOKUP(AO436,[1]Centros!$AA$2:$AB$504,2,FALSE)</f>
        <v>340088</v>
      </c>
      <c r="AQ436" s="11" t="str">
        <f>VLOOKUP(AP436,[1]Centros!$U$2:$V$506,2,FALSE)</f>
        <v>SACERDOTES SGDO. CORAZON DE JESUS-TORREJON</v>
      </c>
      <c r="AR436" s="11" t="str">
        <f>VLOOKUP(A436,[1]Centros!$AC$2:$AE$363,3,FALSE)</f>
        <v>ALGADI</v>
      </c>
      <c r="AS436" s="11">
        <f t="shared" si="26"/>
        <v>340088</v>
      </c>
      <c r="AT436" s="14">
        <f t="shared" si="27"/>
        <v>19228</v>
      </c>
    </row>
    <row r="437" spans="1:46" hidden="1" x14ac:dyDescent="0.3">
      <c r="A437" s="10">
        <v>19228</v>
      </c>
      <c r="B437" s="11">
        <v>1769</v>
      </c>
      <c r="C437" s="11" t="s">
        <v>3387</v>
      </c>
      <c r="D437" s="11">
        <v>1769</v>
      </c>
      <c r="E437" s="11" t="s">
        <v>181</v>
      </c>
      <c r="F437" s="12">
        <v>45862</v>
      </c>
      <c r="G437" s="11"/>
      <c r="H437" s="11" t="s">
        <v>3388</v>
      </c>
      <c r="I437" s="11" t="s">
        <v>3389</v>
      </c>
      <c r="J437" s="11" t="s">
        <v>184</v>
      </c>
      <c r="K437" s="11" t="s">
        <v>3390</v>
      </c>
      <c r="L437" s="11" t="s">
        <v>3391</v>
      </c>
      <c r="M437" s="11" t="s">
        <v>3392</v>
      </c>
      <c r="N437" s="11" t="s">
        <v>205</v>
      </c>
      <c r="O437" s="11" t="s">
        <v>189</v>
      </c>
      <c r="P437" s="11">
        <v>200</v>
      </c>
      <c r="Q437" s="11" t="s">
        <v>206</v>
      </c>
      <c r="R437" s="11">
        <v>50</v>
      </c>
      <c r="S437" s="11">
        <v>45614</v>
      </c>
      <c r="T437" s="11" t="s">
        <v>937</v>
      </c>
      <c r="U437" s="11" t="s">
        <v>2</v>
      </c>
      <c r="V437" s="11">
        <v>38283</v>
      </c>
      <c r="W437" s="11" t="s">
        <v>495</v>
      </c>
      <c r="X437" s="11" t="s">
        <v>209</v>
      </c>
      <c r="Y437" s="11" t="s">
        <v>194</v>
      </c>
      <c r="Z437" s="11">
        <v>0</v>
      </c>
      <c r="AA437" s="11">
        <v>10</v>
      </c>
      <c r="AB437" s="11" t="s">
        <v>184</v>
      </c>
      <c r="AC437" s="11" t="s">
        <v>195</v>
      </c>
      <c r="AD437" s="11" t="s">
        <v>131</v>
      </c>
      <c r="AE437" s="11" t="s">
        <v>211</v>
      </c>
      <c r="AF437" s="11" t="s">
        <v>2</v>
      </c>
      <c r="AG437" s="11" t="s">
        <v>198</v>
      </c>
      <c r="AH437" s="11">
        <v>600.02</v>
      </c>
      <c r="AI437" s="11">
        <v>90.64</v>
      </c>
      <c r="AJ437" s="11">
        <v>224.13</v>
      </c>
      <c r="AK437" s="11"/>
      <c r="AL437" s="11">
        <v>914.79</v>
      </c>
      <c r="AM437" s="11">
        <v>30.49</v>
      </c>
      <c r="AN437" s="13">
        <f t="shared" si="24"/>
        <v>7.6224999999999996</v>
      </c>
      <c r="AO437" s="11" t="str">
        <f t="shared" si="25"/>
        <v>1922820</v>
      </c>
      <c r="AP437" s="11">
        <f>VLOOKUP(AO437,[1]Centros!$AA$2:$AB$504,2,FALSE)</f>
        <v>110021</v>
      </c>
      <c r="AQ437" s="11" t="str">
        <f>VLOOKUP(AP437,[1]Centros!$U$2:$V$506,2,FALSE)</f>
        <v>COLEGIO FUNDACION CALDEIRO</v>
      </c>
      <c r="AR437" s="11" t="str">
        <f>VLOOKUP(A437,[1]Centros!$AC$2:$AE$363,3,FALSE)</f>
        <v>ALGADI</v>
      </c>
      <c r="AS437" s="11">
        <f t="shared" si="26"/>
        <v>110021</v>
      </c>
      <c r="AT437" s="14">
        <f t="shared" si="27"/>
        <v>19228</v>
      </c>
    </row>
    <row r="438" spans="1:46" hidden="1" x14ac:dyDescent="0.3">
      <c r="A438" s="10">
        <v>19228</v>
      </c>
      <c r="B438" s="11">
        <v>1982</v>
      </c>
      <c r="C438" s="11" t="s">
        <v>3393</v>
      </c>
      <c r="D438" s="11">
        <v>1982</v>
      </c>
      <c r="E438" s="11" t="s">
        <v>181</v>
      </c>
      <c r="F438" s="12">
        <v>45689</v>
      </c>
      <c r="G438" s="11"/>
      <c r="H438" s="11" t="s">
        <v>3394</v>
      </c>
      <c r="I438" s="11" t="s">
        <v>3395</v>
      </c>
      <c r="J438" s="11" t="s">
        <v>184</v>
      </c>
      <c r="K438" s="11" t="s">
        <v>3396</v>
      </c>
      <c r="L438" s="11" t="s">
        <v>3397</v>
      </c>
      <c r="M438" s="11" t="s">
        <v>3398</v>
      </c>
      <c r="N438" s="11" t="s">
        <v>205</v>
      </c>
      <c r="O438" s="11" t="s">
        <v>189</v>
      </c>
      <c r="P438" s="11">
        <v>300</v>
      </c>
      <c r="Q438" s="11" t="s">
        <v>389</v>
      </c>
      <c r="R438" s="11">
        <v>50</v>
      </c>
      <c r="S438" s="11">
        <v>45670</v>
      </c>
      <c r="T438" s="11" t="s">
        <v>244</v>
      </c>
      <c r="U438" s="11" t="s">
        <v>2</v>
      </c>
      <c r="V438" s="11">
        <v>29155</v>
      </c>
      <c r="W438" s="11" t="s">
        <v>245</v>
      </c>
      <c r="X438" s="11" t="s">
        <v>209</v>
      </c>
      <c r="Y438" s="11" t="s">
        <v>194</v>
      </c>
      <c r="Z438" s="11">
        <v>0</v>
      </c>
      <c r="AA438" s="11">
        <v>10</v>
      </c>
      <c r="AB438" s="11" t="s">
        <v>184</v>
      </c>
      <c r="AC438" s="11" t="s">
        <v>195</v>
      </c>
      <c r="AD438" s="11" t="s">
        <v>131</v>
      </c>
      <c r="AE438" s="11" t="s">
        <v>211</v>
      </c>
      <c r="AF438" s="11" t="s">
        <v>2</v>
      </c>
      <c r="AG438" s="11" t="s">
        <v>212</v>
      </c>
      <c r="AH438" s="11">
        <v>650</v>
      </c>
      <c r="AI438" s="11">
        <v>108.33</v>
      </c>
      <c r="AJ438" s="11">
        <v>243.21</v>
      </c>
      <c r="AK438" s="11"/>
      <c r="AL438" s="11">
        <v>1001.54</v>
      </c>
      <c r="AM438" s="11">
        <v>33.380000000000003</v>
      </c>
      <c r="AN438" s="13">
        <f t="shared" si="24"/>
        <v>8.3450000000000006</v>
      </c>
      <c r="AO438" s="11" t="str">
        <f t="shared" si="25"/>
        <v>1922855</v>
      </c>
      <c r="AP438" s="11">
        <f>VLOOKUP(AO438,[1]Centros!$AA$2:$AB$504,2,FALSE)</f>
        <v>888888</v>
      </c>
      <c r="AQ438" s="11" t="str">
        <f>VLOOKUP(AP438,[1]Centros!$U$2:$V$506,2,FALSE)</f>
        <v>CORRETURNOS/RAPPELS</v>
      </c>
      <c r="AR438" s="11" t="str">
        <f>VLOOKUP(A438,[1]Centros!$AC$2:$AE$363,3,FALSE)</f>
        <v>ALGADI</v>
      </c>
      <c r="AS438" s="11">
        <f t="shared" si="26"/>
        <v>888888</v>
      </c>
      <c r="AT438" s="14">
        <f t="shared" si="27"/>
        <v>19228</v>
      </c>
    </row>
    <row r="439" spans="1:46" hidden="1" x14ac:dyDescent="0.3">
      <c r="A439" s="10">
        <v>19234</v>
      </c>
      <c r="B439" s="11">
        <v>4</v>
      </c>
      <c r="C439" s="11" t="s">
        <v>3399</v>
      </c>
      <c r="D439" s="11">
        <v>4</v>
      </c>
      <c r="E439" s="11" t="s">
        <v>1218</v>
      </c>
      <c r="F439" s="12">
        <v>44834</v>
      </c>
      <c r="G439" s="11"/>
      <c r="H439" s="11" t="s">
        <v>3400</v>
      </c>
      <c r="I439" s="11" t="s">
        <v>3401</v>
      </c>
      <c r="J439" s="11" t="s">
        <v>184</v>
      </c>
      <c r="K439" s="11" t="s">
        <v>3402</v>
      </c>
      <c r="L439" s="11" t="s">
        <v>3403</v>
      </c>
      <c r="M439" s="11" t="s">
        <v>3404</v>
      </c>
      <c r="N439" s="11" t="s">
        <v>1224</v>
      </c>
      <c r="O439" s="11" t="s">
        <v>1225</v>
      </c>
      <c r="P439" s="11">
        <v>289</v>
      </c>
      <c r="Q439" s="11" t="s">
        <v>848</v>
      </c>
      <c r="R439" s="11">
        <v>50</v>
      </c>
      <c r="S439" s="11">
        <v>44505</v>
      </c>
      <c r="T439" s="11" t="s">
        <v>1226</v>
      </c>
      <c r="U439" s="11" t="s">
        <v>34</v>
      </c>
      <c r="V439" s="11">
        <v>21749</v>
      </c>
      <c r="W439" s="11" t="s">
        <v>224</v>
      </c>
      <c r="X439" s="11" t="s">
        <v>209</v>
      </c>
      <c r="Y439" s="11" t="s">
        <v>284</v>
      </c>
      <c r="Z439" s="11">
        <v>0</v>
      </c>
      <c r="AA439" s="11">
        <v>6</v>
      </c>
      <c r="AB439" s="11" t="s">
        <v>184</v>
      </c>
      <c r="AC439" s="11" t="s">
        <v>1227</v>
      </c>
      <c r="AD439" s="11" t="s">
        <v>131</v>
      </c>
      <c r="AE439" s="11" t="s">
        <v>211</v>
      </c>
      <c r="AF439" s="11" t="s">
        <v>645</v>
      </c>
      <c r="AG439" s="11" t="s">
        <v>212</v>
      </c>
      <c r="AH439" s="11">
        <v>678.61</v>
      </c>
      <c r="AI439" s="11">
        <v>113.1</v>
      </c>
      <c r="AJ439" s="11">
        <v>253.88</v>
      </c>
      <c r="AK439" s="11"/>
      <c r="AL439" s="11">
        <v>1045.5899999999999</v>
      </c>
      <c r="AM439" s="11">
        <v>34.85</v>
      </c>
      <c r="AN439" s="13">
        <f t="shared" si="24"/>
        <v>8.7125000000000004</v>
      </c>
      <c r="AO439" s="11" t="str">
        <f t="shared" si="25"/>
        <v>192341</v>
      </c>
      <c r="AP439" s="11">
        <f>VLOOKUP(AO439,[1]Centros!$AA$2:$AB$504,2,FALSE)</f>
        <v>340030</v>
      </c>
      <c r="AQ439" s="11" t="str">
        <f>VLOOKUP(AP439,[1]Centros!$U$2:$V$506,2,FALSE)</f>
        <v>COMUNIDAD REPARADORES VENTA DE BAÑOS</v>
      </c>
      <c r="AR439" s="11" t="str">
        <f>VLOOKUP(A439,[1]Centros!$AC$2:$AE$363,3,FALSE)</f>
        <v>ALGADI</v>
      </c>
      <c r="AS439" s="11">
        <f t="shared" si="26"/>
        <v>340030</v>
      </c>
      <c r="AT439" s="14">
        <f t="shared" si="27"/>
        <v>19234</v>
      </c>
    </row>
    <row r="440" spans="1:46" hidden="1" x14ac:dyDescent="0.3">
      <c r="A440" s="10">
        <v>19228</v>
      </c>
      <c r="B440" s="11">
        <v>346</v>
      </c>
      <c r="C440" s="11" t="s">
        <v>3405</v>
      </c>
      <c r="D440" s="11">
        <v>346</v>
      </c>
      <c r="E440" s="11" t="s">
        <v>181</v>
      </c>
      <c r="F440" s="12">
        <v>45755</v>
      </c>
      <c r="G440" s="11"/>
      <c r="H440" s="11" t="s">
        <v>3406</v>
      </c>
      <c r="I440" s="11" t="s">
        <v>3407</v>
      </c>
      <c r="J440" s="11" t="s">
        <v>3408</v>
      </c>
      <c r="K440" s="11" t="s">
        <v>3408</v>
      </c>
      <c r="L440" s="11" t="s">
        <v>3409</v>
      </c>
      <c r="M440" s="11" t="s">
        <v>3410</v>
      </c>
      <c r="N440" s="11" t="s">
        <v>1355</v>
      </c>
      <c r="O440" s="11" t="s">
        <v>189</v>
      </c>
      <c r="P440" s="11">
        <v>100</v>
      </c>
      <c r="Q440" s="11" t="s">
        <v>222</v>
      </c>
      <c r="R440" s="11">
        <v>100</v>
      </c>
      <c r="S440" s="11">
        <v>39356</v>
      </c>
      <c r="T440" s="11" t="s">
        <v>972</v>
      </c>
      <c r="U440" s="11" t="s">
        <v>61</v>
      </c>
      <c r="V440" s="11">
        <v>26834</v>
      </c>
      <c r="W440" s="11" t="s">
        <v>973</v>
      </c>
      <c r="X440" s="11" t="s">
        <v>209</v>
      </c>
      <c r="Y440" s="11" t="s">
        <v>184</v>
      </c>
      <c r="Z440" s="11">
        <v>0</v>
      </c>
      <c r="AA440" s="11">
        <v>10</v>
      </c>
      <c r="AB440" s="11" t="s">
        <v>184</v>
      </c>
      <c r="AC440" s="11" t="s">
        <v>195</v>
      </c>
      <c r="AD440" s="11" t="s">
        <v>131</v>
      </c>
      <c r="AE440" s="11" t="s">
        <v>211</v>
      </c>
      <c r="AF440" s="11" t="s">
        <v>304</v>
      </c>
      <c r="AG440" s="11" t="s">
        <v>212</v>
      </c>
      <c r="AH440" s="11">
        <v>1317.28</v>
      </c>
      <c r="AI440" s="11">
        <v>181.29</v>
      </c>
      <c r="AJ440" s="11">
        <v>480.59</v>
      </c>
      <c r="AK440" s="11"/>
      <c r="AL440" s="11">
        <v>1979.16</v>
      </c>
      <c r="AM440" s="11">
        <v>65.97</v>
      </c>
      <c r="AN440" s="13">
        <f t="shared" si="24"/>
        <v>8.2462499999999999</v>
      </c>
      <c r="AO440" s="11" t="str">
        <f t="shared" si="25"/>
        <v>1922853</v>
      </c>
      <c r="AP440" s="11">
        <f>VLOOKUP(AO440,[1]Centros!$AA$2:$AB$504,2,FALSE)</f>
        <v>120009</v>
      </c>
      <c r="AQ440" s="11" t="str">
        <f>VLOOKUP(AP440,[1]Centros!$U$2:$V$506,2,FALSE)</f>
        <v>COLEGIO MAYOR ALCALA</v>
      </c>
      <c r="AR440" s="11" t="str">
        <f>VLOOKUP(A440,[1]Centros!$AC$2:$AE$363,3,FALSE)</f>
        <v>ALGADI</v>
      </c>
      <c r="AS440" s="11">
        <f t="shared" si="26"/>
        <v>120009</v>
      </c>
      <c r="AT440" s="14">
        <f t="shared" si="27"/>
        <v>19228</v>
      </c>
    </row>
    <row r="441" spans="1:46" hidden="1" x14ac:dyDescent="0.3">
      <c r="A441" s="10">
        <v>19028</v>
      </c>
      <c r="B441" s="11">
        <v>406</v>
      </c>
      <c r="C441" s="11" t="s">
        <v>3411</v>
      </c>
      <c r="D441" s="11">
        <v>406</v>
      </c>
      <c r="E441" s="11" t="s">
        <v>1163</v>
      </c>
      <c r="F441" s="12">
        <v>44682</v>
      </c>
      <c r="G441" s="11"/>
      <c r="H441" s="11" t="s">
        <v>3412</v>
      </c>
      <c r="I441" s="11" t="s">
        <v>3413</v>
      </c>
      <c r="J441" s="11" t="s">
        <v>3414</v>
      </c>
      <c r="K441" s="11" t="s">
        <v>3415</v>
      </c>
      <c r="L441" s="11" t="s">
        <v>3416</v>
      </c>
      <c r="M441" s="11" t="s">
        <v>3417</v>
      </c>
      <c r="N441" s="11" t="s">
        <v>3418</v>
      </c>
      <c r="O441" s="11" t="s">
        <v>189</v>
      </c>
      <c r="P441" s="11">
        <v>100</v>
      </c>
      <c r="Q441" s="11" t="s">
        <v>222</v>
      </c>
      <c r="R441" s="11">
        <v>100</v>
      </c>
      <c r="S441" s="11">
        <v>43838</v>
      </c>
      <c r="T441" s="11" t="s">
        <v>2446</v>
      </c>
      <c r="U441" s="11" t="s">
        <v>35</v>
      </c>
      <c r="V441" s="11">
        <v>27316</v>
      </c>
      <c r="W441" s="11" t="s">
        <v>2447</v>
      </c>
      <c r="X441" s="11" t="s">
        <v>193</v>
      </c>
      <c r="Y441" s="11" t="s">
        <v>2302</v>
      </c>
      <c r="Z441" s="11">
        <v>0</v>
      </c>
      <c r="AA441" s="11">
        <v>6</v>
      </c>
      <c r="AB441" s="11" t="s">
        <v>184</v>
      </c>
      <c r="AC441" s="11" t="s">
        <v>506</v>
      </c>
      <c r="AD441" s="11" t="s">
        <v>131</v>
      </c>
      <c r="AE441" s="11" t="s">
        <v>211</v>
      </c>
      <c r="AF441" s="11" t="s">
        <v>304</v>
      </c>
      <c r="AG441" s="11" t="s">
        <v>212</v>
      </c>
      <c r="AH441" s="11">
        <v>1400</v>
      </c>
      <c r="AI441" s="11">
        <v>200</v>
      </c>
      <c r="AJ441" s="11">
        <v>513.12</v>
      </c>
      <c r="AK441" s="11"/>
      <c r="AL441" s="11">
        <v>2113.12</v>
      </c>
      <c r="AM441" s="11">
        <v>70.44</v>
      </c>
      <c r="AN441" s="13">
        <f t="shared" si="24"/>
        <v>8.8049999999999997</v>
      </c>
      <c r="AO441" s="11" t="str">
        <f t="shared" si="25"/>
        <v>1902893</v>
      </c>
      <c r="AP441" s="11">
        <f>VLOOKUP(AO441,[1]Centros!$AA$2:$AB$504,2,FALSE)</f>
        <v>340807</v>
      </c>
      <c r="AQ441" s="11" t="str">
        <f>VLOOKUP(AP441,[1]Centros!$U$2:$V$506,2,FALSE)</f>
        <v>COMUNIDAD NTRA SRA DEL BUEN CONSEJO</v>
      </c>
      <c r="AR441" s="11" t="str">
        <f>VLOOKUP(A441,[1]Centros!$AC$2:$AE$363,3,FALSE)</f>
        <v>ALGADI</v>
      </c>
      <c r="AS441" s="11">
        <f t="shared" si="26"/>
        <v>340807</v>
      </c>
      <c r="AT441" s="14">
        <f t="shared" si="27"/>
        <v>19028</v>
      </c>
    </row>
    <row r="442" spans="1:46" hidden="1" x14ac:dyDescent="0.3">
      <c r="A442" s="10">
        <v>19228</v>
      </c>
      <c r="B442" s="11">
        <v>878</v>
      </c>
      <c r="C442" s="11" t="s">
        <v>3419</v>
      </c>
      <c r="D442" s="11">
        <v>878</v>
      </c>
      <c r="E442" s="11" t="s">
        <v>181</v>
      </c>
      <c r="F442" s="12">
        <v>44679</v>
      </c>
      <c r="G442" s="11"/>
      <c r="H442" s="11" t="s">
        <v>3420</v>
      </c>
      <c r="I442" s="11" t="s">
        <v>3421</v>
      </c>
      <c r="J442" s="11" t="s">
        <v>184</v>
      </c>
      <c r="K442" s="11" t="s">
        <v>3422</v>
      </c>
      <c r="L442" s="11" t="s">
        <v>397</v>
      </c>
      <c r="M442" s="11" t="s">
        <v>3423</v>
      </c>
      <c r="N442" s="11" t="s">
        <v>205</v>
      </c>
      <c r="O442" s="11" t="s">
        <v>189</v>
      </c>
      <c r="P442" s="11">
        <v>200</v>
      </c>
      <c r="Q442" s="11" t="s">
        <v>206</v>
      </c>
      <c r="R442" s="11">
        <v>50</v>
      </c>
      <c r="S442" s="11">
        <v>44679</v>
      </c>
      <c r="T442" s="11" t="s">
        <v>270</v>
      </c>
      <c r="U442" s="11" t="s">
        <v>34</v>
      </c>
      <c r="V442" s="11">
        <v>23709</v>
      </c>
      <c r="W442" s="11" t="s">
        <v>271</v>
      </c>
      <c r="X442" s="11" t="s">
        <v>209</v>
      </c>
      <c r="Y442" s="11" t="s">
        <v>284</v>
      </c>
      <c r="Z442" s="11">
        <v>0</v>
      </c>
      <c r="AA442" s="11">
        <v>6</v>
      </c>
      <c r="AB442" s="11" t="s">
        <v>184</v>
      </c>
      <c r="AC442" s="11" t="s">
        <v>273</v>
      </c>
      <c r="AD442" s="11" t="s">
        <v>132</v>
      </c>
      <c r="AE442" s="11" t="s">
        <v>328</v>
      </c>
      <c r="AF442" s="11" t="s">
        <v>1451</v>
      </c>
      <c r="AG442" s="11" t="s">
        <v>212</v>
      </c>
      <c r="AH442" s="11">
        <v>1187.28</v>
      </c>
      <c r="AI442" s="11"/>
      <c r="AJ442" s="11">
        <v>-526.69000000000005</v>
      </c>
      <c r="AK442" s="11"/>
      <c r="AL442" s="11">
        <v>660.59</v>
      </c>
      <c r="AM442" s="11">
        <v>21.31</v>
      </c>
      <c r="AN442" s="13">
        <f t="shared" si="24"/>
        <v>5.3274999999999997</v>
      </c>
      <c r="AO442" s="11" t="str">
        <f t="shared" si="25"/>
        <v>1922876</v>
      </c>
      <c r="AP442" s="11">
        <f>VLOOKUP(AO442,[1]Centros!$AA$2:$AB$504,2,FALSE)</f>
        <v>400001</v>
      </c>
      <c r="AQ442" s="11" t="str">
        <f>VLOOKUP(AP442,[1]Centros!$U$2:$V$506,2,FALSE)</f>
        <v>CASA DE EJERCICIOS SAN JOSE</v>
      </c>
      <c r="AR442" s="11" t="str">
        <f>VLOOKUP(A442,[1]Centros!$AC$2:$AE$363,3,FALSE)</f>
        <v>ALGADI</v>
      </c>
      <c r="AS442" s="11">
        <f t="shared" si="26"/>
        <v>400001</v>
      </c>
      <c r="AT442" s="14">
        <f t="shared" si="27"/>
        <v>19228</v>
      </c>
    </row>
    <row r="443" spans="1:46" hidden="1" x14ac:dyDescent="0.3">
      <c r="A443" s="10">
        <v>19208</v>
      </c>
      <c r="B443" s="11">
        <v>63</v>
      </c>
      <c r="C443" s="11" t="s">
        <v>3424</v>
      </c>
      <c r="D443" s="11">
        <v>63</v>
      </c>
      <c r="E443" s="11" t="s">
        <v>988</v>
      </c>
      <c r="F443" s="12">
        <v>45292</v>
      </c>
      <c r="G443" s="11"/>
      <c r="H443" s="11" t="s">
        <v>3425</v>
      </c>
      <c r="I443" s="11" t="s">
        <v>3426</v>
      </c>
      <c r="J443" s="11" t="s">
        <v>184</v>
      </c>
      <c r="K443" s="11" t="s">
        <v>3427</v>
      </c>
      <c r="L443" s="11" t="s">
        <v>970</v>
      </c>
      <c r="M443" s="11" t="s">
        <v>3428</v>
      </c>
      <c r="N443" s="11" t="s">
        <v>994</v>
      </c>
      <c r="O443" s="11" t="s">
        <v>995</v>
      </c>
      <c r="P443" s="11">
        <v>100</v>
      </c>
      <c r="Q443" s="11" t="s">
        <v>222</v>
      </c>
      <c r="R443" s="11">
        <v>100</v>
      </c>
      <c r="S443" s="11">
        <v>43661</v>
      </c>
      <c r="T443" s="11" t="s">
        <v>996</v>
      </c>
      <c r="U443" s="11" t="s">
        <v>3429</v>
      </c>
      <c r="V443" s="11">
        <v>23027</v>
      </c>
      <c r="W443" s="11" t="s">
        <v>411</v>
      </c>
      <c r="X443" s="11" t="s">
        <v>193</v>
      </c>
      <c r="Y443" s="11" t="s">
        <v>194</v>
      </c>
      <c r="Z443" s="11">
        <v>0</v>
      </c>
      <c r="AA443" s="11">
        <v>4</v>
      </c>
      <c r="AB443" s="11" t="s">
        <v>184</v>
      </c>
      <c r="AC443" s="11" t="s">
        <v>998</v>
      </c>
      <c r="AD443" s="11" t="s">
        <v>131</v>
      </c>
      <c r="AE443" s="11" t="s">
        <v>211</v>
      </c>
      <c r="AF443" s="11" t="s">
        <v>184</v>
      </c>
      <c r="AG443" s="11" t="s">
        <v>212</v>
      </c>
      <c r="AH443" s="11">
        <v>2223.92</v>
      </c>
      <c r="AI443" s="11"/>
      <c r="AJ443" s="11">
        <v>-1811.55</v>
      </c>
      <c r="AK443" s="11"/>
      <c r="AL443" s="11">
        <v>412.37</v>
      </c>
      <c r="AM443" s="11">
        <v>13.75</v>
      </c>
      <c r="AN443" s="13">
        <f t="shared" si="24"/>
        <v>1.71875</v>
      </c>
      <c r="AO443" s="11" t="str">
        <f t="shared" si="25"/>
        <v>192083</v>
      </c>
      <c r="AP443" s="11">
        <f>VLOOKUP(AO443,[1]Centros!$AA$2:$AB$504,2,FALSE)</f>
        <v>110025</v>
      </c>
      <c r="AQ443" s="11" t="str">
        <f>VLOOKUP(AP443,[1]Centros!$U$2:$V$506,2,FALSE)</f>
        <v>COLEGIO TERESIANAS GANDUXER</v>
      </c>
      <c r="AR443" s="11" t="str">
        <f>VLOOKUP(A443,[1]Centros!$AC$2:$AE$363,3,FALSE)</f>
        <v>ALGADI</v>
      </c>
      <c r="AS443" s="11">
        <f t="shared" si="26"/>
        <v>110025</v>
      </c>
      <c r="AT443" s="14">
        <f t="shared" si="27"/>
        <v>19208</v>
      </c>
    </row>
    <row r="444" spans="1:46" hidden="1" x14ac:dyDescent="0.3">
      <c r="A444" s="10">
        <v>19208</v>
      </c>
      <c r="B444" s="11">
        <v>21</v>
      </c>
      <c r="C444" s="11" t="s">
        <v>3430</v>
      </c>
      <c r="D444" s="11">
        <v>21</v>
      </c>
      <c r="E444" s="11" t="s">
        <v>988</v>
      </c>
      <c r="F444" s="12">
        <v>45778</v>
      </c>
      <c r="G444" s="11"/>
      <c r="H444" s="11" t="s">
        <v>3431</v>
      </c>
      <c r="I444" s="11" t="s">
        <v>3432</v>
      </c>
      <c r="J444" s="11" t="s">
        <v>184</v>
      </c>
      <c r="K444" s="11" t="s">
        <v>3433</v>
      </c>
      <c r="L444" s="11" t="s">
        <v>3434</v>
      </c>
      <c r="M444" s="11" t="s">
        <v>3435</v>
      </c>
      <c r="N444" s="11" t="s">
        <v>3436</v>
      </c>
      <c r="O444" s="11" t="s">
        <v>995</v>
      </c>
      <c r="P444" s="11">
        <v>200</v>
      </c>
      <c r="Q444" s="11" t="s">
        <v>206</v>
      </c>
      <c r="R444" s="11">
        <v>81.25</v>
      </c>
      <c r="S444" s="11">
        <v>38639</v>
      </c>
      <c r="T444" s="11" t="s">
        <v>2471</v>
      </c>
      <c r="U444" s="11" t="s">
        <v>1951</v>
      </c>
      <c r="V444" s="11">
        <v>26178</v>
      </c>
      <c r="W444" s="11" t="s">
        <v>224</v>
      </c>
      <c r="X444" s="11" t="s">
        <v>209</v>
      </c>
      <c r="Y444" s="11" t="s">
        <v>184</v>
      </c>
      <c r="Z444" s="11">
        <v>0</v>
      </c>
      <c r="AA444" s="11">
        <v>10</v>
      </c>
      <c r="AB444" s="11" t="s">
        <v>184</v>
      </c>
      <c r="AC444" s="11" t="s">
        <v>998</v>
      </c>
      <c r="AD444" s="11" t="s">
        <v>131</v>
      </c>
      <c r="AE444" s="11" t="s">
        <v>339</v>
      </c>
      <c r="AF444" s="11" t="s">
        <v>1951</v>
      </c>
      <c r="AG444" s="11" t="s">
        <v>212</v>
      </c>
      <c r="AH444" s="11">
        <v>1295.3599999999999</v>
      </c>
      <c r="AI444" s="11">
        <v>206.37</v>
      </c>
      <c r="AJ444" s="11">
        <v>481.6</v>
      </c>
      <c r="AK444" s="11"/>
      <c r="AL444" s="11">
        <v>1983.33</v>
      </c>
      <c r="AM444" s="11">
        <v>63.98</v>
      </c>
      <c r="AN444" s="13">
        <f t="shared" si="24"/>
        <v>9.8430769230769233</v>
      </c>
      <c r="AO444" s="11" t="str">
        <f t="shared" si="25"/>
        <v>192081</v>
      </c>
      <c r="AP444" s="11">
        <f>VLOOKUP(AO444,[1]Centros!$AA$2:$AB$504,2,FALSE)</f>
        <v>110067</v>
      </c>
      <c r="AQ444" s="11" t="str">
        <f>VLOOKUP(AP444,[1]Centros!$U$2:$V$506,2,FALSE)</f>
        <v>COL-LEGI PADRE DAMIAN VALLVIDRERA</v>
      </c>
      <c r="AR444" s="11" t="str">
        <f>VLOOKUP(A444,[1]Centros!$AC$2:$AE$363,3,FALSE)</f>
        <v>ALGADI</v>
      </c>
      <c r="AS444" s="11">
        <f t="shared" si="26"/>
        <v>110067</v>
      </c>
      <c r="AT444" s="14">
        <f t="shared" si="27"/>
        <v>19208</v>
      </c>
    </row>
    <row r="445" spans="1:46" hidden="1" x14ac:dyDescent="0.3">
      <c r="A445" s="10">
        <v>19228</v>
      </c>
      <c r="B445" s="11">
        <v>2053</v>
      </c>
      <c r="C445" s="11" t="s">
        <v>3437</v>
      </c>
      <c r="D445" s="11">
        <v>2053</v>
      </c>
      <c r="E445" s="11" t="s">
        <v>181</v>
      </c>
      <c r="F445" s="12">
        <v>45730</v>
      </c>
      <c r="G445" s="11"/>
      <c r="H445" s="11" t="s">
        <v>3438</v>
      </c>
      <c r="I445" s="11" t="s">
        <v>3439</v>
      </c>
      <c r="J445" s="11" t="s">
        <v>3440</v>
      </c>
      <c r="K445" s="11" t="s">
        <v>3441</v>
      </c>
      <c r="L445" s="11" t="s">
        <v>3442</v>
      </c>
      <c r="M445" s="11" t="s">
        <v>3443</v>
      </c>
      <c r="N445" s="11" t="s">
        <v>2227</v>
      </c>
      <c r="O445" s="11" t="s">
        <v>189</v>
      </c>
      <c r="P445" s="11">
        <v>510</v>
      </c>
      <c r="Q445" s="11" t="s">
        <v>399</v>
      </c>
      <c r="R445" s="11">
        <v>97.5</v>
      </c>
      <c r="S445" s="11">
        <v>45730</v>
      </c>
      <c r="T445" s="11" t="s">
        <v>312</v>
      </c>
      <c r="U445" s="11" t="s">
        <v>2</v>
      </c>
      <c r="V445" s="11"/>
      <c r="W445" s="11" t="s">
        <v>314</v>
      </c>
      <c r="X445" s="11" t="s">
        <v>209</v>
      </c>
      <c r="Y445" s="11" t="s">
        <v>184</v>
      </c>
      <c r="Z445" s="11">
        <v>0</v>
      </c>
      <c r="AA445" s="11">
        <v>10</v>
      </c>
      <c r="AB445" s="11" t="s">
        <v>184</v>
      </c>
      <c r="AC445" s="11" t="s">
        <v>195</v>
      </c>
      <c r="AD445" s="11" t="s">
        <v>131</v>
      </c>
      <c r="AE445" s="11" t="s">
        <v>211</v>
      </c>
      <c r="AF445" s="11" t="s">
        <v>2</v>
      </c>
      <c r="AG445" s="11" t="s">
        <v>212</v>
      </c>
      <c r="AH445" s="11">
        <v>1169.82</v>
      </c>
      <c r="AI445" s="11">
        <v>176.76</v>
      </c>
      <c r="AJ445" s="11">
        <v>437.6</v>
      </c>
      <c r="AK445" s="11"/>
      <c r="AL445" s="11">
        <v>1784.18</v>
      </c>
      <c r="AM445" s="11">
        <v>59.47</v>
      </c>
      <c r="AN445" s="13">
        <f t="shared" si="24"/>
        <v>7.6243589743589748</v>
      </c>
      <c r="AO445" s="11" t="str">
        <f t="shared" si="25"/>
        <v>192287</v>
      </c>
      <c r="AP445" s="11">
        <f>VLOOKUP(AO445,[1]Centros!$AA$2:$AB$504,2,FALSE)</f>
        <v>120028</v>
      </c>
      <c r="AQ445" s="11" t="str">
        <f>VLOOKUP(AP445,[1]Centros!$U$2:$V$506,2,FALSE)</f>
        <v>C.M.STA.MARIA DEL PINO</v>
      </c>
      <c r="AR445" s="11" t="str">
        <f>VLOOKUP(A445,[1]Centros!$AC$2:$AE$363,3,FALSE)</f>
        <v>ALGADI</v>
      </c>
      <c r="AS445" s="11">
        <f t="shared" si="26"/>
        <v>120028</v>
      </c>
      <c r="AT445" s="14">
        <f t="shared" si="27"/>
        <v>19228</v>
      </c>
    </row>
    <row r="446" spans="1:46" hidden="1" x14ac:dyDescent="0.3">
      <c r="A446" s="10">
        <v>19228</v>
      </c>
      <c r="B446" s="11">
        <v>1603</v>
      </c>
      <c r="C446" s="11" t="s">
        <v>3444</v>
      </c>
      <c r="D446" s="11">
        <v>1603</v>
      </c>
      <c r="E446" s="11" t="s">
        <v>181</v>
      </c>
      <c r="F446" s="12">
        <v>45717</v>
      </c>
      <c r="G446" s="11"/>
      <c r="H446" s="11" t="s">
        <v>3445</v>
      </c>
      <c r="I446" s="11" t="s">
        <v>3446</v>
      </c>
      <c r="J446" s="11" t="s">
        <v>184</v>
      </c>
      <c r="K446" s="11" t="s">
        <v>3447</v>
      </c>
      <c r="L446" s="11" t="s">
        <v>397</v>
      </c>
      <c r="M446" s="11" t="s">
        <v>3448</v>
      </c>
      <c r="N446" s="11" t="s">
        <v>205</v>
      </c>
      <c r="O446" s="11" t="s">
        <v>189</v>
      </c>
      <c r="P446" s="11">
        <v>300</v>
      </c>
      <c r="Q446" s="11" t="s">
        <v>389</v>
      </c>
      <c r="R446" s="11">
        <v>50</v>
      </c>
      <c r="S446" s="11">
        <v>45608</v>
      </c>
      <c r="T446" s="11" t="s">
        <v>244</v>
      </c>
      <c r="U446" s="11" t="s">
        <v>2</v>
      </c>
      <c r="V446" s="11">
        <v>37061</v>
      </c>
      <c r="W446" s="11" t="s">
        <v>245</v>
      </c>
      <c r="X446" s="11" t="s">
        <v>193</v>
      </c>
      <c r="Y446" s="11" t="s">
        <v>194</v>
      </c>
      <c r="Z446" s="11">
        <v>0</v>
      </c>
      <c r="AA446" s="11">
        <v>10</v>
      </c>
      <c r="AB446" s="11" t="s">
        <v>184</v>
      </c>
      <c r="AC446" s="11" t="s">
        <v>195</v>
      </c>
      <c r="AD446" s="11" t="s">
        <v>131</v>
      </c>
      <c r="AE446" s="11" t="s">
        <v>211</v>
      </c>
      <c r="AF446" s="11" t="s">
        <v>2</v>
      </c>
      <c r="AG446" s="11" t="s">
        <v>212</v>
      </c>
      <c r="AH446" s="11">
        <v>650</v>
      </c>
      <c r="AI446" s="11">
        <v>108.33</v>
      </c>
      <c r="AJ446" s="11">
        <v>243.21</v>
      </c>
      <c r="AK446" s="11"/>
      <c r="AL446" s="11">
        <v>1001.54</v>
      </c>
      <c r="AM446" s="11">
        <v>33.380000000000003</v>
      </c>
      <c r="AN446" s="13">
        <f t="shared" si="24"/>
        <v>8.3450000000000006</v>
      </c>
      <c r="AO446" s="11" t="str">
        <f t="shared" si="25"/>
        <v>1922855</v>
      </c>
      <c r="AP446" s="11">
        <f>VLOOKUP(AO446,[1]Centros!$AA$2:$AB$504,2,FALSE)</f>
        <v>888888</v>
      </c>
      <c r="AQ446" s="11" t="str">
        <f>VLOOKUP(AP446,[1]Centros!$U$2:$V$506,2,FALSE)</f>
        <v>CORRETURNOS/RAPPELS</v>
      </c>
      <c r="AR446" s="11" t="str">
        <f>VLOOKUP(A446,[1]Centros!$AC$2:$AE$363,3,FALSE)</f>
        <v>ALGADI</v>
      </c>
      <c r="AS446" s="11">
        <f t="shared" si="26"/>
        <v>888888</v>
      </c>
      <c r="AT446" s="14">
        <f t="shared" si="27"/>
        <v>19228</v>
      </c>
    </row>
    <row r="447" spans="1:46" hidden="1" x14ac:dyDescent="0.3">
      <c r="A447" s="10">
        <v>19228</v>
      </c>
      <c r="B447" s="11">
        <v>2179</v>
      </c>
      <c r="C447" s="11" t="s">
        <v>3449</v>
      </c>
      <c r="D447" s="11">
        <v>2179</v>
      </c>
      <c r="E447" s="11" t="s">
        <v>181</v>
      </c>
      <c r="F447" s="12">
        <v>45854</v>
      </c>
      <c r="G447" s="11"/>
      <c r="H447" s="11" t="s">
        <v>3450</v>
      </c>
      <c r="I447" s="11" t="s">
        <v>3451</v>
      </c>
      <c r="J447" s="11" t="s">
        <v>184</v>
      </c>
      <c r="K447" s="11" t="s">
        <v>3452</v>
      </c>
      <c r="L447" s="11" t="s">
        <v>3453</v>
      </c>
      <c r="M447" s="11" t="s">
        <v>3454</v>
      </c>
      <c r="N447" s="11" t="s">
        <v>205</v>
      </c>
      <c r="O447" s="11" t="s">
        <v>189</v>
      </c>
      <c r="P447" s="11">
        <v>502</v>
      </c>
      <c r="Q447" s="11" t="s">
        <v>520</v>
      </c>
      <c r="R447" s="11">
        <v>75</v>
      </c>
      <c r="S447" s="11">
        <v>45854</v>
      </c>
      <c r="T447" s="11" t="s">
        <v>1236</v>
      </c>
      <c r="U447" s="11" t="s">
        <v>34</v>
      </c>
      <c r="V447" s="11">
        <v>33875</v>
      </c>
      <c r="W447" s="11" t="s">
        <v>1237</v>
      </c>
      <c r="X447" s="11" t="s">
        <v>209</v>
      </c>
      <c r="Y447" s="11" t="s">
        <v>194</v>
      </c>
      <c r="Z447" s="11">
        <v>0</v>
      </c>
      <c r="AA447" s="11">
        <v>6</v>
      </c>
      <c r="AB447" s="11" t="s">
        <v>184</v>
      </c>
      <c r="AC447" s="11" t="s">
        <v>195</v>
      </c>
      <c r="AD447" s="11" t="s">
        <v>131</v>
      </c>
      <c r="AE447" s="11" t="s">
        <v>211</v>
      </c>
      <c r="AF447" s="11" t="s">
        <v>34</v>
      </c>
      <c r="AG447" s="11" t="s">
        <v>212</v>
      </c>
      <c r="AH447" s="11">
        <v>891.14</v>
      </c>
      <c r="AI447" s="11">
        <v>144.85</v>
      </c>
      <c r="AJ447" s="11">
        <v>348.78</v>
      </c>
      <c r="AK447" s="11"/>
      <c r="AL447" s="11">
        <v>1384.77</v>
      </c>
      <c r="AM447" s="11">
        <v>46.16</v>
      </c>
      <c r="AN447" s="13">
        <f t="shared" si="24"/>
        <v>7.6933333333333325</v>
      </c>
      <c r="AO447" s="11" t="str">
        <f t="shared" si="25"/>
        <v xml:space="preserve">19228104 </v>
      </c>
      <c r="AP447" s="11">
        <f>VLOOKUP(AO447,[1]Centros!$AA$2:$AB$504,2,FALSE)</f>
        <v>340034</v>
      </c>
      <c r="AQ447" s="11" t="str">
        <f>VLOOKUP(AP447,[1]Centros!$U$2:$V$506,2,FALSE)</f>
        <v>COMUNIDAD C. SAN AGUSTIN P. DAMIAN</v>
      </c>
      <c r="AR447" s="11" t="str">
        <f>VLOOKUP(A447,[1]Centros!$AC$2:$AE$363,3,FALSE)</f>
        <v>ALGADI</v>
      </c>
      <c r="AS447" s="11">
        <f t="shared" si="26"/>
        <v>340034</v>
      </c>
      <c r="AT447" s="14">
        <f t="shared" si="27"/>
        <v>19228</v>
      </c>
    </row>
    <row r="448" spans="1:46" hidden="1" x14ac:dyDescent="0.3">
      <c r="A448" s="10">
        <v>19046</v>
      </c>
      <c r="B448" s="11">
        <v>3</v>
      </c>
      <c r="C448" s="11" t="s">
        <v>3455</v>
      </c>
      <c r="D448" s="11">
        <v>3</v>
      </c>
      <c r="E448" s="11" t="s">
        <v>1515</v>
      </c>
      <c r="F448" s="12">
        <v>45109</v>
      </c>
      <c r="G448" s="11"/>
      <c r="H448" s="11" t="s">
        <v>3456</v>
      </c>
      <c r="I448" s="11" t="s">
        <v>3457</v>
      </c>
      <c r="J448" s="11" t="s">
        <v>3458</v>
      </c>
      <c r="K448" s="11" t="s">
        <v>3458</v>
      </c>
      <c r="L448" s="11" t="s">
        <v>3459</v>
      </c>
      <c r="M448" s="11" t="s">
        <v>3460</v>
      </c>
      <c r="N448" s="11" t="s">
        <v>1579</v>
      </c>
      <c r="O448" s="11" t="s">
        <v>1522</v>
      </c>
      <c r="P448" s="11">
        <v>100</v>
      </c>
      <c r="Q448" s="11" t="s">
        <v>222</v>
      </c>
      <c r="R448" s="11">
        <v>100</v>
      </c>
      <c r="S448" s="11">
        <v>43710</v>
      </c>
      <c r="T448" s="11" t="s">
        <v>3461</v>
      </c>
      <c r="U448" s="11" t="s">
        <v>35</v>
      </c>
      <c r="V448" s="11">
        <v>27316</v>
      </c>
      <c r="W448" s="11" t="s">
        <v>224</v>
      </c>
      <c r="X448" s="11" t="s">
        <v>209</v>
      </c>
      <c r="Y448" s="11" t="s">
        <v>3462</v>
      </c>
      <c r="Z448" s="11">
        <v>0</v>
      </c>
      <c r="AA448" s="11">
        <v>6</v>
      </c>
      <c r="AB448" s="11" t="s">
        <v>184</v>
      </c>
      <c r="AC448" s="11" t="s">
        <v>3463</v>
      </c>
      <c r="AD448" s="11" t="s">
        <v>131</v>
      </c>
      <c r="AE448" s="11" t="s">
        <v>211</v>
      </c>
      <c r="AF448" s="11" t="s">
        <v>35</v>
      </c>
      <c r="AG448" s="11" t="s">
        <v>212</v>
      </c>
      <c r="AH448" s="11">
        <v>1685.3</v>
      </c>
      <c r="AI448" s="11"/>
      <c r="AJ448" s="11">
        <v>540.47</v>
      </c>
      <c r="AK448" s="11"/>
      <c r="AL448" s="11">
        <v>2225.77</v>
      </c>
      <c r="AM448" s="11">
        <v>74.19</v>
      </c>
      <c r="AN448" s="13">
        <f t="shared" si="24"/>
        <v>9.2737499999999997</v>
      </c>
      <c r="AO448" s="11" t="str">
        <f t="shared" si="25"/>
        <v>190461</v>
      </c>
      <c r="AP448" s="11">
        <f>VLOOKUP(AO448,[1]Centros!$AA$2:$AB$504,2,FALSE)</f>
        <v>110503</v>
      </c>
      <c r="AQ448" s="11" t="str">
        <f>VLOOKUP(AP448,[1]Centros!$U$2:$V$506,2,FALSE)</f>
        <v>C.STA TERESA DE JESÚS EL VEDAT</v>
      </c>
      <c r="AR448" s="11" t="str">
        <f>VLOOKUP(A448,[1]Centros!$AC$2:$AE$363,3,FALSE)</f>
        <v>ALGADI</v>
      </c>
      <c r="AS448" s="11">
        <f t="shared" si="26"/>
        <v>110503</v>
      </c>
      <c r="AT448" s="14">
        <f t="shared" si="27"/>
        <v>19046</v>
      </c>
    </row>
    <row r="449" spans="1:46" hidden="1" x14ac:dyDescent="0.3">
      <c r="A449" s="10">
        <v>19028</v>
      </c>
      <c r="B449" s="11">
        <v>430</v>
      </c>
      <c r="C449" s="11" t="s">
        <v>3464</v>
      </c>
      <c r="D449" s="11">
        <v>430</v>
      </c>
      <c r="E449" s="11" t="s">
        <v>1163</v>
      </c>
      <c r="F449" s="12">
        <v>44896</v>
      </c>
      <c r="G449" s="11"/>
      <c r="H449" s="11" t="s">
        <v>3465</v>
      </c>
      <c r="I449" s="11" t="s">
        <v>3466</v>
      </c>
      <c r="J449" s="11" t="s">
        <v>3467</v>
      </c>
      <c r="K449" s="11" t="s">
        <v>3467</v>
      </c>
      <c r="L449" s="11" t="s">
        <v>3468</v>
      </c>
      <c r="M449" s="11" t="s">
        <v>3469</v>
      </c>
      <c r="N449" s="11" t="s">
        <v>3470</v>
      </c>
      <c r="O449" s="11" t="s">
        <v>189</v>
      </c>
      <c r="P449" s="11">
        <v>100</v>
      </c>
      <c r="Q449" s="11" t="s">
        <v>222</v>
      </c>
      <c r="R449" s="11">
        <v>100</v>
      </c>
      <c r="S449" s="11">
        <v>42248</v>
      </c>
      <c r="T449" s="11" t="s">
        <v>1589</v>
      </c>
      <c r="U449" s="11" t="s">
        <v>513</v>
      </c>
      <c r="V449" s="11">
        <v>28153</v>
      </c>
      <c r="W449" s="11" t="s">
        <v>1450</v>
      </c>
      <c r="X449" s="11" t="s">
        <v>209</v>
      </c>
      <c r="Y449" s="11" t="s">
        <v>184</v>
      </c>
      <c r="Z449" s="11">
        <v>0</v>
      </c>
      <c r="AA449" s="11">
        <v>6</v>
      </c>
      <c r="AB449" s="11" t="s">
        <v>184</v>
      </c>
      <c r="AC449" s="11" t="s">
        <v>506</v>
      </c>
      <c r="AD449" s="11" t="s">
        <v>131</v>
      </c>
      <c r="AE449" s="11" t="s">
        <v>211</v>
      </c>
      <c r="AF449" s="11" t="s">
        <v>184</v>
      </c>
      <c r="AG449" s="11" t="s">
        <v>212</v>
      </c>
      <c r="AH449" s="11">
        <v>1874.28</v>
      </c>
      <c r="AI449" s="11">
        <v>251.47</v>
      </c>
      <c r="AJ449" s="11">
        <v>681.73</v>
      </c>
      <c r="AK449" s="11"/>
      <c r="AL449" s="11">
        <v>2807.48</v>
      </c>
      <c r="AM449" s="11">
        <v>93.58</v>
      </c>
      <c r="AN449" s="13">
        <f t="shared" si="24"/>
        <v>11.6975</v>
      </c>
      <c r="AO449" s="11" t="str">
        <f t="shared" si="25"/>
        <v>1902891</v>
      </c>
      <c r="AP449" s="11">
        <f>VLOOKUP(AO449,[1]Centros!$AA$2:$AB$504,2,FALSE)</f>
        <v>110807</v>
      </c>
      <c r="AQ449" s="11" t="str">
        <f>VLOOKUP(AP449,[1]Centros!$U$2:$V$506,2,FALSE)</f>
        <v>COLEGIO NTRA SRA BUEN CONSEJO</v>
      </c>
      <c r="AR449" s="11" t="str">
        <f>VLOOKUP(A449,[1]Centros!$AC$2:$AE$363,3,FALSE)</f>
        <v>ALGADI</v>
      </c>
      <c r="AS449" s="11">
        <f t="shared" si="26"/>
        <v>110807</v>
      </c>
      <c r="AT449" s="14">
        <f t="shared" si="27"/>
        <v>19028</v>
      </c>
    </row>
    <row r="450" spans="1:46" hidden="1" x14ac:dyDescent="0.3">
      <c r="A450" s="10">
        <v>19228</v>
      </c>
      <c r="B450" s="11">
        <v>1670</v>
      </c>
      <c r="C450" s="11" t="s">
        <v>3471</v>
      </c>
      <c r="D450" s="11">
        <v>1670</v>
      </c>
      <c r="E450" s="11" t="s">
        <v>181</v>
      </c>
      <c r="F450" s="12">
        <v>45566</v>
      </c>
      <c r="G450" s="11"/>
      <c r="H450" s="11" t="s">
        <v>3472</v>
      </c>
      <c r="I450" s="11" t="s">
        <v>3473</v>
      </c>
      <c r="J450" s="11" t="s">
        <v>184</v>
      </c>
      <c r="K450" s="11" t="s">
        <v>3474</v>
      </c>
      <c r="L450" s="11" t="s">
        <v>3475</v>
      </c>
      <c r="M450" s="11" t="s">
        <v>3476</v>
      </c>
      <c r="N450" s="11" t="s">
        <v>205</v>
      </c>
      <c r="O450" s="11" t="s">
        <v>189</v>
      </c>
      <c r="P450" s="11">
        <v>510</v>
      </c>
      <c r="Q450" s="11" t="s">
        <v>399</v>
      </c>
      <c r="R450" s="11">
        <v>87.5</v>
      </c>
      <c r="S450" s="11">
        <v>45537</v>
      </c>
      <c r="T450" s="11" t="s">
        <v>815</v>
      </c>
      <c r="U450" s="11" t="s">
        <v>2</v>
      </c>
      <c r="V450" s="11">
        <v>35090</v>
      </c>
      <c r="W450" s="11" t="s">
        <v>816</v>
      </c>
      <c r="X450" s="11" t="s">
        <v>209</v>
      </c>
      <c r="Y450" s="11" t="s">
        <v>194</v>
      </c>
      <c r="Z450" s="11">
        <v>0</v>
      </c>
      <c r="AA450" s="11">
        <v>10</v>
      </c>
      <c r="AB450" s="11" t="s">
        <v>184</v>
      </c>
      <c r="AC450" s="11" t="s">
        <v>195</v>
      </c>
      <c r="AD450" s="11" t="s">
        <v>131</v>
      </c>
      <c r="AE450" s="11" t="s">
        <v>211</v>
      </c>
      <c r="AF450" s="11" t="s">
        <v>2</v>
      </c>
      <c r="AG450" s="11" t="s">
        <v>198</v>
      </c>
      <c r="AH450" s="11">
        <v>1208.6600000000001</v>
      </c>
      <c r="AI450" s="11"/>
      <c r="AJ450" s="11">
        <v>392.23</v>
      </c>
      <c r="AK450" s="11"/>
      <c r="AL450" s="11">
        <v>1600.89</v>
      </c>
      <c r="AM450" s="11">
        <v>53.36</v>
      </c>
      <c r="AN450" s="13">
        <f t="shared" ref="AN450:AN454" si="28">AM450/(+(+R450*8)/100)</f>
        <v>7.6228571428571428</v>
      </c>
      <c r="AO450" s="11" t="str">
        <f t="shared" ref="AO450:AO454" si="29">CONCATENATE(A450,W450)</f>
        <v>19228100</v>
      </c>
      <c r="AP450" s="11">
        <f>VLOOKUP(AO450,[1]Centros!$AA$2:$AB$504,2,FALSE)</f>
        <v>310001</v>
      </c>
      <c r="AQ450" s="11" t="str">
        <f>VLOOKUP(AP450,[1]Centros!$U$2:$V$506,2,FALSE)</f>
        <v>FUNDACIÓN GIL GAYARRE-VIVIENDAS</v>
      </c>
      <c r="AR450" s="11" t="str">
        <f>VLOOKUP(A450,[1]Centros!$AC$2:$AE$363,3,FALSE)</f>
        <v>ALGADI</v>
      </c>
      <c r="AS450" s="11">
        <f t="shared" ref="AS450:AS454" si="30">+AP450</f>
        <v>310001</v>
      </c>
      <c r="AT450" s="14">
        <f t="shared" ref="AT450:AT454" si="31">+A450</f>
        <v>19228</v>
      </c>
    </row>
    <row r="451" spans="1:46" hidden="1" x14ac:dyDescent="0.3">
      <c r="A451" s="10">
        <v>19228</v>
      </c>
      <c r="B451" s="11">
        <v>357</v>
      </c>
      <c r="C451" s="11" t="s">
        <v>3477</v>
      </c>
      <c r="D451" s="11">
        <v>357</v>
      </c>
      <c r="E451" s="11" t="s">
        <v>181</v>
      </c>
      <c r="F451" s="12">
        <v>44348</v>
      </c>
      <c r="G451" s="11"/>
      <c r="H451" s="11" t="s">
        <v>3478</v>
      </c>
      <c r="I451" s="11" t="s">
        <v>3479</v>
      </c>
      <c r="J451" s="11" t="s">
        <v>3480</v>
      </c>
      <c r="K451" s="11" t="s">
        <v>184</v>
      </c>
      <c r="L451" s="11" t="s">
        <v>3481</v>
      </c>
      <c r="M451" s="11" t="s">
        <v>3482</v>
      </c>
      <c r="N451" s="11" t="s">
        <v>1311</v>
      </c>
      <c r="O451" s="11" t="s">
        <v>189</v>
      </c>
      <c r="P451" s="11">
        <v>200</v>
      </c>
      <c r="Q451" s="11" t="s">
        <v>206</v>
      </c>
      <c r="R451" s="11">
        <v>89.74</v>
      </c>
      <c r="S451" s="11">
        <v>34390</v>
      </c>
      <c r="T451" s="11" t="s">
        <v>207</v>
      </c>
      <c r="U451" s="11" t="s">
        <v>26</v>
      </c>
      <c r="V451" s="11">
        <v>25840</v>
      </c>
      <c r="W451" s="11" t="s">
        <v>208</v>
      </c>
      <c r="X451" s="11" t="s">
        <v>209</v>
      </c>
      <c r="Y451" s="11" t="s">
        <v>184</v>
      </c>
      <c r="Z451" s="11">
        <v>0</v>
      </c>
      <c r="AA451" s="11">
        <v>8</v>
      </c>
      <c r="AB451" s="11" t="s">
        <v>184</v>
      </c>
      <c r="AC451" s="11" t="s">
        <v>315</v>
      </c>
      <c r="AD451" s="11" t="s">
        <v>316</v>
      </c>
      <c r="AE451" s="11" t="s">
        <v>357</v>
      </c>
      <c r="AF451" s="11" t="s">
        <v>597</v>
      </c>
      <c r="AG451" s="11" t="s">
        <v>212</v>
      </c>
      <c r="AH451" s="11">
        <v>1263.06</v>
      </c>
      <c r="AI451" s="11">
        <v>210.51</v>
      </c>
      <c r="AJ451" s="11">
        <v>472.57</v>
      </c>
      <c r="AK451" s="11"/>
      <c r="AL451" s="11">
        <v>1946.14</v>
      </c>
      <c r="AM451" s="11">
        <v>64.87</v>
      </c>
      <c r="AN451" s="13">
        <f t="shared" si="28"/>
        <v>9.0358257187430358</v>
      </c>
      <c r="AO451" s="11" t="str">
        <f t="shared" si="29"/>
        <v>1922854</v>
      </c>
      <c r="AP451" s="11">
        <f>VLOOKUP(AO451,[1]Centros!$AA$2:$AB$504,2,FALSE)</f>
        <v>120027</v>
      </c>
      <c r="AQ451" s="11" t="str">
        <f>VLOOKUP(AP451,[1]Centros!$U$2:$V$506,2,FALSE)</f>
        <v>COLEGIO MAYOR CESAR CARLOS</v>
      </c>
      <c r="AR451" s="11" t="str">
        <f>VLOOKUP(A451,[1]Centros!$AC$2:$AE$363,3,FALSE)</f>
        <v>ALGADI</v>
      </c>
      <c r="AS451" s="11">
        <f t="shared" si="30"/>
        <v>120027</v>
      </c>
      <c r="AT451" s="14">
        <f t="shared" si="31"/>
        <v>19228</v>
      </c>
    </row>
    <row r="452" spans="1:46" hidden="1" x14ac:dyDescent="0.3">
      <c r="A452" s="10">
        <v>19241</v>
      </c>
      <c r="B452" s="11">
        <v>50</v>
      </c>
      <c r="C452" s="11" t="s">
        <v>3483</v>
      </c>
      <c r="D452" s="11">
        <v>50</v>
      </c>
      <c r="E452" s="11" t="s">
        <v>878</v>
      </c>
      <c r="F452" s="12">
        <v>45726</v>
      </c>
      <c r="G452" s="11"/>
      <c r="H452" s="11" t="s">
        <v>3484</v>
      </c>
      <c r="I452" s="11" t="s">
        <v>3485</v>
      </c>
      <c r="J452" s="11" t="s">
        <v>184</v>
      </c>
      <c r="K452" s="11" t="s">
        <v>3486</v>
      </c>
      <c r="L452" s="11" t="s">
        <v>3487</v>
      </c>
      <c r="M452" s="11" t="s">
        <v>3488</v>
      </c>
      <c r="N452" s="11" t="s">
        <v>3489</v>
      </c>
      <c r="O452" s="11" t="s">
        <v>885</v>
      </c>
      <c r="P452" s="11">
        <v>100</v>
      </c>
      <c r="Q452" s="11" t="s">
        <v>222</v>
      </c>
      <c r="R452" s="11">
        <v>100</v>
      </c>
      <c r="S452" s="11">
        <v>40070</v>
      </c>
      <c r="T452" s="11" t="s">
        <v>1824</v>
      </c>
      <c r="U452" s="11" t="s">
        <v>1016</v>
      </c>
      <c r="V452" s="11">
        <v>29823</v>
      </c>
      <c r="W452" s="11" t="s">
        <v>964</v>
      </c>
      <c r="X452" s="11" t="s">
        <v>209</v>
      </c>
      <c r="Y452" s="11" t="s">
        <v>194</v>
      </c>
      <c r="Z452" s="11">
        <v>0</v>
      </c>
      <c r="AA452" s="11">
        <v>10</v>
      </c>
      <c r="AB452" s="11" t="s">
        <v>184</v>
      </c>
      <c r="AC452" s="11" t="s">
        <v>888</v>
      </c>
      <c r="AD452" s="11" t="s">
        <v>131</v>
      </c>
      <c r="AE452" s="11" t="s">
        <v>211</v>
      </c>
      <c r="AF452" s="11" t="s">
        <v>1016</v>
      </c>
      <c r="AG452" s="11" t="s">
        <v>198</v>
      </c>
      <c r="AH452" s="11">
        <v>1252.8599999999999</v>
      </c>
      <c r="AI452" s="11">
        <v>296.73</v>
      </c>
      <c r="AJ452" s="11">
        <v>496.96</v>
      </c>
      <c r="AK452" s="11"/>
      <c r="AL452" s="11">
        <v>2046.55</v>
      </c>
      <c r="AM452" s="11">
        <v>68.22</v>
      </c>
      <c r="AN452" s="13">
        <f t="shared" si="28"/>
        <v>8.5274999999999999</v>
      </c>
      <c r="AO452" s="11" t="str">
        <f t="shared" si="29"/>
        <v>192416</v>
      </c>
      <c r="AP452" s="11">
        <f>VLOOKUP(AO452,[1]Centros!$AA$2:$AB$504,2,FALSE)</f>
        <v>330003</v>
      </c>
      <c r="AQ452" s="11" t="str">
        <f>VLOOKUP(AP452,[1]Centros!$U$2:$V$506,2,FALSE)</f>
        <v>RESIDENCIA CLARET SEVILLA</v>
      </c>
      <c r="AR452" s="11" t="str">
        <f>VLOOKUP(A452,[1]Centros!$AC$2:$AE$363,3,FALSE)</f>
        <v>ALGADI</v>
      </c>
      <c r="AS452" s="11">
        <f t="shared" si="30"/>
        <v>330003</v>
      </c>
      <c r="AT452" s="14">
        <f t="shared" si="31"/>
        <v>19241</v>
      </c>
    </row>
    <row r="453" spans="1:46" hidden="1" x14ac:dyDescent="0.3">
      <c r="A453" s="10">
        <v>19228</v>
      </c>
      <c r="B453" s="11">
        <v>367</v>
      </c>
      <c r="C453" s="11" t="s">
        <v>3490</v>
      </c>
      <c r="D453" s="11">
        <v>367</v>
      </c>
      <c r="E453" s="11" t="s">
        <v>181</v>
      </c>
      <c r="F453" s="12">
        <v>45108</v>
      </c>
      <c r="G453" s="11"/>
      <c r="H453" s="11" t="s">
        <v>3491</v>
      </c>
      <c r="I453" s="11" t="s">
        <v>3492</v>
      </c>
      <c r="J453" s="11" t="s">
        <v>184</v>
      </c>
      <c r="K453" s="11" t="s">
        <v>3493</v>
      </c>
      <c r="L453" s="11" t="s">
        <v>3494</v>
      </c>
      <c r="M453" s="11" t="s">
        <v>3495</v>
      </c>
      <c r="N453" s="11" t="s">
        <v>536</v>
      </c>
      <c r="O453" s="11" t="s">
        <v>189</v>
      </c>
      <c r="P453" s="11">
        <v>289</v>
      </c>
      <c r="Q453" s="11" t="s">
        <v>848</v>
      </c>
      <c r="R453" s="11">
        <v>98.75</v>
      </c>
      <c r="S453" s="11">
        <v>44440</v>
      </c>
      <c r="T453" s="11" t="s">
        <v>207</v>
      </c>
      <c r="U453" s="11" t="s">
        <v>2</v>
      </c>
      <c r="V453" s="11">
        <v>28014</v>
      </c>
      <c r="W453" s="11" t="s">
        <v>208</v>
      </c>
      <c r="X453" s="11" t="s">
        <v>209</v>
      </c>
      <c r="Y453" s="11" t="s">
        <v>194</v>
      </c>
      <c r="Z453" s="11">
        <v>0</v>
      </c>
      <c r="AA453" s="11">
        <v>10</v>
      </c>
      <c r="AB453" s="11" t="s">
        <v>184</v>
      </c>
      <c r="AC453" s="11" t="s">
        <v>195</v>
      </c>
      <c r="AD453" s="11" t="s">
        <v>131</v>
      </c>
      <c r="AE453" s="11" t="s">
        <v>196</v>
      </c>
      <c r="AF453" s="11" t="s">
        <v>2</v>
      </c>
      <c r="AG453" s="11" t="s">
        <v>198</v>
      </c>
      <c r="AH453" s="11">
        <v>1185.04</v>
      </c>
      <c r="AI453" s="11">
        <v>179.02</v>
      </c>
      <c r="AJ453" s="11">
        <v>442.92</v>
      </c>
      <c r="AK453" s="11"/>
      <c r="AL453" s="11">
        <v>1806.98</v>
      </c>
      <c r="AM453" s="11">
        <v>60.23</v>
      </c>
      <c r="AN453" s="13">
        <f t="shared" si="28"/>
        <v>7.6240506329113913</v>
      </c>
      <c r="AO453" s="11" t="str">
        <f t="shared" si="29"/>
        <v>1922854</v>
      </c>
      <c r="AP453" s="11">
        <f>VLOOKUP(AO453,[1]Centros!$AA$2:$AB$504,2,FALSE)</f>
        <v>120027</v>
      </c>
      <c r="AQ453" s="11" t="str">
        <f>VLOOKUP(AP453,[1]Centros!$U$2:$V$506,2,FALSE)</f>
        <v>COLEGIO MAYOR CESAR CARLOS</v>
      </c>
      <c r="AR453" s="11" t="str">
        <f>VLOOKUP(A453,[1]Centros!$AC$2:$AE$363,3,FALSE)</f>
        <v>ALGADI</v>
      </c>
      <c r="AS453" s="11">
        <f t="shared" si="30"/>
        <v>120027</v>
      </c>
      <c r="AT453" s="14">
        <f t="shared" si="31"/>
        <v>19228</v>
      </c>
    </row>
    <row r="454" spans="1:46" hidden="1" x14ac:dyDescent="0.3">
      <c r="A454" s="10">
        <v>20028</v>
      </c>
      <c r="B454" s="11">
        <v>802</v>
      </c>
      <c r="C454" s="11" t="s">
        <v>3496</v>
      </c>
      <c r="D454" s="11">
        <v>802</v>
      </c>
      <c r="E454" s="11" t="s">
        <v>428</v>
      </c>
      <c r="F454" s="12">
        <v>45299</v>
      </c>
      <c r="G454" s="11"/>
      <c r="H454" s="11" t="s">
        <v>3497</v>
      </c>
      <c r="I454" s="11" t="s">
        <v>3498</v>
      </c>
      <c r="J454" s="11" t="s">
        <v>184</v>
      </c>
      <c r="K454" s="11" t="s">
        <v>3499</v>
      </c>
      <c r="L454" s="11" t="s">
        <v>3500</v>
      </c>
      <c r="M454" s="11" t="s">
        <v>3501</v>
      </c>
      <c r="N454" s="11" t="s">
        <v>184</v>
      </c>
      <c r="O454" s="11" t="s">
        <v>189</v>
      </c>
      <c r="P454" s="11">
        <v>100</v>
      </c>
      <c r="Q454" s="11" t="s">
        <v>222</v>
      </c>
      <c r="R454" s="11">
        <v>100</v>
      </c>
      <c r="S454" s="11">
        <v>38626</v>
      </c>
      <c r="T454" s="11" t="s">
        <v>435</v>
      </c>
      <c r="U454" s="11" t="s">
        <v>638</v>
      </c>
      <c r="V454" s="11">
        <v>22420</v>
      </c>
      <c r="W454" s="11" t="s">
        <v>436</v>
      </c>
      <c r="X454" s="11" t="s">
        <v>209</v>
      </c>
      <c r="Y454" s="11" t="s">
        <v>284</v>
      </c>
      <c r="Z454" s="11">
        <v>0</v>
      </c>
      <c r="AA454" s="11">
        <v>8</v>
      </c>
      <c r="AB454" s="11" t="s">
        <v>184</v>
      </c>
      <c r="AC454" s="11" t="s">
        <v>368</v>
      </c>
      <c r="AD454" s="11" t="s">
        <v>369</v>
      </c>
      <c r="AE454" s="11" t="s">
        <v>211</v>
      </c>
      <c r="AF454" s="11" t="s">
        <v>184</v>
      </c>
      <c r="AG454" s="11" t="s">
        <v>212</v>
      </c>
      <c r="AH454" s="11">
        <v>1468.96</v>
      </c>
      <c r="AI454" s="11">
        <v>215.21</v>
      </c>
      <c r="AJ454" s="11">
        <v>558.64</v>
      </c>
      <c r="AK454" s="11"/>
      <c r="AL454" s="11">
        <v>2242.81</v>
      </c>
      <c r="AM454" s="11">
        <v>74.760000000000005</v>
      </c>
      <c r="AN454" s="13">
        <f t="shared" si="28"/>
        <v>9.3450000000000006</v>
      </c>
      <c r="AO454" s="11" t="str">
        <f t="shared" si="29"/>
        <v>2002844</v>
      </c>
      <c r="AP454" s="11">
        <f>VLOOKUP(AO454,[1]Centros!$AA$2:$AB$504,2,FALSE)</f>
        <v>330028</v>
      </c>
      <c r="AQ454" s="11" t="str">
        <f>VLOOKUP(AP454,[1]Centros!$U$2:$V$506,2,FALSE)</f>
        <v>CLARETIANOS COLMENAR SEMINARIO</v>
      </c>
      <c r="AR454" s="11" t="str">
        <f>VLOOKUP(A454,[1]Centros!$AC$2:$AE$363,3,FALSE)</f>
        <v>SMI</v>
      </c>
      <c r="AS454" s="11">
        <f t="shared" si="30"/>
        <v>330028</v>
      </c>
      <c r="AT454" s="14">
        <f t="shared" si="31"/>
        <v>20028</v>
      </c>
    </row>
  </sheetData>
  <autoFilter ref="A1:AT454" xr:uid="{BAAC6713-186A-43D8-927D-53560079052E}">
    <filterColumn colId="19">
      <filters>
        <filter val="Alta automática"/>
      </filters>
    </filterColumn>
  </autoFilter>
  <dataValidations count="1">
    <dataValidation type="custom" errorStyle="warning" allowBlank="1" showInputMessage="1" showErrorMessage="1" errorTitle="ERROE" error="ESTA CELDA DEBERÍA CONTENER UN VALOR" sqref="W2:W3" xr:uid="{69E2BCD0-B317-4EB1-863B-40F756C0E5DF}">
      <formula1>"celda(""contenido"";v2)&lt;&gt;"""""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AB2D-987A-4EC4-BB2F-8361861466C1}">
  <dimension ref="A1:I611"/>
  <sheetViews>
    <sheetView tabSelected="1" workbookViewId="0">
      <selection activeCell="D1" sqref="D1"/>
    </sheetView>
  </sheetViews>
  <sheetFormatPr baseColWidth="10" defaultRowHeight="14.4" x14ac:dyDescent="0.3"/>
  <cols>
    <col min="1" max="1" width="7.5546875" style="16" customWidth="1"/>
    <col min="2" max="2" width="24.5546875" style="16" customWidth="1"/>
    <col min="3" max="3" width="11.109375" style="16" customWidth="1"/>
    <col min="4" max="4" width="10.33203125" style="16" customWidth="1"/>
    <col min="5" max="5" width="10.21875" style="16" customWidth="1"/>
    <col min="6" max="6" width="20.109375" style="16" customWidth="1"/>
    <col min="7" max="7" width="26.6640625" style="16" customWidth="1"/>
    <col min="8" max="8" width="25.88671875" style="16" customWidth="1"/>
    <col min="9" max="9" width="32.5546875" style="16" customWidth="1"/>
    <col min="10" max="16384" width="11.5546875" style="16"/>
  </cols>
  <sheetData>
    <row r="1" spans="1:9" ht="36" x14ac:dyDescent="0.3">
      <c r="A1" s="17" t="s">
        <v>3502</v>
      </c>
      <c r="B1" s="17" t="s">
        <v>3503</v>
      </c>
      <c r="C1" s="18" t="s">
        <v>3504</v>
      </c>
      <c r="D1" s="18" t="s">
        <v>3505</v>
      </c>
      <c r="E1" s="17" t="s">
        <v>3506</v>
      </c>
      <c r="F1" s="17" t="s">
        <v>3507</v>
      </c>
      <c r="G1" s="17" t="s">
        <v>3508</v>
      </c>
      <c r="H1" s="17" t="s">
        <v>3509</v>
      </c>
      <c r="I1" s="17" t="s">
        <v>3510</v>
      </c>
    </row>
    <row r="2" spans="1:9" ht="27.6" x14ac:dyDescent="0.3">
      <c r="A2" s="19" t="s">
        <v>3511</v>
      </c>
      <c r="B2" s="19" t="s">
        <v>3512</v>
      </c>
      <c r="C2" s="19" t="s">
        <v>184</v>
      </c>
      <c r="D2" s="19" t="s">
        <v>184</v>
      </c>
      <c r="E2" s="19"/>
      <c r="F2" s="22">
        <v>45658</v>
      </c>
      <c r="G2" s="20" t="s">
        <v>184</v>
      </c>
      <c r="H2" s="21" t="s">
        <v>184</v>
      </c>
      <c r="I2" s="19" t="s">
        <v>184</v>
      </c>
    </row>
    <row r="3" spans="1:9" x14ac:dyDescent="0.3">
      <c r="A3" s="19" t="s">
        <v>3513</v>
      </c>
      <c r="B3" s="19" t="s">
        <v>3514</v>
      </c>
      <c r="C3" s="19" t="s">
        <v>184</v>
      </c>
      <c r="D3" s="19" t="s">
        <v>184</v>
      </c>
      <c r="E3" s="19"/>
      <c r="F3" s="22">
        <v>45383</v>
      </c>
      <c r="G3" s="20" t="s">
        <v>3515</v>
      </c>
      <c r="H3" s="21" t="s">
        <v>3516</v>
      </c>
      <c r="I3" s="19" t="s">
        <v>3517</v>
      </c>
    </row>
    <row r="4" spans="1:9" ht="27.6" x14ac:dyDescent="0.3">
      <c r="A4" s="19" t="s">
        <v>3518</v>
      </c>
      <c r="B4" s="19" t="s">
        <v>3519</v>
      </c>
      <c r="C4" s="19" t="s">
        <v>3520</v>
      </c>
      <c r="D4" s="19" t="s">
        <v>3521</v>
      </c>
      <c r="E4" s="19"/>
      <c r="F4" s="22">
        <v>45535</v>
      </c>
      <c r="G4" s="20" t="s">
        <v>3522</v>
      </c>
      <c r="H4" s="21" t="s">
        <v>3523</v>
      </c>
      <c r="I4" s="19" t="s">
        <v>3524</v>
      </c>
    </row>
    <row r="5" spans="1:9" ht="27.6" x14ac:dyDescent="0.3">
      <c r="A5" s="19" t="s">
        <v>3525</v>
      </c>
      <c r="B5" s="19" t="s">
        <v>3526</v>
      </c>
      <c r="C5" s="19" t="s">
        <v>3527</v>
      </c>
      <c r="D5" s="19" t="s">
        <v>3528</v>
      </c>
      <c r="E5" s="19"/>
      <c r="F5" s="19"/>
      <c r="G5" s="20" t="s">
        <v>3529</v>
      </c>
      <c r="H5" s="21" t="s">
        <v>3530</v>
      </c>
      <c r="I5" s="19" t="s">
        <v>3531</v>
      </c>
    </row>
    <row r="6" spans="1:9" ht="27.6" x14ac:dyDescent="0.3">
      <c r="A6" s="19" t="s">
        <v>3532</v>
      </c>
      <c r="B6" s="19" t="s">
        <v>3533</v>
      </c>
      <c r="C6" s="19" t="s">
        <v>3534</v>
      </c>
      <c r="D6" s="19" t="s">
        <v>3535</v>
      </c>
      <c r="E6" s="19"/>
      <c r="F6" s="19"/>
      <c r="G6" s="20" t="s">
        <v>3536</v>
      </c>
      <c r="H6" s="21" t="s">
        <v>3537</v>
      </c>
      <c r="I6" s="19" t="s">
        <v>3538</v>
      </c>
    </row>
    <row r="7" spans="1:9" ht="27.6" x14ac:dyDescent="0.3">
      <c r="A7" s="19" t="s">
        <v>3539</v>
      </c>
      <c r="B7" s="19" t="s">
        <v>3540</v>
      </c>
      <c r="C7" s="19" t="s">
        <v>3534</v>
      </c>
      <c r="D7" s="19" t="s">
        <v>3535</v>
      </c>
      <c r="E7" s="19"/>
      <c r="F7" s="19"/>
      <c r="G7" s="20" t="s">
        <v>3541</v>
      </c>
      <c r="H7" s="21" t="s">
        <v>3542</v>
      </c>
      <c r="I7" s="19" t="s">
        <v>3543</v>
      </c>
    </row>
    <row r="8" spans="1:9" ht="27.6" x14ac:dyDescent="0.3">
      <c r="A8" s="19" t="s">
        <v>3544</v>
      </c>
      <c r="B8" s="19" t="s">
        <v>3545</v>
      </c>
      <c r="C8" s="19" t="s">
        <v>3527</v>
      </c>
      <c r="D8" s="19" t="s">
        <v>3528</v>
      </c>
      <c r="E8" s="19"/>
      <c r="F8" s="19"/>
      <c r="G8" s="20" t="s">
        <v>3546</v>
      </c>
      <c r="H8" s="21" t="s">
        <v>3547</v>
      </c>
      <c r="I8" s="19" t="s">
        <v>3548</v>
      </c>
    </row>
    <row r="9" spans="1:9" ht="27.6" x14ac:dyDescent="0.3">
      <c r="A9" s="19" t="s">
        <v>3549</v>
      </c>
      <c r="B9" s="19" t="s">
        <v>3550</v>
      </c>
      <c r="C9" s="19" t="s">
        <v>3551</v>
      </c>
      <c r="D9" s="19" t="s">
        <v>3552</v>
      </c>
      <c r="E9" s="19"/>
      <c r="F9" s="22">
        <v>45535</v>
      </c>
      <c r="G9" s="20" t="s">
        <v>3549</v>
      </c>
      <c r="H9" s="21" t="s">
        <v>3550</v>
      </c>
      <c r="I9" s="19" t="s">
        <v>3553</v>
      </c>
    </row>
    <row r="10" spans="1:9" ht="27.6" x14ac:dyDescent="0.3">
      <c r="A10" s="19" t="s">
        <v>3554</v>
      </c>
      <c r="B10" s="19" t="s">
        <v>3555</v>
      </c>
      <c r="C10" s="19" t="s">
        <v>3551</v>
      </c>
      <c r="D10" s="19" t="s">
        <v>3552</v>
      </c>
      <c r="E10" s="19"/>
      <c r="F10" s="22">
        <v>45535</v>
      </c>
      <c r="G10" s="20" t="s">
        <v>3554</v>
      </c>
      <c r="H10" s="21" t="s">
        <v>3555</v>
      </c>
      <c r="I10" s="19" t="s">
        <v>3556</v>
      </c>
    </row>
    <row r="11" spans="1:9" ht="27.6" x14ac:dyDescent="0.3">
      <c r="A11" s="19" t="s">
        <v>3557</v>
      </c>
      <c r="B11" s="19" t="s">
        <v>3558</v>
      </c>
      <c r="C11" s="19" t="s">
        <v>3551</v>
      </c>
      <c r="D11" s="19" t="s">
        <v>3552</v>
      </c>
      <c r="E11" s="19"/>
      <c r="F11" s="22">
        <v>45535</v>
      </c>
      <c r="G11" s="20" t="s">
        <v>3557</v>
      </c>
      <c r="H11" s="21" t="s">
        <v>3558</v>
      </c>
      <c r="I11" s="19" t="s">
        <v>3559</v>
      </c>
    </row>
    <row r="12" spans="1:9" ht="27.6" x14ac:dyDescent="0.3">
      <c r="A12" s="19" t="s">
        <v>3560</v>
      </c>
      <c r="B12" s="19" t="s">
        <v>3561</v>
      </c>
      <c r="C12" s="19" t="s">
        <v>3551</v>
      </c>
      <c r="D12" s="19" t="s">
        <v>3552</v>
      </c>
      <c r="E12" s="19"/>
      <c r="F12" s="22">
        <v>45535</v>
      </c>
      <c r="G12" s="20" t="s">
        <v>3560</v>
      </c>
      <c r="H12" s="21" t="s">
        <v>3561</v>
      </c>
      <c r="I12" s="19" t="s">
        <v>3562</v>
      </c>
    </row>
    <row r="13" spans="1:9" ht="27.6" x14ac:dyDescent="0.3">
      <c r="A13" s="19" t="s">
        <v>3563</v>
      </c>
      <c r="B13" s="19" t="s">
        <v>3564</v>
      </c>
      <c r="C13" s="19" t="s">
        <v>3551</v>
      </c>
      <c r="D13" s="19" t="s">
        <v>3552</v>
      </c>
      <c r="E13" s="19"/>
      <c r="F13" s="22">
        <v>45535</v>
      </c>
      <c r="G13" s="20" t="s">
        <v>3563</v>
      </c>
      <c r="H13" s="21" t="s">
        <v>3564</v>
      </c>
      <c r="I13" s="19" t="s">
        <v>3565</v>
      </c>
    </row>
    <row r="14" spans="1:9" ht="27.6" x14ac:dyDescent="0.3">
      <c r="A14" s="19" t="s">
        <v>3566</v>
      </c>
      <c r="B14" s="19" t="s">
        <v>3567</v>
      </c>
      <c r="C14" s="19" t="s">
        <v>3568</v>
      </c>
      <c r="D14" s="19" t="s">
        <v>3569</v>
      </c>
      <c r="E14" s="19"/>
      <c r="F14" s="22">
        <v>45535</v>
      </c>
      <c r="G14" s="20" t="s">
        <v>3566</v>
      </c>
      <c r="H14" s="21" t="s">
        <v>3567</v>
      </c>
      <c r="I14" s="19" t="s">
        <v>3570</v>
      </c>
    </row>
    <row r="15" spans="1:9" x14ac:dyDescent="0.3">
      <c r="A15" s="19" t="s">
        <v>3571</v>
      </c>
      <c r="B15" s="19" t="s">
        <v>3572</v>
      </c>
      <c r="C15" s="19" t="s">
        <v>3568</v>
      </c>
      <c r="D15" s="19" t="s">
        <v>3569</v>
      </c>
      <c r="E15" s="19"/>
      <c r="F15" s="19"/>
      <c r="G15" s="20" t="s">
        <v>3571</v>
      </c>
      <c r="H15" s="21" t="s">
        <v>3572</v>
      </c>
      <c r="I15" s="19" t="s">
        <v>3570</v>
      </c>
    </row>
    <row r="16" spans="1:9" ht="27.6" x14ac:dyDescent="0.3">
      <c r="A16" s="19" t="s">
        <v>3573</v>
      </c>
      <c r="B16" s="19" t="s">
        <v>3574</v>
      </c>
      <c r="C16" s="19" t="s">
        <v>3575</v>
      </c>
      <c r="D16" s="19" t="s">
        <v>3576</v>
      </c>
      <c r="E16" s="19"/>
      <c r="F16" s="19"/>
      <c r="G16" s="20" t="s">
        <v>3577</v>
      </c>
      <c r="H16" s="21" t="s">
        <v>3578</v>
      </c>
      <c r="I16" s="19" t="s">
        <v>3579</v>
      </c>
    </row>
    <row r="17" spans="1:9" ht="27.6" x14ac:dyDescent="0.3">
      <c r="A17" s="19" t="s">
        <v>3580</v>
      </c>
      <c r="B17" s="19" t="s">
        <v>3581</v>
      </c>
      <c r="C17" s="19" t="s">
        <v>3527</v>
      </c>
      <c r="D17" s="19" t="s">
        <v>3528</v>
      </c>
      <c r="E17" s="19"/>
      <c r="F17" s="22">
        <v>45170</v>
      </c>
      <c r="G17" s="20" t="s">
        <v>3582</v>
      </c>
      <c r="H17" s="21" t="s">
        <v>3583</v>
      </c>
      <c r="I17" s="19" t="s">
        <v>3584</v>
      </c>
    </row>
    <row r="18" spans="1:9" ht="27.6" x14ac:dyDescent="0.3">
      <c r="A18" s="19" t="s">
        <v>3585</v>
      </c>
      <c r="B18" s="19" t="s">
        <v>3586</v>
      </c>
      <c r="C18" s="19" t="s">
        <v>3568</v>
      </c>
      <c r="D18" s="19" t="s">
        <v>3569</v>
      </c>
      <c r="E18" s="19"/>
      <c r="F18" s="22">
        <v>44985</v>
      </c>
      <c r="G18" s="20" t="s">
        <v>3585</v>
      </c>
      <c r="H18" s="21" t="s">
        <v>3586</v>
      </c>
      <c r="I18" s="19" t="s">
        <v>3570</v>
      </c>
    </row>
    <row r="19" spans="1:9" ht="27.6" x14ac:dyDescent="0.3">
      <c r="A19" s="19" t="s">
        <v>3587</v>
      </c>
      <c r="B19" s="19" t="s">
        <v>3588</v>
      </c>
      <c r="C19" s="19" t="s">
        <v>3589</v>
      </c>
      <c r="D19" s="19" t="s">
        <v>3590</v>
      </c>
      <c r="E19" s="19"/>
      <c r="F19" s="19"/>
      <c r="G19" s="20" t="s">
        <v>3591</v>
      </c>
      <c r="H19" s="21" t="s">
        <v>3592</v>
      </c>
      <c r="I19" s="19" t="s">
        <v>3593</v>
      </c>
    </row>
    <row r="20" spans="1:9" x14ac:dyDescent="0.3">
      <c r="A20" s="19" t="s">
        <v>3594</v>
      </c>
      <c r="B20" s="19" t="s">
        <v>3595</v>
      </c>
      <c r="C20" s="19" t="s">
        <v>184</v>
      </c>
      <c r="D20" s="19" t="s">
        <v>184</v>
      </c>
      <c r="E20" s="19"/>
      <c r="F20" s="22">
        <v>44531</v>
      </c>
      <c r="G20" s="20" t="s">
        <v>3594</v>
      </c>
      <c r="H20" s="21" t="s">
        <v>3595</v>
      </c>
      <c r="I20" s="19" t="s">
        <v>3570</v>
      </c>
    </row>
    <row r="21" spans="1:9" ht="27.6" x14ac:dyDescent="0.3">
      <c r="A21" s="19" t="s">
        <v>3596</v>
      </c>
      <c r="B21" s="19" t="s">
        <v>3597</v>
      </c>
      <c r="C21" s="19" t="s">
        <v>3575</v>
      </c>
      <c r="D21" s="19" t="s">
        <v>3576</v>
      </c>
      <c r="E21" s="19"/>
      <c r="F21" s="19"/>
      <c r="G21" s="20" t="s">
        <v>3577</v>
      </c>
      <c r="H21" s="21" t="s">
        <v>3578</v>
      </c>
      <c r="I21" s="19" t="s">
        <v>3598</v>
      </c>
    </row>
    <row r="22" spans="1:9" ht="27.6" x14ac:dyDescent="0.3">
      <c r="A22" s="19" t="s">
        <v>3599</v>
      </c>
      <c r="B22" s="19" t="s">
        <v>3600</v>
      </c>
      <c r="C22" s="19" t="s">
        <v>3575</v>
      </c>
      <c r="D22" s="19" t="s">
        <v>3576</v>
      </c>
      <c r="E22" s="19"/>
      <c r="F22" s="19"/>
      <c r="G22" s="20" t="s">
        <v>3577</v>
      </c>
      <c r="H22" s="21" t="s">
        <v>3578</v>
      </c>
      <c r="I22" s="19" t="s">
        <v>3601</v>
      </c>
    </row>
    <row r="23" spans="1:9" ht="27.6" x14ac:dyDescent="0.3">
      <c r="A23" s="19" t="s">
        <v>3602</v>
      </c>
      <c r="B23" s="19" t="s">
        <v>3603</v>
      </c>
      <c r="C23" s="19" t="s">
        <v>3568</v>
      </c>
      <c r="D23" s="19" t="s">
        <v>3569</v>
      </c>
      <c r="E23" s="19"/>
      <c r="F23" s="22">
        <v>44985</v>
      </c>
      <c r="G23" s="20" t="s">
        <v>3602</v>
      </c>
      <c r="H23" s="21" t="s">
        <v>3603</v>
      </c>
      <c r="I23" s="19" t="s">
        <v>3570</v>
      </c>
    </row>
    <row r="24" spans="1:9" ht="27.6" x14ac:dyDescent="0.3">
      <c r="A24" s="19" t="s">
        <v>3604</v>
      </c>
      <c r="B24" s="19" t="s">
        <v>3605</v>
      </c>
      <c r="C24" s="19" t="s">
        <v>3568</v>
      </c>
      <c r="D24" s="19" t="s">
        <v>3569</v>
      </c>
      <c r="E24" s="19"/>
      <c r="F24" s="22">
        <v>45535</v>
      </c>
      <c r="G24" s="20" t="s">
        <v>3604</v>
      </c>
      <c r="H24" s="21" t="s">
        <v>3605</v>
      </c>
      <c r="I24" s="19" t="s">
        <v>3570</v>
      </c>
    </row>
    <row r="25" spans="1:9" ht="27.6" x14ac:dyDescent="0.3">
      <c r="A25" s="19" t="s">
        <v>3606</v>
      </c>
      <c r="B25" s="19" t="s">
        <v>3607</v>
      </c>
      <c r="C25" s="19" t="s">
        <v>3608</v>
      </c>
      <c r="D25" s="19"/>
      <c r="E25" s="19"/>
      <c r="F25" s="22">
        <v>44439</v>
      </c>
      <c r="G25" s="20" t="s">
        <v>3609</v>
      </c>
      <c r="H25" s="21" t="s">
        <v>3610</v>
      </c>
      <c r="I25" s="19" t="s">
        <v>3611</v>
      </c>
    </row>
    <row r="26" spans="1:9" ht="27.6" x14ac:dyDescent="0.3">
      <c r="A26" s="19" t="s">
        <v>3612</v>
      </c>
      <c r="B26" s="19" t="s">
        <v>3613</v>
      </c>
      <c r="C26" s="19" t="s">
        <v>3614</v>
      </c>
      <c r="D26" s="19" t="s">
        <v>3615</v>
      </c>
      <c r="E26" s="19"/>
      <c r="F26" s="19"/>
      <c r="G26" s="20" t="s">
        <v>3546</v>
      </c>
      <c r="H26" s="21" t="s">
        <v>3547</v>
      </c>
      <c r="I26" s="19" t="s">
        <v>3517</v>
      </c>
    </row>
    <row r="27" spans="1:9" ht="27.6" x14ac:dyDescent="0.3">
      <c r="A27" s="19" t="s">
        <v>3616</v>
      </c>
      <c r="B27" s="19" t="s">
        <v>3617</v>
      </c>
      <c r="C27" s="19" t="s">
        <v>3568</v>
      </c>
      <c r="D27" s="19" t="s">
        <v>3569</v>
      </c>
      <c r="E27" s="19"/>
      <c r="F27" s="22">
        <v>45535</v>
      </c>
      <c r="G27" s="20" t="s">
        <v>3616</v>
      </c>
      <c r="H27" s="21" t="s">
        <v>3617</v>
      </c>
      <c r="I27" s="19" t="s">
        <v>3570</v>
      </c>
    </row>
    <row r="28" spans="1:9" x14ac:dyDescent="0.3">
      <c r="A28" s="19" t="s">
        <v>3618</v>
      </c>
      <c r="B28" s="19" t="s">
        <v>3619</v>
      </c>
      <c r="C28" s="19" t="s">
        <v>184</v>
      </c>
      <c r="D28" s="19" t="s">
        <v>184</v>
      </c>
      <c r="E28" s="19"/>
      <c r="F28" s="22">
        <v>44805</v>
      </c>
      <c r="G28" s="20" t="s">
        <v>3594</v>
      </c>
      <c r="H28" s="21" t="s">
        <v>3595</v>
      </c>
      <c r="I28" s="19" t="s">
        <v>3570</v>
      </c>
    </row>
    <row r="29" spans="1:9" ht="27.6" x14ac:dyDescent="0.3">
      <c r="A29" s="19" t="s">
        <v>3620</v>
      </c>
      <c r="B29" s="19" t="s">
        <v>3621</v>
      </c>
      <c r="C29" s="19" t="s">
        <v>3534</v>
      </c>
      <c r="D29" s="19" t="s">
        <v>3535</v>
      </c>
      <c r="E29" s="19"/>
      <c r="F29" s="19"/>
      <c r="G29" s="20" t="s">
        <v>3620</v>
      </c>
      <c r="H29" s="21" t="s">
        <v>3621</v>
      </c>
      <c r="I29" s="19" t="s">
        <v>3622</v>
      </c>
    </row>
    <row r="30" spans="1:9" ht="27.6" x14ac:dyDescent="0.3">
      <c r="A30" s="19" t="s">
        <v>3623</v>
      </c>
      <c r="B30" s="19" t="s">
        <v>3624</v>
      </c>
      <c r="C30" s="19" t="s">
        <v>184</v>
      </c>
      <c r="D30" s="19" t="s">
        <v>184</v>
      </c>
      <c r="E30" s="19"/>
      <c r="F30" s="22">
        <v>44834</v>
      </c>
      <c r="G30" s="20" t="s">
        <v>3623</v>
      </c>
      <c r="H30" s="21" t="s">
        <v>3624</v>
      </c>
      <c r="I30" s="19" t="s">
        <v>3570</v>
      </c>
    </row>
    <row r="31" spans="1:9" x14ac:dyDescent="0.3">
      <c r="A31" s="19" t="s">
        <v>3625</v>
      </c>
      <c r="B31" s="19" t="s">
        <v>3626</v>
      </c>
      <c r="C31" s="19" t="s">
        <v>184</v>
      </c>
      <c r="D31" s="19" t="s">
        <v>184</v>
      </c>
      <c r="E31" s="19"/>
      <c r="F31" s="22">
        <v>44834</v>
      </c>
      <c r="G31" s="20" t="s">
        <v>3625</v>
      </c>
      <c r="H31" s="21" t="s">
        <v>3626</v>
      </c>
      <c r="I31" s="19" t="s">
        <v>3570</v>
      </c>
    </row>
    <row r="32" spans="1:9" ht="27.6" x14ac:dyDescent="0.3">
      <c r="A32" s="19" t="s">
        <v>3627</v>
      </c>
      <c r="B32" s="19" t="s">
        <v>3628</v>
      </c>
      <c r="C32" s="19" t="s">
        <v>3575</v>
      </c>
      <c r="D32" s="19" t="s">
        <v>3576</v>
      </c>
      <c r="E32" s="22">
        <v>45901</v>
      </c>
      <c r="F32" s="19"/>
      <c r="G32" s="20" t="s">
        <v>3629</v>
      </c>
      <c r="H32" s="21"/>
      <c r="I32" s="19" t="s">
        <v>3630</v>
      </c>
    </row>
    <row r="33" spans="1:9" ht="27.6" x14ac:dyDescent="0.3">
      <c r="A33" s="19" t="s">
        <v>3631</v>
      </c>
      <c r="B33" s="19" t="s">
        <v>3632</v>
      </c>
      <c r="C33" s="19" t="s">
        <v>3633</v>
      </c>
      <c r="D33" s="19" t="s">
        <v>3634</v>
      </c>
      <c r="E33" s="19"/>
      <c r="F33" s="22">
        <v>44620</v>
      </c>
      <c r="G33" s="20" t="s">
        <v>3631</v>
      </c>
      <c r="H33" s="21" t="s">
        <v>3632</v>
      </c>
      <c r="I33" s="19" t="s">
        <v>3635</v>
      </c>
    </row>
    <row r="34" spans="1:9" ht="41.4" x14ac:dyDescent="0.3">
      <c r="A34" s="19" t="s">
        <v>3636</v>
      </c>
      <c r="B34" s="19" t="s">
        <v>3637</v>
      </c>
      <c r="C34" s="19" t="s">
        <v>3638</v>
      </c>
      <c r="D34" s="19" t="s">
        <v>3639</v>
      </c>
      <c r="E34" s="19"/>
      <c r="F34" s="19"/>
      <c r="G34" s="20" t="s">
        <v>3636</v>
      </c>
      <c r="H34" s="21" t="s">
        <v>3637</v>
      </c>
      <c r="I34" s="19" t="s">
        <v>3640</v>
      </c>
    </row>
    <row r="35" spans="1:9" x14ac:dyDescent="0.3">
      <c r="A35" s="19" t="s">
        <v>3641</v>
      </c>
      <c r="B35" s="19" t="s">
        <v>3642</v>
      </c>
      <c r="C35" s="19" t="s">
        <v>184</v>
      </c>
      <c r="D35" s="19" t="s">
        <v>184</v>
      </c>
      <c r="E35" s="19"/>
      <c r="F35" s="22">
        <v>44834</v>
      </c>
      <c r="G35" s="20" t="s">
        <v>3641</v>
      </c>
      <c r="H35" s="21" t="s">
        <v>3642</v>
      </c>
      <c r="I35" s="19" t="s">
        <v>3570</v>
      </c>
    </row>
    <row r="36" spans="1:9" ht="27.6" x14ac:dyDescent="0.3">
      <c r="A36" s="19" t="s">
        <v>3643</v>
      </c>
      <c r="B36" s="19" t="s">
        <v>3644</v>
      </c>
      <c r="C36" s="19" t="s">
        <v>3568</v>
      </c>
      <c r="D36" s="19" t="s">
        <v>3569</v>
      </c>
      <c r="E36" s="19"/>
      <c r="F36" s="22">
        <v>45170</v>
      </c>
      <c r="G36" s="20" t="s">
        <v>3643</v>
      </c>
      <c r="H36" s="21" t="s">
        <v>3644</v>
      </c>
      <c r="I36" s="19" t="s">
        <v>3570</v>
      </c>
    </row>
    <row r="37" spans="1:9" ht="27.6" x14ac:dyDescent="0.3">
      <c r="A37" s="19" t="s">
        <v>3645</v>
      </c>
      <c r="B37" s="19" t="s">
        <v>3646</v>
      </c>
      <c r="C37" s="19" t="s">
        <v>3568</v>
      </c>
      <c r="D37" s="19" t="s">
        <v>3569</v>
      </c>
      <c r="E37" s="19"/>
      <c r="F37" s="22">
        <v>45170</v>
      </c>
      <c r="G37" s="20" t="s">
        <v>3645</v>
      </c>
      <c r="H37" s="21" t="s">
        <v>3646</v>
      </c>
      <c r="I37" s="19" t="s">
        <v>3570</v>
      </c>
    </row>
    <row r="38" spans="1:9" ht="27.6" x14ac:dyDescent="0.3">
      <c r="A38" s="19" t="s">
        <v>3647</v>
      </c>
      <c r="B38" s="19" t="s">
        <v>3648</v>
      </c>
      <c r="C38" s="19" t="s">
        <v>3568</v>
      </c>
      <c r="D38" s="19" t="s">
        <v>3569</v>
      </c>
      <c r="E38" s="19"/>
      <c r="F38" s="22">
        <v>45535</v>
      </c>
      <c r="G38" s="20" t="s">
        <v>3647</v>
      </c>
      <c r="H38" s="21" t="s">
        <v>3648</v>
      </c>
      <c r="I38" s="19" t="s">
        <v>3570</v>
      </c>
    </row>
    <row r="39" spans="1:9" ht="27.6" x14ac:dyDescent="0.3">
      <c r="A39" s="19" t="s">
        <v>3649</v>
      </c>
      <c r="B39" s="19" t="s">
        <v>3650</v>
      </c>
      <c r="C39" s="19" t="s">
        <v>3568</v>
      </c>
      <c r="D39" s="19" t="s">
        <v>3569</v>
      </c>
      <c r="E39" s="19"/>
      <c r="F39" s="19"/>
      <c r="G39" s="20" t="s">
        <v>3649</v>
      </c>
      <c r="H39" s="21" t="s">
        <v>3650</v>
      </c>
      <c r="I39" s="19" t="s">
        <v>3651</v>
      </c>
    </row>
    <row r="40" spans="1:9" ht="41.4" x14ac:dyDescent="0.3">
      <c r="A40" s="19" t="s">
        <v>3652</v>
      </c>
      <c r="B40" s="19" t="s">
        <v>3653</v>
      </c>
      <c r="C40" s="19" t="s">
        <v>3638</v>
      </c>
      <c r="D40" s="19" t="s">
        <v>3639</v>
      </c>
      <c r="E40" s="19"/>
      <c r="F40" s="19"/>
      <c r="G40" s="20" t="s">
        <v>3652</v>
      </c>
      <c r="H40" s="21" t="s">
        <v>3653</v>
      </c>
      <c r="I40" s="19" t="s">
        <v>3654</v>
      </c>
    </row>
    <row r="41" spans="1:9" ht="27.6" x14ac:dyDescent="0.3">
      <c r="A41" s="19" t="s">
        <v>3655</v>
      </c>
      <c r="B41" s="19" t="s">
        <v>3656</v>
      </c>
      <c r="C41" s="19" t="s">
        <v>3657</v>
      </c>
      <c r="D41" s="19"/>
      <c r="E41" s="19"/>
      <c r="F41" s="22">
        <v>44926</v>
      </c>
      <c r="G41" s="20" t="s">
        <v>3655</v>
      </c>
      <c r="H41" s="21" t="s">
        <v>3656</v>
      </c>
      <c r="I41" s="19" t="s">
        <v>3658</v>
      </c>
    </row>
    <row r="42" spans="1:9" ht="27.6" x14ac:dyDescent="0.3">
      <c r="A42" s="19" t="s">
        <v>3659</v>
      </c>
      <c r="B42" s="19" t="s">
        <v>3660</v>
      </c>
      <c r="C42" s="19" t="s">
        <v>3661</v>
      </c>
      <c r="D42" s="19" t="s">
        <v>3662</v>
      </c>
      <c r="E42" s="19"/>
      <c r="F42" s="19"/>
      <c r="G42" s="20" t="s">
        <v>3659</v>
      </c>
      <c r="H42" s="21" t="s">
        <v>3660</v>
      </c>
      <c r="I42" s="19" t="s">
        <v>3663</v>
      </c>
    </row>
    <row r="43" spans="1:9" x14ac:dyDescent="0.3">
      <c r="A43" s="19" t="s">
        <v>3664</v>
      </c>
      <c r="B43" s="19" t="s">
        <v>3665</v>
      </c>
      <c r="C43" s="19" t="s">
        <v>184</v>
      </c>
      <c r="D43" s="19" t="s">
        <v>184</v>
      </c>
      <c r="E43" s="19"/>
      <c r="F43" s="22">
        <v>45170</v>
      </c>
      <c r="G43" s="20" t="s">
        <v>3664</v>
      </c>
      <c r="H43" s="21" t="s">
        <v>3665</v>
      </c>
      <c r="I43" s="19" t="s">
        <v>3658</v>
      </c>
    </row>
    <row r="44" spans="1:9" ht="27.6" x14ac:dyDescent="0.3">
      <c r="A44" s="19" t="s">
        <v>3666</v>
      </c>
      <c r="B44" s="19" t="s">
        <v>3667</v>
      </c>
      <c r="C44" s="19" t="s">
        <v>3614</v>
      </c>
      <c r="D44" s="19" t="s">
        <v>3615</v>
      </c>
      <c r="E44" s="19"/>
      <c r="F44" s="19"/>
      <c r="G44" s="20" t="s">
        <v>3668</v>
      </c>
      <c r="H44" s="21" t="s">
        <v>3669</v>
      </c>
      <c r="I44" s="19" t="s">
        <v>3670</v>
      </c>
    </row>
    <row r="45" spans="1:9" ht="27.6" x14ac:dyDescent="0.3">
      <c r="A45" s="19" t="s">
        <v>3671</v>
      </c>
      <c r="B45" s="19" t="s">
        <v>3672</v>
      </c>
      <c r="C45" s="19" t="s">
        <v>3568</v>
      </c>
      <c r="D45" s="19" t="s">
        <v>3569</v>
      </c>
      <c r="E45" s="19"/>
      <c r="F45" s="22">
        <v>45170</v>
      </c>
      <c r="G45" s="20" t="s">
        <v>3671</v>
      </c>
      <c r="H45" s="21" t="s">
        <v>3672</v>
      </c>
      <c r="I45" s="19" t="s">
        <v>3570</v>
      </c>
    </row>
    <row r="46" spans="1:9" ht="27.6" x14ac:dyDescent="0.3">
      <c r="A46" s="19" t="s">
        <v>3673</v>
      </c>
      <c r="B46" s="19" t="s">
        <v>3674</v>
      </c>
      <c r="C46" s="19" t="s">
        <v>3568</v>
      </c>
      <c r="D46" s="19" t="s">
        <v>3569</v>
      </c>
      <c r="E46" s="19"/>
      <c r="F46" s="22">
        <v>45170</v>
      </c>
      <c r="G46" s="20" t="s">
        <v>3673</v>
      </c>
      <c r="H46" s="21" t="s">
        <v>3674</v>
      </c>
      <c r="I46" s="19" t="s">
        <v>3570</v>
      </c>
    </row>
    <row r="47" spans="1:9" ht="27.6" x14ac:dyDescent="0.3">
      <c r="A47" s="19" t="s">
        <v>3675</v>
      </c>
      <c r="B47" s="19" t="s">
        <v>3676</v>
      </c>
      <c r="C47" s="19" t="s">
        <v>3568</v>
      </c>
      <c r="D47" s="19" t="s">
        <v>3569</v>
      </c>
      <c r="E47" s="19"/>
      <c r="F47" s="19"/>
      <c r="G47" s="20" t="s">
        <v>3675</v>
      </c>
      <c r="H47" s="21" t="s">
        <v>3676</v>
      </c>
      <c r="I47" s="19" t="s">
        <v>3677</v>
      </c>
    </row>
    <row r="48" spans="1:9" ht="27.6" x14ac:dyDescent="0.3">
      <c r="A48" s="19" t="s">
        <v>3577</v>
      </c>
      <c r="B48" s="19" t="s">
        <v>3578</v>
      </c>
      <c r="C48" s="19" t="s">
        <v>3575</v>
      </c>
      <c r="D48" s="19" t="s">
        <v>3576</v>
      </c>
      <c r="E48" s="19"/>
      <c r="F48" s="19"/>
      <c r="G48" s="20" t="s">
        <v>3577</v>
      </c>
      <c r="H48" s="21" t="s">
        <v>3578</v>
      </c>
      <c r="I48" s="19" t="s">
        <v>3579</v>
      </c>
    </row>
    <row r="49" spans="1:9" ht="27.6" x14ac:dyDescent="0.3">
      <c r="A49" s="19" t="s">
        <v>3678</v>
      </c>
      <c r="B49" s="19" t="s">
        <v>3679</v>
      </c>
      <c r="C49" s="19" t="s">
        <v>3568</v>
      </c>
      <c r="D49" s="19" t="s">
        <v>3569</v>
      </c>
      <c r="E49" s="19"/>
      <c r="F49" s="19"/>
      <c r="G49" s="20" t="s">
        <v>3678</v>
      </c>
      <c r="H49" s="21" t="s">
        <v>3679</v>
      </c>
      <c r="I49" s="19" t="s">
        <v>3680</v>
      </c>
    </row>
    <row r="50" spans="1:9" ht="27.6" x14ac:dyDescent="0.3">
      <c r="A50" s="19" t="s">
        <v>3681</v>
      </c>
      <c r="B50" s="19" t="s">
        <v>3682</v>
      </c>
      <c r="C50" s="19" t="s">
        <v>3520</v>
      </c>
      <c r="D50" s="19" t="s">
        <v>3521</v>
      </c>
      <c r="E50" s="19"/>
      <c r="F50" s="19"/>
      <c r="G50" s="20" t="s">
        <v>3681</v>
      </c>
      <c r="H50" s="21" t="s">
        <v>3682</v>
      </c>
      <c r="I50" s="19" t="s">
        <v>3683</v>
      </c>
    </row>
    <row r="51" spans="1:9" ht="27.6" x14ac:dyDescent="0.3">
      <c r="A51" s="19" t="s">
        <v>3684</v>
      </c>
      <c r="B51" s="19" t="s">
        <v>3685</v>
      </c>
      <c r="C51" s="19" t="s">
        <v>184</v>
      </c>
      <c r="D51" s="19" t="s">
        <v>184</v>
      </c>
      <c r="E51" s="19"/>
      <c r="F51" s="22">
        <v>44896</v>
      </c>
      <c r="G51" s="20" t="s">
        <v>3684</v>
      </c>
      <c r="H51" s="21" t="s">
        <v>3685</v>
      </c>
      <c r="I51" s="19" t="s">
        <v>3570</v>
      </c>
    </row>
    <row r="52" spans="1:9" x14ac:dyDescent="0.3">
      <c r="A52" s="19" t="s">
        <v>3686</v>
      </c>
      <c r="B52" s="19" t="s">
        <v>3687</v>
      </c>
      <c r="C52" s="19" t="s">
        <v>184</v>
      </c>
      <c r="D52" s="19" t="s">
        <v>184</v>
      </c>
      <c r="E52" s="19"/>
      <c r="F52" s="22">
        <v>44866</v>
      </c>
      <c r="G52" s="20" t="s">
        <v>3686</v>
      </c>
      <c r="H52" s="21" t="s">
        <v>3687</v>
      </c>
      <c r="I52" s="19" t="s">
        <v>184</v>
      </c>
    </row>
    <row r="53" spans="1:9" ht="27.6" x14ac:dyDescent="0.3">
      <c r="A53" s="19" t="s">
        <v>3688</v>
      </c>
      <c r="B53" s="19" t="s">
        <v>3689</v>
      </c>
      <c r="C53" s="19" t="s">
        <v>3690</v>
      </c>
      <c r="D53" s="19" t="s">
        <v>3691</v>
      </c>
      <c r="E53" s="19"/>
      <c r="F53" s="19"/>
      <c r="G53" s="20" t="s">
        <v>3688</v>
      </c>
      <c r="H53" s="21" t="s">
        <v>3689</v>
      </c>
      <c r="I53" s="19" t="s">
        <v>3692</v>
      </c>
    </row>
    <row r="54" spans="1:9" x14ac:dyDescent="0.3">
      <c r="A54" s="19" t="s">
        <v>3693</v>
      </c>
      <c r="B54" s="19" t="s">
        <v>3694</v>
      </c>
      <c r="C54" s="19" t="s">
        <v>184</v>
      </c>
      <c r="D54" s="19" t="s">
        <v>184</v>
      </c>
      <c r="E54" s="19"/>
      <c r="F54" s="22">
        <v>44896</v>
      </c>
      <c r="G54" s="20" t="s">
        <v>3693</v>
      </c>
      <c r="H54" s="21" t="s">
        <v>3694</v>
      </c>
      <c r="I54" s="19" t="s">
        <v>3570</v>
      </c>
    </row>
    <row r="55" spans="1:9" ht="27.6" x14ac:dyDescent="0.3">
      <c r="A55" s="19" t="s">
        <v>3695</v>
      </c>
      <c r="B55" s="19" t="s">
        <v>3696</v>
      </c>
      <c r="C55" s="19" t="s">
        <v>3527</v>
      </c>
      <c r="D55" s="19" t="s">
        <v>3528</v>
      </c>
      <c r="E55" s="19"/>
      <c r="F55" s="19"/>
      <c r="G55" s="20" t="s">
        <v>3697</v>
      </c>
      <c r="H55" s="21" t="s">
        <v>3698</v>
      </c>
      <c r="I55" s="19" t="s">
        <v>3699</v>
      </c>
    </row>
    <row r="56" spans="1:9" ht="27.6" x14ac:dyDescent="0.3">
      <c r="A56" s="19" t="s">
        <v>3700</v>
      </c>
      <c r="B56" s="19" t="s">
        <v>3701</v>
      </c>
      <c r="C56" s="19" t="s">
        <v>3551</v>
      </c>
      <c r="D56" s="19" t="s">
        <v>3552</v>
      </c>
      <c r="E56" s="19"/>
      <c r="F56" s="19"/>
      <c r="G56" s="20" t="s">
        <v>3700</v>
      </c>
      <c r="H56" s="21" t="s">
        <v>3701</v>
      </c>
      <c r="I56" s="19" t="s">
        <v>3702</v>
      </c>
    </row>
    <row r="57" spans="1:9" x14ac:dyDescent="0.3">
      <c r="A57" s="19" t="s">
        <v>3703</v>
      </c>
      <c r="B57" s="19" t="s">
        <v>3704</v>
      </c>
      <c r="C57" s="19" t="s">
        <v>184</v>
      </c>
      <c r="D57" s="19" t="s">
        <v>184</v>
      </c>
      <c r="E57" s="19"/>
      <c r="F57" s="22">
        <v>44805</v>
      </c>
      <c r="G57" s="20" t="s">
        <v>3594</v>
      </c>
      <c r="H57" s="21" t="s">
        <v>3595</v>
      </c>
      <c r="I57" s="19" t="s">
        <v>3570</v>
      </c>
    </row>
    <row r="58" spans="1:9" ht="27.6" x14ac:dyDescent="0.3">
      <c r="A58" s="19" t="s">
        <v>3705</v>
      </c>
      <c r="B58" s="19" t="s">
        <v>3706</v>
      </c>
      <c r="C58" s="19" t="s">
        <v>3707</v>
      </c>
      <c r="D58" s="19" t="s">
        <v>3708</v>
      </c>
      <c r="E58" s="19"/>
      <c r="F58" s="19"/>
      <c r="G58" s="20" t="s">
        <v>3705</v>
      </c>
      <c r="H58" s="21" t="s">
        <v>3706</v>
      </c>
      <c r="I58" s="19" t="s">
        <v>3709</v>
      </c>
    </row>
    <row r="59" spans="1:9" ht="27.6" x14ac:dyDescent="0.3">
      <c r="A59" s="19" t="s">
        <v>3515</v>
      </c>
      <c r="B59" s="19" t="s">
        <v>3516</v>
      </c>
      <c r="C59" s="19" t="s">
        <v>3614</v>
      </c>
      <c r="D59" s="19" t="s">
        <v>3615</v>
      </c>
      <c r="E59" s="19"/>
      <c r="F59" s="19"/>
      <c r="G59" s="20" t="s">
        <v>3515</v>
      </c>
      <c r="H59" s="21" t="s">
        <v>3516</v>
      </c>
      <c r="I59" s="19" t="s">
        <v>3517</v>
      </c>
    </row>
    <row r="60" spans="1:9" ht="41.4" x14ac:dyDescent="0.3">
      <c r="A60" s="19" t="s">
        <v>3710</v>
      </c>
      <c r="B60" s="19" t="s">
        <v>3711</v>
      </c>
      <c r="C60" s="19" t="s">
        <v>3712</v>
      </c>
      <c r="D60" s="19" t="s">
        <v>3713</v>
      </c>
      <c r="E60" s="22">
        <v>45901</v>
      </c>
      <c r="F60" s="19"/>
      <c r="G60" s="20" t="s">
        <v>3710</v>
      </c>
      <c r="H60" s="21" t="s">
        <v>3711</v>
      </c>
      <c r="I60" s="19" t="s">
        <v>3714</v>
      </c>
    </row>
    <row r="61" spans="1:9" ht="27.6" x14ac:dyDescent="0.3">
      <c r="A61" s="19" t="s">
        <v>3715</v>
      </c>
      <c r="B61" s="19" t="s">
        <v>3716</v>
      </c>
      <c r="C61" s="19" t="s">
        <v>3520</v>
      </c>
      <c r="D61" s="19" t="s">
        <v>3521</v>
      </c>
      <c r="E61" s="19"/>
      <c r="F61" s="19"/>
      <c r="G61" s="20" t="s">
        <v>3715</v>
      </c>
      <c r="H61" s="21" t="s">
        <v>3716</v>
      </c>
      <c r="I61" s="19" t="s">
        <v>3717</v>
      </c>
    </row>
    <row r="62" spans="1:9" ht="27.6" x14ac:dyDescent="0.3">
      <c r="A62" s="19" t="s">
        <v>3591</v>
      </c>
      <c r="B62" s="19" t="s">
        <v>3592</v>
      </c>
      <c r="C62" s="19" t="s">
        <v>3589</v>
      </c>
      <c r="D62" s="19" t="s">
        <v>3590</v>
      </c>
      <c r="E62" s="19"/>
      <c r="F62" s="19"/>
      <c r="G62" s="20" t="s">
        <v>3591</v>
      </c>
      <c r="H62" s="21" t="s">
        <v>3592</v>
      </c>
      <c r="I62" s="19" t="s">
        <v>3593</v>
      </c>
    </row>
    <row r="63" spans="1:9" ht="27.6" x14ac:dyDescent="0.3">
      <c r="A63" s="19" t="s">
        <v>3718</v>
      </c>
      <c r="B63" s="19" t="s">
        <v>3719</v>
      </c>
      <c r="C63" s="19" t="s">
        <v>3534</v>
      </c>
      <c r="D63" s="19" t="s">
        <v>3535</v>
      </c>
      <c r="E63" s="19"/>
      <c r="F63" s="19"/>
      <c r="G63" s="20" t="s">
        <v>3718</v>
      </c>
      <c r="H63" s="21" t="s">
        <v>3719</v>
      </c>
      <c r="I63" s="19" t="s">
        <v>3720</v>
      </c>
    </row>
    <row r="64" spans="1:9" ht="27.6" x14ac:dyDescent="0.3">
      <c r="A64" s="19" t="s">
        <v>3721</v>
      </c>
      <c r="B64" s="19" t="s">
        <v>3722</v>
      </c>
      <c r="C64" s="19" t="s">
        <v>3690</v>
      </c>
      <c r="D64" s="19" t="s">
        <v>3691</v>
      </c>
      <c r="E64" s="19"/>
      <c r="F64" s="19"/>
      <c r="G64" s="20" t="s">
        <v>3721</v>
      </c>
      <c r="H64" s="21" t="s">
        <v>3722</v>
      </c>
      <c r="I64" s="19" t="s">
        <v>3723</v>
      </c>
    </row>
    <row r="65" spans="1:9" ht="27.6" x14ac:dyDescent="0.3">
      <c r="A65" s="19" t="s">
        <v>3724</v>
      </c>
      <c r="B65" s="19" t="s">
        <v>3725</v>
      </c>
      <c r="C65" s="19" t="s">
        <v>3690</v>
      </c>
      <c r="D65" s="19" t="s">
        <v>3691</v>
      </c>
      <c r="E65" s="19"/>
      <c r="F65" s="19"/>
      <c r="G65" s="20" t="s">
        <v>3724</v>
      </c>
      <c r="H65" s="21" t="s">
        <v>3725</v>
      </c>
      <c r="I65" s="19" t="s">
        <v>3726</v>
      </c>
    </row>
    <row r="66" spans="1:9" ht="27.6" x14ac:dyDescent="0.3">
      <c r="A66" s="19" t="s">
        <v>3727</v>
      </c>
      <c r="B66" s="19" t="s">
        <v>3728</v>
      </c>
      <c r="C66" s="19" t="s">
        <v>3614</v>
      </c>
      <c r="D66" s="19" t="s">
        <v>3615</v>
      </c>
      <c r="E66" s="19"/>
      <c r="F66" s="19"/>
      <c r="G66" s="20" t="s">
        <v>3727</v>
      </c>
      <c r="H66" s="21" t="s">
        <v>3728</v>
      </c>
      <c r="I66" s="19" t="s">
        <v>3729</v>
      </c>
    </row>
    <row r="67" spans="1:9" ht="27.6" x14ac:dyDescent="0.3">
      <c r="A67" s="19" t="s">
        <v>3609</v>
      </c>
      <c r="B67" s="19" t="s">
        <v>3610</v>
      </c>
      <c r="C67" s="19" t="s">
        <v>3608</v>
      </c>
      <c r="D67" s="19"/>
      <c r="E67" s="19"/>
      <c r="F67" s="22">
        <v>44439</v>
      </c>
      <c r="G67" s="20" t="s">
        <v>3609</v>
      </c>
      <c r="H67" s="21" t="s">
        <v>3610</v>
      </c>
      <c r="I67" s="19" t="s">
        <v>3611</v>
      </c>
    </row>
    <row r="68" spans="1:9" ht="27.6" x14ac:dyDescent="0.3">
      <c r="A68" s="19" t="s">
        <v>3730</v>
      </c>
      <c r="B68" s="19" t="s">
        <v>3731</v>
      </c>
      <c r="C68" s="19" t="s">
        <v>3520</v>
      </c>
      <c r="D68" s="19" t="s">
        <v>3521</v>
      </c>
      <c r="E68" s="19"/>
      <c r="F68" s="19"/>
      <c r="G68" s="20" t="s">
        <v>3730</v>
      </c>
      <c r="H68" s="21" t="s">
        <v>3731</v>
      </c>
      <c r="I68" s="19" t="s">
        <v>3732</v>
      </c>
    </row>
    <row r="69" spans="1:9" ht="27.6" x14ac:dyDescent="0.3">
      <c r="A69" s="19" t="s">
        <v>3733</v>
      </c>
      <c r="B69" s="19" t="s">
        <v>3734</v>
      </c>
      <c r="C69" s="19" t="s">
        <v>3568</v>
      </c>
      <c r="D69" s="19" t="s">
        <v>3569</v>
      </c>
      <c r="E69" s="19"/>
      <c r="F69" s="19"/>
      <c r="G69" s="20" t="s">
        <v>3733</v>
      </c>
      <c r="H69" s="21" t="s">
        <v>3734</v>
      </c>
      <c r="I69" s="19" t="s">
        <v>3735</v>
      </c>
    </row>
    <row r="70" spans="1:9" ht="41.4" x14ac:dyDescent="0.3">
      <c r="A70" s="19" t="s">
        <v>3736</v>
      </c>
      <c r="B70" s="19" t="s">
        <v>3737</v>
      </c>
      <c r="C70" s="19" t="s">
        <v>3712</v>
      </c>
      <c r="D70" s="19" t="s">
        <v>3713</v>
      </c>
      <c r="E70" s="19"/>
      <c r="F70" s="19"/>
      <c r="G70" s="20" t="s">
        <v>3736</v>
      </c>
      <c r="H70" s="21" t="s">
        <v>3737</v>
      </c>
      <c r="I70" s="19" t="s">
        <v>3738</v>
      </c>
    </row>
    <row r="71" spans="1:9" ht="27.6" x14ac:dyDescent="0.3">
      <c r="A71" s="19" t="s">
        <v>3739</v>
      </c>
      <c r="B71" s="19" t="s">
        <v>3740</v>
      </c>
      <c r="C71" s="19" t="s">
        <v>3589</v>
      </c>
      <c r="D71" s="19" t="s">
        <v>3590</v>
      </c>
      <c r="E71" s="22">
        <v>45748</v>
      </c>
      <c r="F71" s="19"/>
      <c r="G71" s="20" t="s">
        <v>3739</v>
      </c>
      <c r="H71" s="21" t="s">
        <v>3740</v>
      </c>
      <c r="I71" s="19" t="s">
        <v>3741</v>
      </c>
    </row>
    <row r="72" spans="1:9" ht="27.6" x14ac:dyDescent="0.3">
      <c r="A72" s="19" t="s">
        <v>3742</v>
      </c>
      <c r="B72" s="19" t="s">
        <v>3743</v>
      </c>
      <c r="C72" s="19" t="s">
        <v>3568</v>
      </c>
      <c r="D72" s="19" t="s">
        <v>3569</v>
      </c>
      <c r="E72" s="19"/>
      <c r="F72" s="19"/>
      <c r="G72" s="20" t="s">
        <v>3742</v>
      </c>
      <c r="H72" s="21" t="s">
        <v>3743</v>
      </c>
      <c r="I72" s="19" t="s">
        <v>3744</v>
      </c>
    </row>
    <row r="73" spans="1:9" ht="27.6" x14ac:dyDescent="0.3">
      <c r="A73" s="19" t="s">
        <v>3745</v>
      </c>
      <c r="B73" s="19" t="s">
        <v>3746</v>
      </c>
      <c r="C73" s="19" t="s">
        <v>3568</v>
      </c>
      <c r="D73" s="19" t="s">
        <v>3569</v>
      </c>
      <c r="E73" s="19"/>
      <c r="F73" s="22">
        <v>45170</v>
      </c>
      <c r="G73" s="20" t="s">
        <v>3745</v>
      </c>
      <c r="H73" s="21" t="s">
        <v>3746</v>
      </c>
      <c r="I73" s="19" t="s">
        <v>3747</v>
      </c>
    </row>
    <row r="74" spans="1:9" ht="41.4" x14ac:dyDescent="0.3">
      <c r="A74" s="19" t="s">
        <v>3748</v>
      </c>
      <c r="B74" s="19" t="s">
        <v>3749</v>
      </c>
      <c r="C74" s="19" t="s">
        <v>3712</v>
      </c>
      <c r="D74" s="19" t="s">
        <v>3713</v>
      </c>
      <c r="E74" s="22">
        <v>45901</v>
      </c>
      <c r="F74" s="19"/>
      <c r="G74" s="20" t="s">
        <v>3748</v>
      </c>
      <c r="H74" s="21" t="s">
        <v>3749</v>
      </c>
      <c r="I74" s="19" t="s">
        <v>3750</v>
      </c>
    </row>
    <row r="75" spans="1:9" ht="27.6" x14ac:dyDescent="0.3">
      <c r="A75" s="19" t="s">
        <v>3751</v>
      </c>
      <c r="B75" s="19" t="s">
        <v>3752</v>
      </c>
      <c r="C75" s="19" t="s">
        <v>3575</v>
      </c>
      <c r="D75" s="19" t="s">
        <v>3576</v>
      </c>
      <c r="E75" s="19"/>
      <c r="F75" s="19"/>
      <c r="G75" s="20" t="s">
        <v>3751</v>
      </c>
      <c r="H75" s="21" t="s">
        <v>3752</v>
      </c>
      <c r="I75" s="19" t="s">
        <v>3753</v>
      </c>
    </row>
    <row r="76" spans="1:9" ht="27.6" x14ac:dyDescent="0.3">
      <c r="A76" s="19" t="s">
        <v>3754</v>
      </c>
      <c r="B76" s="19" t="s">
        <v>3755</v>
      </c>
      <c r="C76" s="19" t="s">
        <v>184</v>
      </c>
      <c r="D76" s="19" t="s">
        <v>184</v>
      </c>
      <c r="E76" s="22">
        <v>45839</v>
      </c>
      <c r="F76" s="19"/>
      <c r="G76" s="20" t="s">
        <v>184</v>
      </c>
      <c r="H76" s="21" t="s">
        <v>184</v>
      </c>
      <c r="I76" s="19" t="s">
        <v>3756</v>
      </c>
    </row>
    <row r="77" spans="1:9" ht="27.6" x14ac:dyDescent="0.3">
      <c r="A77" s="19" t="s">
        <v>3522</v>
      </c>
      <c r="B77" s="19" t="s">
        <v>3523</v>
      </c>
      <c r="C77" s="19" t="s">
        <v>3520</v>
      </c>
      <c r="D77" s="19" t="s">
        <v>3521</v>
      </c>
      <c r="E77" s="19"/>
      <c r="F77" s="22">
        <v>45535</v>
      </c>
      <c r="G77" s="20" t="s">
        <v>3522</v>
      </c>
      <c r="H77" s="21" t="s">
        <v>3523</v>
      </c>
      <c r="I77" s="19" t="s">
        <v>3524</v>
      </c>
    </row>
    <row r="78" spans="1:9" ht="27.6" x14ac:dyDescent="0.3">
      <c r="A78" s="19" t="s">
        <v>3757</v>
      </c>
      <c r="B78" s="19" t="s">
        <v>3758</v>
      </c>
      <c r="C78" s="19" t="s">
        <v>3690</v>
      </c>
      <c r="D78" s="19" t="s">
        <v>3691</v>
      </c>
      <c r="E78" s="19"/>
      <c r="F78" s="19"/>
      <c r="G78" s="20" t="s">
        <v>3757</v>
      </c>
      <c r="H78" s="21" t="s">
        <v>3758</v>
      </c>
      <c r="I78" s="19" t="s">
        <v>3759</v>
      </c>
    </row>
    <row r="79" spans="1:9" ht="27.6" x14ac:dyDescent="0.3">
      <c r="A79" s="19" t="s">
        <v>3760</v>
      </c>
      <c r="B79" s="19" t="s">
        <v>3761</v>
      </c>
      <c r="C79" s="19" t="s">
        <v>184</v>
      </c>
      <c r="D79" s="19" t="s">
        <v>184</v>
      </c>
      <c r="E79" s="19"/>
      <c r="F79" s="22">
        <v>45170</v>
      </c>
      <c r="G79" s="20" t="s">
        <v>3760</v>
      </c>
      <c r="H79" s="21" t="s">
        <v>3761</v>
      </c>
      <c r="I79" s="19" t="s">
        <v>3762</v>
      </c>
    </row>
    <row r="80" spans="1:9" ht="27.6" x14ac:dyDescent="0.3">
      <c r="A80" s="19" t="s">
        <v>3763</v>
      </c>
      <c r="B80" s="19" t="s">
        <v>3764</v>
      </c>
      <c r="C80" s="19" t="s">
        <v>3589</v>
      </c>
      <c r="D80" s="19" t="s">
        <v>3590</v>
      </c>
      <c r="E80" s="22">
        <v>45901</v>
      </c>
      <c r="F80" s="19"/>
      <c r="G80" s="20" t="s">
        <v>3763</v>
      </c>
      <c r="H80" s="21" t="s">
        <v>3764</v>
      </c>
      <c r="I80" s="19" t="s">
        <v>3765</v>
      </c>
    </row>
    <row r="81" spans="1:9" ht="27.6" x14ac:dyDescent="0.3">
      <c r="A81" s="19" t="s">
        <v>3766</v>
      </c>
      <c r="B81" s="19" t="s">
        <v>3767</v>
      </c>
      <c r="C81" s="19" t="s">
        <v>184</v>
      </c>
      <c r="D81" s="19" t="s">
        <v>184</v>
      </c>
      <c r="E81" s="22">
        <v>45901</v>
      </c>
      <c r="F81" s="19"/>
      <c r="G81" s="20" t="s">
        <v>3766</v>
      </c>
      <c r="H81" s="21" t="s">
        <v>3767</v>
      </c>
      <c r="I81" s="19" t="s">
        <v>3768</v>
      </c>
    </row>
    <row r="82" spans="1:9" ht="27.6" x14ac:dyDescent="0.3">
      <c r="A82" s="19" t="s">
        <v>3769</v>
      </c>
      <c r="B82" s="19" t="s">
        <v>3770</v>
      </c>
      <c r="C82" s="19" t="s">
        <v>184</v>
      </c>
      <c r="D82" s="19" t="s">
        <v>184</v>
      </c>
      <c r="E82" s="22">
        <v>45901</v>
      </c>
      <c r="F82" s="19"/>
      <c r="G82" s="20" t="s">
        <v>3769</v>
      </c>
      <c r="H82" s="21" t="s">
        <v>3770</v>
      </c>
      <c r="I82" s="19" t="s">
        <v>3771</v>
      </c>
    </row>
    <row r="83" spans="1:9" ht="27.6" x14ac:dyDescent="0.3">
      <c r="A83" s="19" t="s">
        <v>3772</v>
      </c>
      <c r="B83" s="19" t="s">
        <v>3773</v>
      </c>
      <c r="C83" s="19" t="s">
        <v>3589</v>
      </c>
      <c r="D83" s="19" t="s">
        <v>3590</v>
      </c>
      <c r="E83" s="22">
        <v>45901</v>
      </c>
      <c r="F83" s="19"/>
      <c r="G83" s="20" t="s">
        <v>3772</v>
      </c>
      <c r="H83" s="21" t="s">
        <v>3773</v>
      </c>
      <c r="I83" s="19" t="s">
        <v>184</v>
      </c>
    </row>
    <row r="84" spans="1:9" ht="41.4" x14ac:dyDescent="0.3">
      <c r="A84" s="19" t="s">
        <v>3774</v>
      </c>
      <c r="B84" s="19" t="s">
        <v>3775</v>
      </c>
      <c r="C84" s="19" t="s">
        <v>3712</v>
      </c>
      <c r="D84" s="19" t="s">
        <v>3713</v>
      </c>
      <c r="E84" s="22">
        <v>45901</v>
      </c>
      <c r="F84" s="19"/>
      <c r="G84" s="20" t="s">
        <v>3774</v>
      </c>
      <c r="H84" s="21" t="s">
        <v>3775</v>
      </c>
      <c r="I84" s="19" t="s">
        <v>3776</v>
      </c>
    </row>
    <row r="85" spans="1:9" ht="27.6" x14ac:dyDescent="0.3">
      <c r="A85" s="19" t="s">
        <v>3777</v>
      </c>
      <c r="B85" s="19" t="s">
        <v>3778</v>
      </c>
      <c r="C85" s="19" t="s">
        <v>3551</v>
      </c>
      <c r="D85" s="19" t="s">
        <v>3552</v>
      </c>
      <c r="E85" s="19"/>
      <c r="F85" s="19"/>
      <c r="G85" s="20" t="s">
        <v>3777</v>
      </c>
      <c r="H85" s="21" t="s">
        <v>3778</v>
      </c>
      <c r="I85" s="19" t="s">
        <v>3779</v>
      </c>
    </row>
    <row r="86" spans="1:9" ht="27.6" x14ac:dyDescent="0.3">
      <c r="A86" s="19" t="s">
        <v>3780</v>
      </c>
      <c r="B86" s="19" t="s">
        <v>3781</v>
      </c>
      <c r="C86" s="19" t="s">
        <v>3782</v>
      </c>
      <c r="D86" s="19" t="s">
        <v>3783</v>
      </c>
      <c r="E86" s="19"/>
      <c r="F86" s="22">
        <v>44439</v>
      </c>
      <c r="G86" s="20" t="s">
        <v>3780</v>
      </c>
      <c r="H86" s="21" t="s">
        <v>3781</v>
      </c>
      <c r="I86" s="19" t="s">
        <v>3784</v>
      </c>
    </row>
    <row r="87" spans="1:9" ht="41.4" x14ac:dyDescent="0.3">
      <c r="A87" s="19" t="s">
        <v>3785</v>
      </c>
      <c r="B87" s="19" t="s">
        <v>3786</v>
      </c>
      <c r="C87" s="19" t="s">
        <v>3712</v>
      </c>
      <c r="D87" s="19" t="s">
        <v>3713</v>
      </c>
      <c r="E87" s="22">
        <v>45901</v>
      </c>
      <c r="F87" s="19"/>
      <c r="G87" s="20" t="s">
        <v>3785</v>
      </c>
      <c r="H87" s="21" t="s">
        <v>3786</v>
      </c>
      <c r="I87" s="19" t="s">
        <v>184</v>
      </c>
    </row>
    <row r="88" spans="1:9" x14ac:dyDescent="0.3">
      <c r="A88" s="19" t="s">
        <v>3787</v>
      </c>
      <c r="B88" s="19" t="s">
        <v>3788</v>
      </c>
      <c r="C88" s="19" t="s">
        <v>3782</v>
      </c>
      <c r="D88" s="19" t="s">
        <v>3783</v>
      </c>
      <c r="E88" s="19"/>
      <c r="F88" s="22">
        <v>44439</v>
      </c>
      <c r="G88" s="20" t="s">
        <v>3787</v>
      </c>
      <c r="H88" s="21" t="s">
        <v>3788</v>
      </c>
      <c r="I88" s="19" t="s">
        <v>3789</v>
      </c>
    </row>
    <row r="89" spans="1:9" ht="41.4" x14ac:dyDescent="0.3">
      <c r="A89" s="19" t="s">
        <v>3790</v>
      </c>
      <c r="B89" s="19" t="s">
        <v>3791</v>
      </c>
      <c r="C89" s="19" t="s">
        <v>3792</v>
      </c>
      <c r="D89" s="19" t="s">
        <v>3793</v>
      </c>
      <c r="E89" s="19"/>
      <c r="F89" s="19"/>
      <c r="G89" s="20" t="s">
        <v>3790</v>
      </c>
      <c r="H89" s="21" t="s">
        <v>3791</v>
      </c>
      <c r="I89" s="19" t="s">
        <v>3794</v>
      </c>
    </row>
    <row r="90" spans="1:9" ht="41.4" x14ac:dyDescent="0.3">
      <c r="A90" s="19" t="s">
        <v>3795</v>
      </c>
      <c r="B90" s="19" t="s">
        <v>3796</v>
      </c>
      <c r="C90" s="19" t="s">
        <v>3792</v>
      </c>
      <c r="D90" s="19" t="s">
        <v>3793</v>
      </c>
      <c r="E90" s="19"/>
      <c r="F90" s="19"/>
      <c r="G90" s="20" t="s">
        <v>3795</v>
      </c>
      <c r="H90" s="21" t="s">
        <v>3796</v>
      </c>
      <c r="I90" s="19" t="s">
        <v>3797</v>
      </c>
    </row>
    <row r="91" spans="1:9" ht="27.6" x14ac:dyDescent="0.3">
      <c r="A91" s="19" t="s">
        <v>3798</v>
      </c>
      <c r="B91" s="19" t="s">
        <v>3799</v>
      </c>
      <c r="C91" s="19" t="s">
        <v>3520</v>
      </c>
      <c r="D91" s="19" t="s">
        <v>3521</v>
      </c>
      <c r="E91" s="19"/>
      <c r="F91" s="19"/>
      <c r="G91" s="20" t="s">
        <v>3798</v>
      </c>
      <c r="H91" s="21" t="s">
        <v>3799</v>
      </c>
      <c r="I91" s="19" t="s">
        <v>3800</v>
      </c>
    </row>
    <row r="92" spans="1:9" ht="27.6" x14ac:dyDescent="0.3">
      <c r="A92" s="19" t="s">
        <v>3801</v>
      </c>
      <c r="B92" s="19" t="s">
        <v>3802</v>
      </c>
      <c r="C92" s="19" t="s">
        <v>3527</v>
      </c>
      <c r="D92" s="19" t="s">
        <v>3528</v>
      </c>
      <c r="E92" s="19"/>
      <c r="F92" s="19"/>
      <c r="G92" s="20" t="s">
        <v>3801</v>
      </c>
      <c r="H92" s="21" t="s">
        <v>3802</v>
      </c>
      <c r="I92" s="19" t="s">
        <v>3803</v>
      </c>
    </row>
    <row r="93" spans="1:9" x14ac:dyDescent="0.3">
      <c r="A93" s="19" t="s">
        <v>3804</v>
      </c>
      <c r="B93" s="19" t="s">
        <v>3805</v>
      </c>
      <c r="C93" s="19" t="s">
        <v>184</v>
      </c>
      <c r="D93" s="19" t="s">
        <v>184</v>
      </c>
      <c r="E93" s="19"/>
      <c r="F93" s="22">
        <v>45170</v>
      </c>
      <c r="G93" s="20" t="s">
        <v>3804</v>
      </c>
      <c r="H93" s="21" t="s">
        <v>3805</v>
      </c>
      <c r="I93" s="19" t="s">
        <v>3806</v>
      </c>
    </row>
    <row r="94" spans="1:9" ht="27.6" x14ac:dyDescent="0.3">
      <c r="A94" s="19" t="s">
        <v>3541</v>
      </c>
      <c r="B94" s="19" t="s">
        <v>3542</v>
      </c>
      <c r="C94" s="19" t="s">
        <v>3534</v>
      </c>
      <c r="D94" s="19" t="s">
        <v>3535</v>
      </c>
      <c r="E94" s="19"/>
      <c r="F94" s="19"/>
      <c r="G94" s="20" t="s">
        <v>3541</v>
      </c>
      <c r="H94" s="21" t="s">
        <v>3542</v>
      </c>
      <c r="I94" s="19" t="s">
        <v>3543</v>
      </c>
    </row>
    <row r="95" spans="1:9" ht="27.6" x14ac:dyDescent="0.3">
      <c r="A95" s="19" t="s">
        <v>3807</v>
      </c>
      <c r="B95" s="19" t="s">
        <v>3808</v>
      </c>
      <c r="C95" s="19" t="s">
        <v>3614</v>
      </c>
      <c r="D95" s="19" t="s">
        <v>3615</v>
      </c>
      <c r="E95" s="19"/>
      <c r="F95" s="19"/>
      <c r="G95" s="20" t="s">
        <v>3807</v>
      </c>
      <c r="H95" s="21" t="s">
        <v>3808</v>
      </c>
      <c r="I95" s="19" t="s">
        <v>3809</v>
      </c>
    </row>
    <row r="96" spans="1:9" ht="41.4" x14ac:dyDescent="0.3">
      <c r="A96" s="19" t="s">
        <v>3810</v>
      </c>
      <c r="B96" s="19" t="s">
        <v>3811</v>
      </c>
      <c r="C96" s="19" t="s">
        <v>3638</v>
      </c>
      <c r="D96" s="19" t="s">
        <v>3639</v>
      </c>
      <c r="E96" s="19"/>
      <c r="F96" s="19"/>
      <c r="G96" s="20" t="s">
        <v>3810</v>
      </c>
      <c r="H96" s="21" t="s">
        <v>3811</v>
      </c>
      <c r="I96" s="19" t="s">
        <v>3812</v>
      </c>
    </row>
    <row r="97" spans="1:9" ht="27.6" x14ac:dyDescent="0.3">
      <c r="A97" s="19" t="s">
        <v>3813</v>
      </c>
      <c r="B97" s="19" t="s">
        <v>3814</v>
      </c>
      <c r="C97" s="19" t="s">
        <v>3589</v>
      </c>
      <c r="D97" s="19" t="s">
        <v>3590</v>
      </c>
      <c r="E97" s="19"/>
      <c r="F97" s="19"/>
      <c r="G97" s="20" t="s">
        <v>3813</v>
      </c>
      <c r="H97" s="21" t="s">
        <v>3814</v>
      </c>
      <c r="I97" s="19" t="s">
        <v>3815</v>
      </c>
    </row>
    <row r="98" spans="1:9" ht="27.6" x14ac:dyDescent="0.3">
      <c r="A98" s="19" t="s">
        <v>3816</v>
      </c>
      <c r="B98" s="19" t="s">
        <v>3817</v>
      </c>
      <c r="C98" s="19" t="s">
        <v>3818</v>
      </c>
      <c r="D98" s="19" t="s">
        <v>3819</v>
      </c>
      <c r="E98" s="19"/>
      <c r="F98" s="19"/>
      <c r="G98" s="20" t="s">
        <v>3816</v>
      </c>
      <c r="H98" s="21" t="s">
        <v>3817</v>
      </c>
      <c r="I98" s="19" t="s">
        <v>3820</v>
      </c>
    </row>
    <row r="99" spans="1:9" ht="27.6" x14ac:dyDescent="0.3">
      <c r="A99" s="19" t="s">
        <v>3821</v>
      </c>
      <c r="B99" s="19" t="s">
        <v>3822</v>
      </c>
      <c r="C99" s="19" t="s">
        <v>3568</v>
      </c>
      <c r="D99" s="19" t="s">
        <v>3569</v>
      </c>
      <c r="E99" s="19"/>
      <c r="F99" s="22">
        <v>44926</v>
      </c>
      <c r="G99" s="20" t="s">
        <v>3821</v>
      </c>
      <c r="H99" s="21" t="s">
        <v>3822</v>
      </c>
      <c r="I99" s="19" t="s">
        <v>3823</v>
      </c>
    </row>
    <row r="100" spans="1:9" ht="27.6" x14ac:dyDescent="0.3">
      <c r="A100" s="19" t="s">
        <v>3824</v>
      </c>
      <c r="B100" s="19" t="s">
        <v>3825</v>
      </c>
      <c r="C100" s="19" t="s">
        <v>3568</v>
      </c>
      <c r="D100" s="19" t="s">
        <v>3569</v>
      </c>
      <c r="E100" s="19"/>
      <c r="F100" s="22">
        <v>45170</v>
      </c>
      <c r="G100" s="20" t="s">
        <v>3824</v>
      </c>
      <c r="H100" s="21" t="s">
        <v>3825</v>
      </c>
      <c r="I100" s="19" t="s">
        <v>3826</v>
      </c>
    </row>
    <row r="101" spans="1:9" ht="27.6" x14ac:dyDescent="0.3">
      <c r="A101" s="19" t="s">
        <v>3827</v>
      </c>
      <c r="B101" s="19" t="s">
        <v>3828</v>
      </c>
      <c r="C101" s="19" t="s">
        <v>3568</v>
      </c>
      <c r="D101" s="19" t="s">
        <v>3569</v>
      </c>
      <c r="E101" s="19"/>
      <c r="F101" s="22">
        <v>45170</v>
      </c>
      <c r="G101" s="20" t="s">
        <v>3827</v>
      </c>
      <c r="H101" s="21" t="s">
        <v>3828</v>
      </c>
      <c r="I101" s="19" t="s">
        <v>3570</v>
      </c>
    </row>
    <row r="102" spans="1:9" ht="27.6" x14ac:dyDescent="0.3">
      <c r="A102" s="19" t="s">
        <v>3829</v>
      </c>
      <c r="B102" s="19" t="s">
        <v>3830</v>
      </c>
      <c r="C102" s="19" t="s">
        <v>3568</v>
      </c>
      <c r="D102" s="19" t="s">
        <v>3569</v>
      </c>
      <c r="E102" s="19"/>
      <c r="F102" s="22">
        <v>45016</v>
      </c>
      <c r="G102" s="20" t="s">
        <v>3829</v>
      </c>
      <c r="H102" s="21" t="s">
        <v>3830</v>
      </c>
      <c r="I102" s="19" t="s">
        <v>3570</v>
      </c>
    </row>
    <row r="103" spans="1:9" ht="27.6" x14ac:dyDescent="0.3">
      <c r="A103" s="19" t="s">
        <v>3668</v>
      </c>
      <c r="B103" s="19" t="s">
        <v>3669</v>
      </c>
      <c r="C103" s="19" t="s">
        <v>3614</v>
      </c>
      <c r="D103" s="19" t="s">
        <v>3615</v>
      </c>
      <c r="E103" s="19"/>
      <c r="F103" s="19"/>
      <c r="G103" s="20" t="s">
        <v>3668</v>
      </c>
      <c r="H103" s="21" t="s">
        <v>3669</v>
      </c>
      <c r="I103" s="19" t="s">
        <v>3670</v>
      </c>
    </row>
    <row r="104" spans="1:9" ht="27.6" x14ac:dyDescent="0.3">
      <c r="A104" s="19" t="s">
        <v>3831</v>
      </c>
      <c r="B104" s="19" t="s">
        <v>3832</v>
      </c>
      <c r="C104" s="19" t="s">
        <v>3534</v>
      </c>
      <c r="D104" s="19" t="s">
        <v>3535</v>
      </c>
      <c r="E104" s="19"/>
      <c r="F104" s="19"/>
      <c r="G104" s="20" t="s">
        <v>3831</v>
      </c>
      <c r="H104" s="21" t="s">
        <v>3832</v>
      </c>
      <c r="I104" s="19" t="s">
        <v>3833</v>
      </c>
    </row>
    <row r="105" spans="1:9" ht="27.6" x14ac:dyDescent="0.3">
      <c r="A105" s="19" t="s">
        <v>3834</v>
      </c>
      <c r="B105" s="19" t="s">
        <v>3835</v>
      </c>
      <c r="C105" s="19" t="s">
        <v>3707</v>
      </c>
      <c r="D105" s="19" t="s">
        <v>3708</v>
      </c>
      <c r="E105" s="19"/>
      <c r="F105" s="19"/>
      <c r="G105" s="20" t="s">
        <v>3834</v>
      </c>
      <c r="H105" s="21" t="s">
        <v>3835</v>
      </c>
      <c r="I105" s="19" t="s">
        <v>3836</v>
      </c>
    </row>
    <row r="106" spans="1:9" ht="27.6" x14ac:dyDescent="0.3">
      <c r="A106" s="19" t="s">
        <v>3837</v>
      </c>
      <c r="B106" s="19" t="s">
        <v>3838</v>
      </c>
      <c r="C106" s="19" t="s">
        <v>3534</v>
      </c>
      <c r="D106" s="19" t="s">
        <v>3535</v>
      </c>
      <c r="E106" s="19"/>
      <c r="F106" s="19"/>
      <c r="G106" s="20" t="s">
        <v>3831</v>
      </c>
      <c r="H106" s="21" t="s">
        <v>3832</v>
      </c>
      <c r="I106" s="19" t="s">
        <v>184</v>
      </c>
    </row>
    <row r="107" spans="1:9" ht="27.6" x14ac:dyDescent="0.3">
      <c r="A107" s="19" t="s">
        <v>3839</v>
      </c>
      <c r="B107" s="19" t="s">
        <v>3840</v>
      </c>
      <c r="C107" s="19" t="s">
        <v>3575</v>
      </c>
      <c r="D107" s="19" t="s">
        <v>3576</v>
      </c>
      <c r="E107" s="19"/>
      <c r="F107" s="19"/>
      <c r="G107" s="20" t="s">
        <v>3839</v>
      </c>
      <c r="H107" s="21" t="s">
        <v>3840</v>
      </c>
      <c r="I107" s="19" t="s">
        <v>3841</v>
      </c>
    </row>
    <row r="108" spans="1:9" ht="27.6" x14ac:dyDescent="0.3">
      <c r="A108" s="19" t="s">
        <v>3842</v>
      </c>
      <c r="B108" s="19" t="s">
        <v>3843</v>
      </c>
      <c r="C108" s="19" t="s">
        <v>3690</v>
      </c>
      <c r="D108" s="19" t="s">
        <v>3691</v>
      </c>
      <c r="E108" s="19"/>
      <c r="F108" s="19"/>
      <c r="G108" s="20" t="s">
        <v>3842</v>
      </c>
      <c r="H108" s="21" t="s">
        <v>3843</v>
      </c>
      <c r="I108" s="19" t="s">
        <v>3844</v>
      </c>
    </row>
    <row r="109" spans="1:9" ht="27.6" x14ac:dyDescent="0.3">
      <c r="A109" s="19" t="s">
        <v>3845</v>
      </c>
      <c r="B109" s="19" t="s">
        <v>3846</v>
      </c>
      <c r="C109" s="19" t="s">
        <v>3614</v>
      </c>
      <c r="D109" s="19" t="s">
        <v>3615</v>
      </c>
      <c r="E109" s="19"/>
      <c r="F109" s="19"/>
      <c r="G109" s="20" t="s">
        <v>3845</v>
      </c>
      <c r="H109" s="21" t="s">
        <v>3846</v>
      </c>
      <c r="I109" s="19" t="s">
        <v>3847</v>
      </c>
    </row>
    <row r="110" spans="1:9" ht="27.6" x14ac:dyDescent="0.3">
      <c r="A110" s="19" t="s">
        <v>3848</v>
      </c>
      <c r="B110" s="19" t="s">
        <v>3849</v>
      </c>
      <c r="C110" s="19" t="s">
        <v>3690</v>
      </c>
      <c r="D110" s="19" t="s">
        <v>3691</v>
      </c>
      <c r="E110" s="19"/>
      <c r="F110" s="19"/>
      <c r="G110" s="20" t="s">
        <v>3848</v>
      </c>
      <c r="H110" s="21" t="s">
        <v>3849</v>
      </c>
      <c r="I110" s="19" t="s">
        <v>3850</v>
      </c>
    </row>
    <row r="111" spans="1:9" ht="27.6" x14ac:dyDescent="0.3">
      <c r="A111" s="19" t="s">
        <v>3851</v>
      </c>
      <c r="B111" s="19" t="s">
        <v>3852</v>
      </c>
      <c r="C111" s="19" t="s">
        <v>3551</v>
      </c>
      <c r="D111" s="19" t="s">
        <v>3552</v>
      </c>
      <c r="E111" s="19"/>
      <c r="F111" s="19"/>
      <c r="G111" s="20" t="s">
        <v>3851</v>
      </c>
      <c r="H111" s="21" t="s">
        <v>3852</v>
      </c>
      <c r="I111" s="19" t="s">
        <v>3853</v>
      </c>
    </row>
    <row r="112" spans="1:9" ht="27.6" x14ac:dyDescent="0.3">
      <c r="A112" s="19" t="s">
        <v>3854</v>
      </c>
      <c r="B112" s="19" t="s">
        <v>3855</v>
      </c>
      <c r="C112" s="19" t="s">
        <v>3551</v>
      </c>
      <c r="D112" s="19" t="s">
        <v>3552</v>
      </c>
      <c r="E112" s="19"/>
      <c r="F112" s="19"/>
      <c r="G112" s="20" t="s">
        <v>3854</v>
      </c>
      <c r="H112" s="21" t="s">
        <v>3855</v>
      </c>
      <c r="I112" s="19" t="s">
        <v>3856</v>
      </c>
    </row>
    <row r="113" spans="1:9" ht="27.6" x14ac:dyDescent="0.3">
      <c r="A113" s="19" t="s">
        <v>3857</v>
      </c>
      <c r="B113" s="19" t="s">
        <v>3858</v>
      </c>
      <c r="C113" s="19" t="s">
        <v>3575</v>
      </c>
      <c r="D113" s="19" t="s">
        <v>3576</v>
      </c>
      <c r="E113" s="19"/>
      <c r="F113" s="19"/>
      <c r="G113" s="20" t="s">
        <v>3857</v>
      </c>
      <c r="H113" s="21" t="s">
        <v>3858</v>
      </c>
      <c r="I113" s="19" t="s">
        <v>3859</v>
      </c>
    </row>
    <row r="114" spans="1:9" ht="41.4" x14ac:dyDescent="0.3">
      <c r="A114" s="19" t="s">
        <v>3860</v>
      </c>
      <c r="B114" s="19" t="s">
        <v>3861</v>
      </c>
      <c r="C114" s="19" t="s">
        <v>3712</v>
      </c>
      <c r="D114" s="19" t="s">
        <v>3713</v>
      </c>
      <c r="E114" s="19"/>
      <c r="F114" s="19"/>
      <c r="G114" s="20" t="s">
        <v>3860</v>
      </c>
      <c r="H114" s="21" t="s">
        <v>3861</v>
      </c>
      <c r="I114" s="19" t="s">
        <v>3862</v>
      </c>
    </row>
    <row r="115" spans="1:9" ht="41.4" x14ac:dyDescent="0.3">
      <c r="A115" s="19" t="s">
        <v>3863</v>
      </c>
      <c r="B115" s="19" t="s">
        <v>3864</v>
      </c>
      <c r="C115" s="19" t="s">
        <v>3712</v>
      </c>
      <c r="D115" s="19" t="s">
        <v>3713</v>
      </c>
      <c r="E115" s="19"/>
      <c r="F115" s="19"/>
      <c r="G115" s="20" t="s">
        <v>3863</v>
      </c>
      <c r="H115" s="21" t="s">
        <v>3864</v>
      </c>
      <c r="I115" s="19" t="s">
        <v>3865</v>
      </c>
    </row>
    <row r="116" spans="1:9" ht="27.6" x14ac:dyDescent="0.3">
      <c r="A116" s="19" t="s">
        <v>3866</v>
      </c>
      <c r="B116" s="19" t="s">
        <v>3867</v>
      </c>
      <c r="C116" s="19" t="s">
        <v>3690</v>
      </c>
      <c r="D116" s="19" t="s">
        <v>3691</v>
      </c>
      <c r="E116" s="19"/>
      <c r="F116" s="19"/>
      <c r="G116" s="20" t="s">
        <v>3866</v>
      </c>
      <c r="H116" s="21" t="s">
        <v>3867</v>
      </c>
      <c r="I116" s="19" t="s">
        <v>3868</v>
      </c>
    </row>
    <row r="117" spans="1:9" ht="41.4" x14ac:dyDescent="0.3">
      <c r="A117" s="19" t="s">
        <v>3869</v>
      </c>
      <c r="B117" s="19" t="s">
        <v>3870</v>
      </c>
      <c r="C117" s="19" t="s">
        <v>3638</v>
      </c>
      <c r="D117" s="19" t="s">
        <v>3639</v>
      </c>
      <c r="E117" s="19"/>
      <c r="F117" s="19"/>
      <c r="G117" s="20" t="s">
        <v>3869</v>
      </c>
      <c r="H117" s="21" t="s">
        <v>3870</v>
      </c>
      <c r="I117" s="19" t="s">
        <v>3871</v>
      </c>
    </row>
    <row r="118" spans="1:9" ht="27.6" x14ac:dyDescent="0.3">
      <c r="A118" s="19" t="s">
        <v>3872</v>
      </c>
      <c r="B118" s="19" t="s">
        <v>3873</v>
      </c>
      <c r="C118" s="19" t="s">
        <v>3575</v>
      </c>
      <c r="D118" s="19" t="s">
        <v>3576</v>
      </c>
      <c r="E118" s="19"/>
      <c r="F118" s="19"/>
      <c r="G118" s="20" t="s">
        <v>3839</v>
      </c>
      <c r="H118" s="21" t="s">
        <v>3840</v>
      </c>
      <c r="I118" s="19" t="s">
        <v>3841</v>
      </c>
    </row>
    <row r="119" spans="1:9" x14ac:dyDescent="0.3">
      <c r="A119" s="19" t="s">
        <v>3874</v>
      </c>
      <c r="B119" s="19" t="s">
        <v>3875</v>
      </c>
      <c r="C119" s="19" t="s">
        <v>184</v>
      </c>
      <c r="D119" s="19" t="s">
        <v>184</v>
      </c>
      <c r="E119" s="19"/>
      <c r="F119" s="22">
        <v>44805</v>
      </c>
      <c r="G119" s="20" t="s">
        <v>3594</v>
      </c>
      <c r="H119" s="21" t="s">
        <v>3595</v>
      </c>
      <c r="I119" s="19" t="s">
        <v>3570</v>
      </c>
    </row>
    <row r="120" spans="1:9" ht="27.6" x14ac:dyDescent="0.3">
      <c r="A120" s="19" t="s">
        <v>3876</v>
      </c>
      <c r="B120" s="19" t="s">
        <v>3877</v>
      </c>
      <c r="C120" s="19" t="s">
        <v>3568</v>
      </c>
      <c r="D120" s="19" t="s">
        <v>3569</v>
      </c>
      <c r="E120" s="19"/>
      <c r="F120" s="22">
        <v>45170</v>
      </c>
      <c r="G120" s="20" t="s">
        <v>3876</v>
      </c>
      <c r="H120" s="21" t="s">
        <v>3877</v>
      </c>
      <c r="I120" s="19" t="s">
        <v>3570</v>
      </c>
    </row>
    <row r="121" spans="1:9" ht="41.4" x14ac:dyDescent="0.3">
      <c r="A121" s="19" t="s">
        <v>3878</v>
      </c>
      <c r="B121" s="19" t="s">
        <v>3879</v>
      </c>
      <c r="C121" s="19" t="s">
        <v>3638</v>
      </c>
      <c r="D121" s="19" t="s">
        <v>3639</v>
      </c>
      <c r="E121" s="19"/>
      <c r="F121" s="19"/>
      <c r="G121" s="20" t="s">
        <v>3878</v>
      </c>
      <c r="H121" s="21" t="s">
        <v>3879</v>
      </c>
      <c r="I121" s="19" t="s">
        <v>3880</v>
      </c>
    </row>
    <row r="122" spans="1:9" ht="27.6" x14ac:dyDescent="0.3">
      <c r="A122" s="19" t="s">
        <v>3881</v>
      </c>
      <c r="B122" s="19" t="s">
        <v>3882</v>
      </c>
      <c r="C122" s="19" t="s">
        <v>3661</v>
      </c>
      <c r="D122" s="19" t="s">
        <v>3662</v>
      </c>
      <c r="E122" s="19"/>
      <c r="F122" s="22">
        <v>45170</v>
      </c>
      <c r="G122" s="20" t="s">
        <v>3804</v>
      </c>
      <c r="H122" s="21" t="s">
        <v>3805</v>
      </c>
      <c r="I122" s="19" t="s">
        <v>3806</v>
      </c>
    </row>
    <row r="123" spans="1:9" ht="27.6" x14ac:dyDescent="0.3">
      <c r="A123" s="19" t="s">
        <v>3883</v>
      </c>
      <c r="B123" s="19" t="s">
        <v>3884</v>
      </c>
      <c r="C123" s="19" t="s">
        <v>3568</v>
      </c>
      <c r="D123" s="19" t="s">
        <v>3569</v>
      </c>
      <c r="E123" s="19"/>
      <c r="F123" s="19"/>
      <c r="G123" s="20" t="s">
        <v>3883</v>
      </c>
      <c r="H123" s="21" t="s">
        <v>3884</v>
      </c>
      <c r="I123" s="19" t="s">
        <v>3885</v>
      </c>
    </row>
    <row r="124" spans="1:9" ht="27.6" x14ac:dyDescent="0.3">
      <c r="A124" s="19" t="s">
        <v>3886</v>
      </c>
      <c r="B124" s="19" t="s">
        <v>3887</v>
      </c>
      <c r="C124" s="19" t="s">
        <v>3568</v>
      </c>
      <c r="D124" s="19" t="s">
        <v>3569</v>
      </c>
      <c r="E124" s="22">
        <v>45901</v>
      </c>
      <c r="F124" s="19"/>
      <c r="G124" s="20" t="s">
        <v>3886</v>
      </c>
      <c r="H124" s="21" t="s">
        <v>3887</v>
      </c>
      <c r="I124" s="19" t="s">
        <v>3888</v>
      </c>
    </row>
    <row r="125" spans="1:9" ht="27.6" x14ac:dyDescent="0.3">
      <c r="A125" s="19" t="s">
        <v>3889</v>
      </c>
      <c r="B125" s="19" t="s">
        <v>3890</v>
      </c>
      <c r="C125" s="19" t="s">
        <v>3782</v>
      </c>
      <c r="D125" s="19" t="s">
        <v>3783</v>
      </c>
      <c r="E125" s="19"/>
      <c r="F125" s="22">
        <v>44804</v>
      </c>
      <c r="G125" s="20" t="s">
        <v>3889</v>
      </c>
      <c r="H125" s="21" t="s">
        <v>3890</v>
      </c>
      <c r="I125" s="19" t="s">
        <v>3891</v>
      </c>
    </row>
    <row r="126" spans="1:9" ht="27.6" x14ac:dyDescent="0.3">
      <c r="A126" s="19" t="s">
        <v>3892</v>
      </c>
      <c r="B126" s="19" t="s">
        <v>3893</v>
      </c>
      <c r="C126" s="19" t="s">
        <v>3690</v>
      </c>
      <c r="D126" s="19" t="s">
        <v>3691</v>
      </c>
      <c r="E126" s="19"/>
      <c r="F126" s="19"/>
      <c r="G126" s="20" t="s">
        <v>3842</v>
      </c>
      <c r="H126" s="21" t="s">
        <v>3843</v>
      </c>
      <c r="I126" s="19" t="s">
        <v>3844</v>
      </c>
    </row>
    <row r="127" spans="1:9" ht="27.6" x14ac:dyDescent="0.3">
      <c r="A127" s="19" t="s">
        <v>3894</v>
      </c>
      <c r="B127" s="19" t="s">
        <v>3895</v>
      </c>
      <c r="C127" s="19" t="s">
        <v>3575</v>
      </c>
      <c r="D127" s="19" t="s">
        <v>3576</v>
      </c>
      <c r="E127" s="19"/>
      <c r="F127" s="19"/>
      <c r="G127" s="20" t="s">
        <v>3577</v>
      </c>
      <c r="H127" s="21" t="s">
        <v>3578</v>
      </c>
      <c r="I127" s="19" t="s">
        <v>3896</v>
      </c>
    </row>
    <row r="128" spans="1:9" ht="27.6" x14ac:dyDescent="0.3">
      <c r="A128" s="19" t="s">
        <v>3897</v>
      </c>
      <c r="B128" s="19" t="s">
        <v>3898</v>
      </c>
      <c r="C128" s="19" t="s">
        <v>184</v>
      </c>
      <c r="D128" s="19" t="s">
        <v>184</v>
      </c>
      <c r="E128" s="19"/>
      <c r="F128" s="22">
        <v>44958</v>
      </c>
      <c r="G128" s="20" t="s">
        <v>3899</v>
      </c>
      <c r="H128" s="21" t="s">
        <v>3900</v>
      </c>
      <c r="I128" s="19" t="s">
        <v>3901</v>
      </c>
    </row>
    <row r="129" spans="1:9" ht="27.6" x14ac:dyDescent="0.3">
      <c r="A129" s="19" t="s">
        <v>3902</v>
      </c>
      <c r="B129" s="19" t="s">
        <v>3903</v>
      </c>
      <c r="C129" s="19" t="s">
        <v>3575</v>
      </c>
      <c r="D129" s="19" t="s">
        <v>3576</v>
      </c>
      <c r="E129" s="19"/>
      <c r="F129" s="19"/>
      <c r="G129" s="20" t="s">
        <v>3902</v>
      </c>
      <c r="H129" s="21" t="s">
        <v>3903</v>
      </c>
      <c r="I129" s="19" t="s">
        <v>3904</v>
      </c>
    </row>
    <row r="130" spans="1:9" ht="41.4" x14ac:dyDescent="0.3">
      <c r="A130" s="19" t="s">
        <v>3905</v>
      </c>
      <c r="B130" s="19" t="s">
        <v>3906</v>
      </c>
      <c r="C130" s="19" t="s">
        <v>3638</v>
      </c>
      <c r="D130" s="19" t="s">
        <v>3639</v>
      </c>
      <c r="E130" s="19"/>
      <c r="F130" s="19"/>
      <c r="G130" s="20" t="s">
        <v>3905</v>
      </c>
      <c r="H130" s="21" t="s">
        <v>3906</v>
      </c>
      <c r="I130" s="19" t="s">
        <v>3907</v>
      </c>
    </row>
    <row r="131" spans="1:9" ht="27.6" x14ac:dyDescent="0.3">
      <c r="A131" s="19" t="s">
        <v>3908</v>
      </c>
      <c r="B131" s="19" t="s">
        <v>3909</v>
      </c>
      <c r="C131" s="19" t="s">
        <v>3910</v>
      </c>
      <c r="D131" s="19" t="s">
        <v>3911</v>
      </c>
      <c r="E131" s="19"/>
      <c r="F131" s="22">
        <v>44439</v>
      </c>
      <c r="G131" s="20" t="s">
        <v>3908</v>
      </c>
      <c r="H131" s="21" t="s">
        <v>3909</v>
      </c>
      <c r="I131" s="19" t="s">
        <v>3912</v>
      </c>
    </row>
    <row r="132" spans="1:9" ht="27.6" x14ac:dyDescent="0.3">
      <c r="A132" s="19" t="s">
        <v>3913</v>
      </c>
      <c r="B132" s="19" t="s">
        <v>3914</v>
      </c>
      <c r="C132" s="19" t="s">
        <v>3520</v>
      </c>
      <c r="D132" s="19" t="s">
        <v>3521</v>
      </c>
      <c r="E132" s="19"/>
      <c r="F132" s="19"/>
      <c r="G132" s="20" t="s">
        <v>3913</v>
      </c>
      <c r="H132" s="21" t="s">
        <v>3914</v>
      </c>
      <c r="I132" s="19" t="s">
        <v>3915</v>
      </c>
    </row>
    <row r="133" spans="1:9" ht="27.6" x14ac:dyDescent="0.3">
      <c r="A133" s="19" t="s">
        <v>3916</v>
      </c>
      <c r="B133" s="19" t="s">
        <v>3917</v>
      </c>
      <c r="C133" s="19" t="s">
        <v>3918</v>
      </c>
      <c r="D133" s="19"/>
      <c r="E133" s="19"/>
      <c r="F133" s="22">
        <v>44804</v>
      </c>
      <c r="G133" s="20" t="s">
        <v>3916</v>
      </c>
      <c r="H133" s="21" t="s">
        <v>3917</v>
      </c>
      <c r="I133" s="19" t="s">
        <v>3919</v>
      </c>
    </row>
    <row r="134" spans="1:9" ht="27.6" x14ac:dyDescent="0.3">
      <c r="A134" s="19" t="s">
        <v>3920</v>
      </c>
      <c r="B134" s="19" t="s">
        <v>3921</v>
      </c>
      <c r="C134" s="19" t="s">
        <v>184</v>
      </c>
      <c r="D134" s="19" t="s">
        <v>184</v>
      </c>
      <c r="E134" s="19"/>
      <c r="F134" s="22">
        <v>44805</v>
      </c>
      <c r="G134" s="20" t="s">
        <v>3703</v>
      </c>
      <c r="H134" s="21" t="s">
        <v>3704</v>
      </c>
      <c r="I134" s="19" t="s">
        <v>3570</v>
      </c>
    </row>
    <row r="135" spans="1:9" x14ac:dyDescent="0.3">
      <c r="A135" s="19" t="s">
        <v>3922</v>
      </c>
      <c r="B135" s="19" t="s">
        <v>3923</v>
      </c>
      <c r="C135" s="19" t="s">
        <v>3918</v>
      </c>
      <c r="D135" s="19"/>
      <c r="E135" s="19"/>
      <c r="F135" s="22">
        <v>44804</v>
      </c>
      <c r="G135" s="20" t="s">
        <v>3922</v>
      </c>
      <c r="H135" s="21" t="s">
        <v>3923</v>
      </c>
      <c r="I135" s="19" t="s">
        <v>3924</v>
      </c>
    </row>
    <row r="136" spans="1:9" ht="41.4" x14ac:dyDescent="0.3">
      <c r="A136" s="19" t="s">
        <v>3925</v>
      </c>
      <c r="B136" s="19" t="s">
        <v>3926</v>
      </c>
      <c r="C136" s="19" t="s">
        <v>3712</v>
      </c>
      <c r="D136" s="19" t="s">
        <v>3713</v>
      </c>
      <c r="E136" s="19"/>
      <c r="F136" s="19"/>
      <c r="G136" s="20" t="s">
        <v>3925</v>
      </c>
      <c r="H136" s="21" t="s">
        <v>3926</v>
      </c>
      <c r="I136" s="19" t="s">
        <v>3927</v>
      </c>
    </row>
    <row r="137" spans="1:9" ht="41.4" x14ac:dyDescent="0.3">
      <c r="A137" s="19" t="s">
        <v>3928</v>
      </c>
      <c r="B137" s="19" t="s">
        <v>3929</v>
      </c>
      <c r="C137" s="19" t="s">
        <v>3712</v>
      </c>
      <c r="D137" s="19" t="s">
        <v>3713</v>
      </c>
      <c r="E137" s="19"/>
      <c r="F137" s="19"/>
      <c r="G137" s="20" t="s">
        <v>3925</v>
      </c>
      <c r="H137" s="21" t="s">
        <v>3926</v>
      </c>
      <c r="I137" s="19" t="s">
        <v>3930</v>
      </c>
    </row>
    <row r="138" spans="1:9" ht="41.4" x14ac:dyDescent="0.3">
      <c r="A138" s="19" t="s">
        <v>3931</v>
      </c>
      <c r="B138" s="19" t="s">
        <v>3932</v>
      </c>
      <c r="C138" s="19" t="s">
        <v>3712</v>
      </c>
      <c r="D138" s="19" t="s">
        <v>3713</v>
      </c>
      <c r="E138" s="19"/>
      <c r="F138" s="19"/>
      <c r="G138" s="20" t="s">
        <v>3925</v>
      </c>
      <c r="H138" s="21" t="s">
        <v>3926</v>
      </c>
      <c r="I138" s="19" t="s">
        <v>3933</v>
      </c>
    </row>
    <row r="139" spans="1:9" x14ac:dyDescent="0.3">
      <c r="A139" s="19" t="s">
        <v>3934</v>
      </c>
      <c r="B139" s="19" t="s">
        <v>3935</v>
      </c>
      <c r="C139" s="19" t="s">
        <v>3657</v>
      </c>
      <c r="D139" s="19"/>
      <c r="E139" s="19"/>
      <c r="F139" s="22">
        <v>45170</v>
      </c>
      <c r="G139" s="20" t="s">
        <v>3934</v>
      </c>
      <c r="H139" s="21" t="s">
        <v>3935</v>
      </c>
      <c r="I139" s="19" t="s">
        <v>3936</v>
      </c>
    </row>
    <row r="140" spans="1:9" ht="27.6" x14ac:dyDescent="0.3">
      <c r="A140" s="19" t="s">
        <v>3937</v>
      </c>
      <c r="B140" s="19" t="s">
        <v>3938</v>
      </c>
      <c r="C140" s="19" t="s">
        <v>3551</v>
      </c>
      <c r="D140" s="19" t="s">
        <v>3552</v>
      </c>
      <c r="E140" s="19"/>
      <c r="F140" s="19"/>
      <c r="G140" s="20" t="s">
        <v>3937</v>
      </c>
      <c r="H140" s="21" t="s">
        <v>3938</v>
      </c>
      <c r="I140" s="19" t="s">
        <v>3939</v>
      </c>
    </row>
    <row r="141" spans="1:9" ht="27.6" x14ac:dyDescent="0.3">
      <c r="A141" s="19" t="s">
        <v>3940</v>
      </c>
      <c r="B141" s="19" t="s">
        <v>3941</v>
      </c>
      <c r="C141" s="19" t="s">
        <v>3614</v>
      </c>
      <c r="D141" s="19" t="s">
        <v>3615</v>
      </c>
      <c r="E141" s="19"/>
      <c r="F141" s="19"/>
      <c r="G141" s="20" t="s">
        <v>3940</v>
      </c>
      <c r="H141" s="21" t="s">
        <v>3941</v>
      </c>
      <c r="I141" s="19" t="s">
        <v>3942</v>
      </c>
    </row>
    <row r="142" spans="1:9" ht="27.6" x14ac:dyDescent="0.3">
      <c r="A142" s="19" t="s">
        <v>3943</v>
      </c>
      <c r="B142" s="19" t="s">
        <v>3944</v>
      </c>
      <c r="C142" s="19" t="s">
        <v>3690</v>
      </c>
      <c r="D142" s="19" t="s">
        <v>3691</v>
      </c>
      <c r="E142" s="19"/>
      <c r="F142" s="19"/>
      <c r="G142" s="20" t="s">
        <v>3943</v>
      </c>
      <c r="H142" s="21" t="s">
        <v>3944</v>
      </c>
      <c r="I142" s="19" t="s">
        <v>3945</v>
      </c>
    </row>
    <row r="143" spans="1:9" ht="27.6" x14ac:dyDescent="0.3">
      <c r="A143" s="19" t="s">
        <v>3946</v>
      </c>
      <c r="B143" s="19" t="s">
        <v>3947</v>
      </c>
      <c r="C143" s="19" t="s">
        <v>3690</v>
      </c>
      <c r="D143" s="19" t="s">
        <v>3691</v>
      </c>
      <c r="E143" s="19"/>
      <c r="F143" s="19"/>
      <c r="G143" s="20" t="s">
        <v>3866</v>
      </c>
      <c r="H143" s="21" t="s">
        <v>3867</v>
      </c>
      <c r="I143" s="19" t="s">
        <v>3868</v>
      </c>
    </row>
    <row r="144" spans="1:9" ht="41.4" x14ac:dyDescent="0.3">
      <c r="A144" s="19" t="s">
        <v>3948</v>
      </c>
      <c r="B144" s="19" t="s">
        <v>3949</v>
      </c>
      <c r="C144" s="19" t="s">
        <v>3712</v>
      </c>
      <c r="D144" s="19" t="s">
        <v>3713</v>
      </c>
      <c r="E144" s="19"/>
      <c r="F144" s="19"/>
      <c r="G144" s="20" t="s">
        <v>3948</v>
      </c>
      <c r="H144" s="21" t="s">
        <v>3949</v>
      </c>
      <c r="I144" s="19" t="s">
        <v>3950</v>
      </c>
    </row>
    <row r="145" spans="1:9" ht="27.6" x14ac:dyDescent="0.3">
      <c r="A145" s="19" t="s">
        <v>3951</v>
      </c>
      <c r="B145" s="19" t="s">
        <v>3952</v>
      </c>
      <c r="C145" s="19" t="s">
        <v>3589</v>
      </c>
      <c r="D145" s="19" t="s">
        <v>3590</v>
      </c>
      <c r="E145" s="19"/>
      <c r="F145" s="19"/>
      <c r="G145" s="20" t="s">
        <v>3951</v>
      </c>
      <c r="H145" s="21" t="s">
        <v>3952</v>
      </c>
      <c r="I145" s="19" t="s">
        <v>3953</v>
      </c>
    </row>
    <row r="146" spans="1:9" ht="27.6" x14ac:dyDescent="0.3">
      <c r="A146" s="19" t="s">
        <v>3954</v>
      </c>
      <c r="B146" s="19" t="s">
        <v>3955</v>
      </c>
      <c r="C146" s="19" t="s">
        <v>3690</v>
      </c>
      <c r="D146" s="19" t="s">
        <v>3691</v>
      </c>
      <c r="E146" s="19"/>
      <c r="F146" s="19"/>
      <c r="G146" s="20" t="s">
        <v>3954</v>
      </c>
      <c r="H146" s="21" t="s">
        <v>3955</v>
      </c>
      <c r="I146" s="19" t="s">
        <v>3956</v>
      </c>
    </row>
    <row r="147" spans="1:9" ht="41.4" x14ac:dyDescent="0.3">
      <c r="A147" s="19" t="s">
        <v>3957</v>
      </c>
      <c r="B147" s="19" t="s">
        <v>3958</v>
      </c>
      <c r="C147" s="19" t="s">
        <v>3712</v>
      </c>
      <c r="D147" s="19" t="s">
        <v>3713</v>
      </c>
      <c r="E147" s="19"/>
      <c r="F147" s="19"/>
      <c r="G147" s="20" t="s">
        <v>3957</v>
      </c>
      <c r="H147" s="21" t="s">
        <v>3958</v>
      </c>
      <c r="I147" s="19" t="s">
        <v>3959</v>
      </c>
    </row>
    <row r="148" spans="1:9" x14ac:dyDescent="0.3">
      <c r="A148" s="19" t="s">
        <v>3960</v>
      </c>
      <c r="B148" s="19" t="s">
        <v>3961</v>
      </c>
      <c r="C148" s="19" t="s">
        <v>184</v>
      </c>
      <c r="D148" s="19" t="s">
        <v>184</v>
      </c>
      <c r="E148" s="22">
        <v>45456</v>
      </c>
      <c r="F148" s="22">
        <v>45658</v>
      </c>
      <c r="G148" s="20" t="s">
        <v>184</v>
      </c>
      <c r="H148" s="21" t="s">
        <v>184</v>
      </c>
      <c r="I148" s="19" t="s">
        <v>184</v>
      </c>
    </row>
    <row r="149" spans="1:9" x14ac:dyDescent="0.3">
      <c r="A149" s="19" t="s">
        <v>3962</v>
      </c>
      <c r="B149" s="19" t="s">
        <v>3963</v>
      </c>
      <c r="C149" s="19" t="s">
        <v>184</v>
      </c>
      <c r="D149" s="19" t="s">
        <v>184</v>
      </c>
      <c r="E149" s="19"/>
      <c r="F149" s="22">
        <v>45170</v>
      </c>
      <c r="G149" s="20" t="s">
        <v>3962</v>
      </c>
      <c r="H149" s="21" t="s">
        <v>3963</v>
      </c>
      <c r="I149" s="19" t="s">
        <v>3964</v>
      </c>
    </row>
    <row r="150" spans="1:9" ht="27.6" x14ac:dyDescent="0.3">
      <c r="A150" s="19" t="s">
        <v>3965</v>
      </c>
      <c r="B150" s="19" t="s">
        <v>3966</v>
      </c>
      <c r="C150" s="19" t="s">
        <v>3589</v>
      </c>
      <c r="D150" s="19" t="s">
        <v>3590</v>
      </c>
      <c r="E150" s="22">
        <v>45748</v>
      </c>
      <c r="F150" s="19"/>
      <c r="G150" s="20" t="s">
        <v>3951</v>
      </c>
      <c r="H150" s="21" t="s">
        <v>3952</v>
      </c>
      <c r="I150" s="19" t="s">
        <v>3953</v>
      </c>
    </row>
    <row r="151" spans="1:9" ht="27.6" x14ac:dyDescent="0.3">
      <c r="A151" s="19" t="s">
        <v>3967</v>
      </c>
      <c r="B151" s="19" t="s">
        <v>3968</v>
      </c>
      <c r="C151" s="19" t="s">
        <v>3527</v>
      </c>
      <c r="D151" s="19" t="s">
        <v>3528</v>
      </c>
      <c r="E151" s="19"/>
      <c r="F151" s="19"/>
      <c r="G151" s="20" t="s">
        <v>3967</v>
      </c>
      <c r="H151" s="21" t="s">
        <v>3968</v>
      </c>
      <c r="I151" s="19" t="s">
        <v>3969</v>
      </c>
    </row>
    <row r="152" spans="1:9" ht="27.6" x14ac:dyDescent="0.3">
      <c r="A152" s="19" t="s">
        <v>3970</v>
      </c>
      <c r="B152" s="19" t="s">
        <v>3971</v>
      </c>
      <c r="C152" s="19" t="s">
        <v>3527</v>
      </c>
      <c r="D152" s="19" t="s">
        <v>3528</v>
      </c>
      <c r="E152" s="19"/>
      <c r="F152" s="19"/>
      <c r="G152" s="20" t="s">
        <v>3970</v>
      </c>
      <c r="H152" s="21" t="s">
        <v>3971</v>
      </c>
      <c r="I152" s="19" t="s">
        <v>3972</v>
      </c>
    </row>
    <row r="153" spans="1:9" ht="41.4" x14ac:dyDescent="0.3">
      <c r="A153" s="19" t="s">
        <v>3973</v>
      </c>
      <c r="B153" s="19" t="s">
        <v>3974</v>
      </c>
      <c r="C153" s="19" t="s">
        <v>3712</v>
      </c>
      <c r="D153" s="19" t="s">
        <v>3713</v>
      </c>
      <c r="E153" s="19"/>
      <c r="F153" s="19"/>
      <c r="G153" s="20" t="s">
        <v>3973</v>
      </c>
      <c r="H153" s="21" t="s">
        <v>3974</v>
      </c>
      <c r="I153" s="19" t="s">
        <v>3975</v>
      </c>
    </row>
    <row r="154" spans="1:9" ht="41.4" x14ac:dyDescent="0.3">
      <c r="A154" s="19" t="s">
        <v>3976</v>
      </c>
      <c r="B154" s="19" t="s">
        <v>3977</v>
      </c>
      <c r="C154" s="19" t="s">
        <v>3712</v>
      </c>
      <c r="D154" s="19" t="s">
        <v>3713</v>
      </c>
      <c r="E154" s="19"/>
      <c r="F154" s="19"/>
      <c r="G154" s="20" t="s">
        <v>3976</v>
      </c>
      <c r="H154" s="21" t="s">
        <v>3977</v>
      </c>
      <c r="I154" s="19" t="s">
        <v>3978</v>
      </c>
    </row>
    <row r="155" spans="1:9" ht="27.6" x14ac:dyDescent="0.3">
      <c r="A155" s="19" t="s">
        <v>3979</v>
      </c>
      <c r="B155" s="19" t="s">
        <v>3545</v>
      </c>
      <c r="C155" s="19" t="s">
        <v>3527</v>
      </c>
      <c r="D155" s="19" t="s">
        <v>3528</v>
      </c>
      <c r="E155" s="19"/>
      <c r="F155" s="19"/>
      <c r="G155" s="20" t="s">
        <v>3979</v>
      </c>
      <c r="H155" s="21" t="s">
        <v>3545</v>
      </c>
      <c r="I155" s="19" t="s">
        <v>3548</v>
      </c>
    </row>
    <row r="156" spans="1:9" ht="27.6" x14ac:dyDescent="0.3">
      <c r="A156" s="19" t="s">
        <v>3582</v>
      </c>
      <c r="B156" s="19" t="s">
        <v>3583</v>
      </c>
      <c r="C156" s="19" t="s">
        <v>3527</v>
      </c>
      <c r="D156" s="19" t="s">
        <v>3528</v>
      </c>
      <c r="E156" s="19"/>
      <c r="F156" s="22">
        <v>45170</v>
      </c>
      <c r="G156" s="20" t="s">
        <v>3582</v>
      </c>
      <c r="H156" s="21" t="s">
        <v>3583</v>
      </c>
      <c r="I156" s="19" t="s">
        <v>3584</v>
      </c>
    </row>
    <row r="157" spans="1:9" ht="27.6" x14ac:dyDescent="0.3">
      <c r="A157" s="19" t="s">
        <v>3980</v>
      </c>
      <c r="B157" s="19" t="s">
        <v>3981</v>
      </c>
      <c r="C157" s="19" t="s">
        <v>184</v>
      </c>
      <c r="D157" s="19" t="s">
        <v>184</v>
      </c>
      <c r="E157" s="19"/>
      <c r="F157" s="22">
        <v>44661</v>
      </c>
      <c r="G157" s="20" t="s">
        <v>3980</v>
      </c>
      <c r="H157" s="21" t="s">
        <v>3981</v>
      </c>
      <c r="I157" s="19" t="s">
        <v>184</v>
      </c>
    </row>
    <row r="158" spans="1:9" ht="27.6" x14ac:dyDescent="0.3">
      <c r="A158" s="19" t="s">
        <v>3982</v>
      </c>
      <c r="B158" s="19" t="s">
        <v>3983</v>
      </c>
      <c r="C158" s="19" t="s">
        <v>3690</v>
      </c>
      <c r="D158" s="19" t="s">
        <v>3691</v>
      </c>
      <c r="E158" s="19"/>
      <c r="F158" s="19"/>
      <c r="G158" s="20" t="s">
        <v>3982</v>
      </c>
      <c r="H158" s="21" t="s">
        <v>3983</v>
      </c>
      <c r="I158" s="19" t="s">
        <v>3984</v>
      </c>
    </row>
    <row r="159" spans="1:9" ht="27.6" x14ac:dyDescent="0.3">
      <c r="A159" s="19" t="s">
        <v>3985</v>
      </c>
      <c r="B159" s="19" t="s">
        <v>3986</v>
      </c>
      <c r="C159" s="19" t="s">
        <v>3527</v>
      </c>
      <c r="D159" s="19" t="s">
        <v>3528</v>
      </c>
      <c r="E159" s="19"/>
      <c r="F159" s="22">
        <v>45291</v>
      </c>
      <c r="G159" s="20" t="s">
        <v>3985</v>
      </c>
      <c r="H159" s="21" t="s">
        <v>3986</v>
      </c>
      <c r="I159" s="19" t="s">
        <v>184</v>
      </c>
    </row>
    <row r="160" spans="1:9" ht="27.6" x14ac:dyDescent="0.3">
      <c r="A160" s="19" t="s">
        <v>3987</v>
      </c>
      <c r="B160" s="19" t="s">
        <v>3988</v>
      </c>
      <c r="C160" s="19" t="s">
        <v>3551</v>
      </c>
      <c r="D160" s="19" t="s">
        <v>3552</v>
      </c>
      <c r="E160" s="19"/>
      <c r="F160" s="19"/>
      <c r="G160" s="20" t="s">
        <v>3987</v>
      </c>
      <c r="H160" s="21" t="s">
        <v>3988</v>
      </c>
      <c r="I160" s="19" t="s">
        <v>3989</v>
      </c>
    </row>
    <row r="161" spans="1:9" ht="27.6" x14ac:dyDescent="0.3">
      <c r="A161" s="19" t="s">
        <v>3536</v>
      </c>
      <c r="B161" s="19" t="s">
        <v>3537</v>
      </c>
      <c r="C161" s="19" t="s">
        <v>3534</v>
      </c>
      <c r="D161" s="19" t="s">
        <v>3535</v>
      </c>
      <c r="E161" s="19"/>
      <c r="F161" s="19"/>
      <c r="G161" s="20" t="s">
        <v>3536</v>
      </c>
      <c r="H161" s="21" t="s">
        <v>3537</v>
      </c>
      <c r="I161" s="19" t="s">
        <v>3538</v>
      </c>
    </row>
    <row r="162" spans="1:9" ht="27.6" x14ac:dyDescent="0.3">
      <c r="A162" s="19" t="s">
        <v>3990</v>
      </c>
      <c r="B162" s="19" t="s">
        <v>3991</v>
      </c>
      <c r="C162" s="19" t="s">
        <v>3534</v>
      </c>
      <c r="D162" s="19" t="s">
        <v>3535</v>
      </c>
      <c r="E162" s="19"/>
      <c r="F162" s="19"/>
      <c r="G162" s="20" t="s">
        <v>3990</v>
      </c>
      <c r="H162" s="21" t="s">
        <v>3991</v>
      </c>
      <c r="I162" s="19" t="s">
        <v>3992</v>
      </c>
    </row>
    <row r="163" spans="1:9" ht="27.6" x14ac:dyDescent="0.3">
      <c r="A163" s="19" t="s">
        <v>3993</v>
      </c>
      <c r="B163" s="19" t="s">
        <v>3994</v>
      </c>
      <c r="C163" s="19" t="s">
        <v>3527</v>
      </c>
      <c r="D163" s="19" t="s">
        <v>3528</v>
      </c>
      <c r="E163" s="19"/>
      <c r="F163" s="19"/>
      <c r="G163" s="20" t="s">
        <v>3993</v>
      </c>
      <c r="H163" s="21" t="s">
        <v>3994</v>
      </c>
      <c r="I163" s="19" t="s">
        <v>3995</v>
      </c>
    </row>
    <row r="164" spans="1:9" ht="27.6" x14ac:dyDescent="0.3">
      <c r="A164" s="19" t="s">
        <v>3546</v>
      </c>
      <c r="B164" s="19" t="s">
        <v>3547</v>
      </c>
      <c r="C164" s="19" t="s">
        <v>3534</v>
      </c>
      <c r="D164" s="19" t="s">
        <v>3535</v>
      </c>
      <c r="E164" s="19"/>
      <c r="F164" s="19"/>
      <c r="G164" s="20" t="s">
        <v>3546</v>
      </c>
      <c r="H164" s="21" t="s">
        <v>3547</v>
      </c>
      <c r="I164" s="19" t="s">
        <v>3996</v>
      </c>
    </row>
    <row r="165" spans="1:9" ht="27.6" x14ac:dyDescent="0.3">
      <c r="A165" s="19" t="s">
        <v>3529</v>
      </c>
      <c r="B165" s="19" t="s">
        <v>3530</v>
      </c>
      <c r="C165" s="19" t="s">
        <v>3527</v>
      </c>
      <c r="D165" s="19" t="s">
        <v>3528</v>
      </c>
      <c r="E165" s="19"/>
      <c r="F165" s="19"/>
      <c r="G165" s="20" t="s">
        <v>3529</v>
      </c>
      <c r="H165" s="21" t="s">
        <v>3530</v>
      </c>
      <c r="I165" s="19" t="s">
        <v>3531</v>
      </c>
    </row>
    <row r="166" spans="1:9" ht="27.6" x14ac:dyDescent="0.3">
      <c r="A166" s="19" t="s">
        <v>3997</v>
      </c>
      <c r="B166" s="19" t="s">
        <v>3998</v>
      </c>
      <c r="C166" s="19" t="s">
        <v>3534</v>
      </c>
      <c r="D166" s="19" t="s">
        <v>3535</v>
      </c>
      <c r="E166" s="19"/>
      <c r="F166" s="19"/>
      <c r="G166" s="20" t="s">
        <v>3997</v>
      </c>
      <c r="H166" s="21" t="s">
        <v>3998</v>
      </c>
      <c r="I166" s="19" t="s">
        <v>3999</v>
      </c>
    </row>
    <row r="167" spans="1:9" ht="27.6" x14ac:dyDescent="0.3">
      <c r="A167" s="19" t="s">
        <v>4000</v>
      </c>
      <c r="B167" s="19" t="s">
        <v>4001</v>
      </c>
      <c r="C167" s="19" t="s">
        <v>3527</v>
      </c>
      <c r="D167" s="19" t="s">
        <v>3528</v>
      </c>
      <c r="E167" s="19"/>
      <c r="F167" s="19"/>
      <c r="G167" s="20" t="s">
        <v>4000</v>
      </c>
      <c r="H167" s="21" t="s">
        <v>4001</v>
      </c>
      <c r="I167" s="19" t="s">
        <v>4002</v>
      </c>
    </row>
    <row r="168" spans="1:9" ht="41.4" x14ac:dyDescent="0.3">
      <c r="A168" s="19" t="s">
        <v>4003</v>
      </c>
      <c r="B168" s="19" t="s">
        <v>4004</v>
      </c>
      <c r="C168" s="19" t="s">
        <v>3792</v>
      </c>
      <c r="D168" s="19" t="s">
        <v>3793</v>
      </c>
      <c r="E168" s="19"/>
      <c r="F168" s="19"/>
      <c r="G168" s="20" t="s">
        <v>4003</v>
      </c>
      <c r="H168" s="21" t="s">
        <v>4004</v>
      </c>
      <c r="I168" s="19" t="s">
        <v>4005</v>
      </c>
    </row>
    <row r="169" spans="1:9" ht="27.6" x14ac:dyDescent="0.3">
      <c r="A169" s="19" t="s">
        <v>4006</v>
      </c>
      <c r="B169" s="19" t="s">
        <v>4007</v>
      </c>
      <c r="C169" s="19" t="s">
        <v>3527</v>
      </c>
      <c r="D169" s="19" t="s">
        <v>3528</v>
      </c>
      <c r="E169" s="19"/>
      <c r="F169" s="19"/>
      <c r="G169" s="20" t="s">
        <v>4000</v>
      </c>
      <c r="H169" s="21" t="s">
        <v>4001</v>
      </c>
      <c r="I169" s="19" t="s">
        <v>184</v>
      </c>
    </row>
    <row r="170" spans="1:9" ht="41.4" x14ac:dyDescent="0.3">
      <c r="A170" s="19" t="s">
        <v>4008</v>
      </c>
      <c r="B170" s="19" t="s">
        <v>4009</v>
      </c>
      <c r="C170" s="19" t="s">
        <v>3792</v>
      </c>
      <c r="D170" s="19" t="s">
        <v>3793</v>
      </c>
      <c r="E170" s="19"/>
      <c r="F170" s="19"/>
      <c r="G170" s="20" t="s">
        <v>3795</v>
      </c>
      <c r="H170" s="21" t="s">
        <v>3796</v>
      </c>
      <c r="I170" s="19" t="s">
        <v>3797</v>
      </c>
    </row>
    <row r="171" spans="1:9" ht="41.4" x14ac:dyDescent="0.3">
      <c r="A171" s="19" t="s">
        <v>4010</v>
      </c>
      <c r="B171" s="19" t="s">
        <v>4011</v>
      </c>
      <c r="C171" s="19" t="s">
        <v>3792</v>
      </c>
      <c r="D171" s="19" t="s">
        <v>3793</v>
      </c>
      <c r="E171" s="19"/>
      <c r="F171" s="19"/>
      <c r="G171" s="20" t="s">
        <v>4010</v>
      </c>
      <c r="H171" s="21" t="s">
        <v>4011</v>
      </c>
      <c r="I171" s="19" t="s">
        <v>4012</v>
      </c>
    </row>
    <row r="172" spans="1:9" ht="41.4" x14ac:dyDescent="0.3">
      <c r="A172" s="19" t="s">
        <v>4013</v>
      </c>
      <c r="B172" s="19" t="s">
        <v>4014</v>
      </c>
      <c r="C172" s="19" t="s">
        <v>4015</v>
      </c>
      <c r="D172" s="19" t="s">
        <v>4016</v>
      </c>
      <c r="E172" s="19"/>
      <c r="F172" s="22">
        <v>45170</v>
      </c>
      <c r="G172" s="20" t="s">
        <v>4013</v>
      </c>
      <c r="H172" s="21" t="s">
        <v>4014</v>
      </c>
      <c r="I172" s="19" t="s">
        <v>4017</v>
      </c>
    </row>
    <row r="173" spans="1:9" ht="27.6" x14ac:dyDescent="0.3">
      <c r="A173" s="19" t="s">
        <v>4018</v>
      </c>
      <c r="B173" s="19" t="s">
        <v>4019</v>
      </c>
      <c r="C173" s="19" t="s">
        <v>3818</v>
      </c>
      <c r="D173" s="19" t="s">
        <v>3819</v>
      </c>
      <c r="E173" s="19"/>
      <c r="F173" s="19"/>
      <c r="G173" s="20" t="s">
        <v>4018</v>
      </c>
      <c r="H173" s="21" t="s">
        <v>4019</v>
      </c>
      <c r="I173" s="19" t="s">
        <v>4020</v>
      </c>
    </row>
    <row r="174" spans="1:9" ht="27.6" x14ac:dyDescent="0.3">
      <c r="A174" s="19" t="s">
        <v>4021</v>
      </c>
      <c r="B174" s="19" t="s">
        <v>4022</v>
      </c>
      <c r="C174" s="19" t="s">
        <v>3818</v>
      </c>
      <c r="D174" s="19" t="s">
        <v>3819</v>
      </c>
      <c r="E174" s="19"/>
      <c r="F174" s="19"/>
      <c r="G174" s="20" t="s">
        <v>4021</v>
      </c>
      <c r="H174" s="21" t="s">
        <v>4022</v>
      </c>
      <c r="I174" s="19" t="s">
        <v>4023</v>
      </c>
    </row>
    <row r="175" spans="1:9" ht="27.6" x14ac:dyDescent="0.3">
      <c r="A175" s="19" t="s">
        <v>4024</v>
      </c>
      <c r="B175" s="19" t="s">
        <v>4025</v>
      </c>
      <c r="C175" s="19" t="s">
        <v>3520</v>
      </c>
      <c r="D175" s="19" t="s">
        <v>3521</v>
      </c>
      <c r="E175" s="19"/>
      <c r="F175" s="19"/>
      <c r="G175" s="20" t="s">
        <v>4024</v>
      </c>
      <c r="H175" s="21" t="s">
        <v>4025</v>
      </c>
      <c r="I175" s="19" t="s">
        <v>4026</v>
      </c>
    </row>
    <row r="176" spans="1:9" ht="27.6" x14ac:dyDescent="0.3">
      <c r="A176" s="19" t="s">
        <v>4027</v>
      </c>
      <c r="B176" s="19" t="s">
        <v>4028</v>
      </c>
      <c r="C176" s="19" t="s">
        <v>3818</v>
      </c>
      <c r="D176" s="19" t="s">
        <v>3819</v>
      </c>
      <c r="E176" s="19"/>
      <c r="F176" s="19"/>
      <c r="G176" s="20" t="s">
        <v>4027</v>
      </c>
      <c r="H176" s="21" t="s">
        <v>4028</v>
      </c>
      <c r="I176" s="19" t="s">
        <v>4029</v>
      </c>
    </row>
    <row r="177" spans="1:9" ht="27.6" x14ac:dyDescent="0.3">
      <c r="A177" s="19" t="s">
        <v>4030</v>
      </c>
      <c r="B177" s="19" t="s">
        <v>4031</v>
      </c>
      <c r="C177" s="19" t="s">
        <v>3818</v>
      </c>
      <c r="D177" s="19" t="s">
        <v>3819</v>
      </c>
      <c r="E177" s="19"/>
      <c r="F177" s="19"/>
      <c r="G177" s="20" t="s">
        <v>4030</v>
      </c>
      <c r="H177" s="21" t="s">
        <v>4031</v>
      </c>
      <c r="I177" s="19" t="s">
        <v>4032</v>
      </c>
    </row>
    <row r="178" spans="1:9" ht="27.6" x14ac:dyDescent="0.3">
      <c r="A178" s="19" t="s">
        <v>4033</v>
      </c>
      <c r="B178" s="19" t="s">
        <v>4034</v>
      </c>
      <c r="C178" s="19" t="s">
        <v>3520</v>
      </c>
      <c r="D178" s="19" t="s">
        <v>3521</v>
      </c>
      <c r="E178" s="19"/>
      <c r="F178" s="19"/>
      <c r="G178" s="20" t="s">
        <v>4033</v>
      </c>
      <c r="H178" s="21" t="s">
        <v>4034</v>
      </c>
      <c r="I178" s="19" t="s">
        <v>4035</v>
      </c>
    </row>
    <row r="179" spans="1:9" ht="27.6" x14ac:dyDescent="0.3">
      <c r="A179" s="19" t="s">
        <v>4036</v>
      </c>
      <c r="B179" s="19" t="s">
        <v>4037</v>
      </c>
      <c r="C179" s="19" t="s">
        <v>3534</v>
      </c>
      <c r="D179" s="19" t="s">
        <v>3535</v>
      </c>
      <c r="E179" s="19"/>
      <c r="F179" s="19"/>
      <c r="G179" s="20" t="s">
        <v>4036</v>
      </c>
      <c r="H179" s="21" t="s">
        <v>4037</v>
      </c>
      <c r="I179" s="19" t="s">
        <v>4038</v>
      </c>
    </row>
    <row r="180" spans="1:9" ht="27.6" x14ac:dyDescent="0.3">
      <c r="A180" s="19" t="s">
        <v>4039</v>
      </c>
      <c r="B180" s="19" t="s">
        <v>4040</v>
      </c>
      <c r="C180" s="19" t="s">
        <v>3534</v>
      </c>
      <c r="D180" s="19" t="s">
        <v>3535</v>
      </c>
      <c r="E180" s="19"/>
      <c r="F180" s="22">
        <v>45504</v>
      </c>
      <c r="G180" s="20" t="s">
        <v>4039</v>
      </c>
      <c r="H180" s="21" t="s">
        <v>4040</v>
      </c>
      <c r="I180" s="19" t="s">
        <v>4041</v>
      </c>
    </row>
    <row r="181" spans="1:9" ht="27.6" x14ac:dyDescent="0.3">
      <c r="A181" s="19" t="s">
        <v>4042</v>
      </c>
      <c r="B181" s="19" t="s">
        <v>4043</v>
      </c>
      <c r="C181" s="19" t="s">
        <v>3534</v>
      </c>
      <c r="D181" s="19" t="s">
        <v>3535</v>
      </c>
      <c r="E181" s="19"/>
      <c r="F181" s="22">
        <v>45504</v>
      </c>
      <c r="G181" s="20" t="s">
        <v>4039</v>
      </c>
      <c r="H181" s="21" t="s">
        <v>4040</v>
      </c>
      <c r="I181" s="19" t="s">
        <v>184</v>
      </c>
    </row>
    <row r="182" spans="1:9" x14ac:dyDescent="0.3">
      <c r="A182" s="19" t="s">
        <v>4044</v>
      </c>
      <c r="B182" s="19" t="s">
        <v>4045</v>
      </c>
      <c r="C182" s="19" t="s">
        <v>184</v>
      </c>
      <c r="D182" s="19" t="s">
        <v>184</v>
      </c>
      <c r="E182" s="19"/>
      <c r="F182" s="22">
        <v>44601</v>
      </c>
      <c r="G182" s="20" t="s">
        <v>4044</v>
      </c>
      <c r="H182" s="21" t="s">
        <v>4045</v>
      </c>
      <c r="I182" s="19" t="s">
        <v>4046</v>
      </c>
    </row>
    <row r="183" spans="1:9" ht="27.6" x14ac:dyDescent="0.3">
      <c r="A183" s="19" t="s">
        <v>4047</v>
      </c>
      <c r="B183" s="19" t="s">
        <v>4048</v>
      </c>
      <c r="C183" s="19" t="s">
        <v>3568</v>
      </c>
      <c r="D183" s="19" t="s">
        <v>3569</v>
      </c>
      <c r="E183" s="19"/>
      <c r="F183" s="19"/>
      <c r="G183" s="20" t="s">
        <v>4047</v>
      </c>
      <c r="H183" s="21" t="s">
        <v>4048</v>
      </c>
      <c r="I183" s="19" t="s">
        <v>4049</v>
      </c>
    </row>
    <row r="184" spans="1:9" ht="27.6" x14ac:dyDescent="0.3">
      <c r="A184" s="19" t="s">
        <v>4050</v>
      </c>
      <c r="B184" s="19" t="s">
        <v>4051</v>
      </c>
      <c r="C184" s="19" t="s">
        <v>3527</v>
      </c>
      <c r="D184" s="19" t="s">
        <v>3528</v>
      </c>
      <c r="E184" s="19"/>
      <c r="F184" s="19"/>
      <c r="G184" s="20" t="s">
        <v>3529</v>
      </c>
      <c r="H184" s="21" t="s">
        <v>3530</v>
      </c>
      <c r="I184" s="19" t="s">
        <v>3531</v>
      </c>
    </row>
    <row r="185" spans="1:9" ht="27.6" x14ac:dyDescent="0.3">
      <c r="A185" s="19" t="s">
        <v>4052</v>
      </c>
      <c r="B185" s="19" t="s">
        <v>4053</v>
      </c>
      <c r="C185" s="19" t="s">
        <v>3534</v>
      </c>
      <c r="D185" s="19" t="s">
        <v>3535</v>
      </c>
      <c r="E185" s="19"/>
      <c r="F185" s="19"/>
      <c r="G185" s="20" t="s">
        <v>3536</v>
      </c>
      <c r="H185" s="21" t="s">
        <v>3537</v>
      </c>
      <c r="I185" s="19" t="s">
        <v>3538</v>
      </c>
    </row>
    <row r="186" spans="1:9" ht="27.6" x14ac:dyDescent="0.3">
      <c r="A186" s="19" t="s">
        <v>4054</v>
      </c>
      <c r="B186" s="19" t="s">
        <v>4055</v>
      </c>
      <c r="C186" s="19" t="s">
        <v>184</v>
      </c>
      <c r="D186" s="19" t="s">
        <v>184</v>
      </c>
      <c r="E186" s="19"/>
      <c r="F186" s="22">
        <v>45078</v>
      </c>
      <c r="G186" s="20" t="s">
        <v>4054</v>
      </c>
      <c r="H186" s="21" t="s">
        <v>4055</v>
      </c>
      <c r="I186" s="19" t="s">
        <v>184</v>
      </c>
    </row>
    <row r="187" spans="1:9" ht="27.6" x14ac:dyDescent="0.3">
      <c r="A187" s="19" t="s">
        <v>4056</v>
      </c>
      <c r="B187" s="19" t="s">
        <v>4057</v>
      </c>
      <c r="C187" s="19" t="s">
        <v>184</v>
      </c>
      <c r="D187" s="19" t="s">
        <v>184</v>
      </c>
      <c r="E187" s="19"/>
      <c r="F187" s="22">
        <v>44713</v>
      </c>
      <c r="G187" s="20" t="s">
        <v>4056</v>
      </c>
      <c r="H187" s="21" t="s">
        <v>4057</v>
      </c>
      <c r="I187" s="19" t="s">
        <v>4058</v>
      </c>
    </row>
    <row r="188" spans="1:9" ht="27.6" x14ac:dyDescent="0.3">
      <c r="A188" s="19" t="s">
        <v>4059</v>
      </c>
      <c r="B188" s="19" t="s">
        <v>4060</v>
      </c>
      <c r="C188" s="19" t="s">
        <v>3527</v>
      </c>
      <c r="D188" s="19" t="s">
        <v>3528</v>
      </c>
      <c r="E188" s="19"/>
      <c r="F188" s="22">
        <v>45169</v>
      </c>
      <c r="G188" s="20" t="s">
        <v>3582</v>
      </c>
      <c r="H188" s="21" t="s">
        <v>3583</v>
      </c>
      <c r="I188" s="19" t="s">
        <v>3584</v>
      </c>
    </row>
    <row r="189" spans="1:9" ht="27.6" x14ac:dyDescent="0.3">
      <c r="A189" s="19" t="s">
        <v>4061</v>
      </c>
      <c r="B189" s="19" t="s">
        <v>4062</v>
      </c>
      <c r="C189" s="19" t="s">
        <v>3534</v>
      </c>
      <c r="D189" s="19" t="s">
        <v>3535</v>
      </c>
      <c r="E189" s="19"/>
      <c r="F189" s="19"/>
      <c r="G189" s="20" t="s">
        <v>3546</v>
      </c>
      <c r="H189" s="21" t="s">
        <v>3547</v>
      </c>
      <c r="I189" s="19" t="s">
        <v>3996</v>
      </c>
    </row>
    <row r="190" spans="1:9" ht="41.4" x14ac:dyDescent="0.3">
      <c r="A190" s="19" t="s">
        <v>4063</v>
      </c>
      <c r="B190" s="19" t="s">
        <v>4064</v>
      </c>
      <c r="C190" s="19" t="s">
        <v>3792</v>
      </c>
      <c r="D190" s="19" t="s">
        <v>3793</v>
      </c>
      <c r="E190" s="19"/>
      <c r="F190" s="19"/>
      <c r="G190" s="20" t="s">
        <v>4003</v>
      </c>
      <c r="H190" s="21" t="s">
        <v>4004</v>
      </c>
      <c r="I190" s="19" t="s">
        <v>4005</v>
      </c>
    </row>
    <row r="191" spans="1:9" ht="27.6" x14ac:dyDescent="0.3">
      <c r="A191" s="19" t="s">
        <v>4065</v>
      </c>
      <c r="B191" s="19" t="s">
        <v>4066</v>
      </c>
      <c r="C191" s="19" t="s">
        <v>3520</v>
      </c>
      <c r="D191" s="19" t="s">
        <v>3521</v>
      </c>
      <c r="E191" s="19"/>
      <c r="F191" s="22">
        <v>45535</v>
      </c>
      <c r="G191" s="20" t="s">
        <v>3522</v>
      </c>
      <c r="H191" s="21" t="s">
        <v>3523</v>
      </c>
      <c r="I191" s="19" t="s">
        <v>3524</v>
      </c>
    </row>
    <row r="192" spans="1:9" ht="27.6" x14ac:dyDescent="0.3">
      <c r="A192" s="19" t="s">
        <v>4067</v>
      </c>
      <c r="B192" s="19" t="s">
        <v>4068</v>
      </c>
      <c r="C192" s="19" t="s">
        <v>3520</v>
      </c>
      <c r="D192" s="19" t="s">
        <v>3521</v>
      </c>
      <c r="E192" s="19"/>
      <c r="F192" s="19"/>
      <c r="G192" s="20" t="s">
        <v>3913</v>
      </c>
      <c r="H192" s="21" t="s">
        <v>3914</v>
      </c>
      <c r="I192" s="19" t="s">
        <v>3915</v>
      </c>
    </row>
    <row r="193" spans="1:9" ht="27.6" x14ac:dyDescent="0.3">
      <c r="A193" s="19" t="s">
        <v>4069</v>
      </c>
      <c r="B193" s="19" t="s">
        <v>4070</v>
      </c>
      <c r="C193" s="19" t="s">
        <v>3534</v>
      </c>
      <c r="D193" s="19" t="s">
        <v>3535</v>
      </c>
      <c r="E193" s="19"/>
      <c r="F193" s="19"/>
      <c r="G193" s="20" t="s">
        <v>3546</v>
      </c>
      <c r="H193" s="21" t="s">
        <v>3547</v>
      </c>
      <c r="I193" s="19" t="s">
        <v>3996</v>
      </c>
    </row>
    <row r="194" spans="1:9" x14ac:dyDescent="0.3">
      <c r="A194" s="19" t="s">
        <v>4071</v>
      </c>
      <c r="B194" s="19" t="s">
        <v>4072</v>
      </c>
      <c r="C194" s="19" t="s">
        <v>4073</v>
      </c>
      <c r="D194" s="19" t="s">
        <v>4074</v>
      </c>
      <c r="E194" s="19"/>
      <c r="F194" s="19"/>
      <c r="G194" s="20" t="s">
        <v>4071</v>
      </c>
      <c r="H194" s="21" t="s">
        <v>4072</v>
      </c>
      <c r="I194" s="19" t="s">
        <v>4075</v>
      </c>
    </row>
    <row r="195" spans="1:9" ht="27.6" x14ac:dyDescent="0.3">
      <c r="A195" s="19" t="s">
        <v>4076</v>
      </c>
      <c r="B195" s="19" t="s">
        <v>4077</v>
      </c>
      <c r="C195" s="19" t="s">
        <v>3690</v>
      </c>
      <c r="D195" s="19" t="s">
        <v>3691</v>
      </c>
      <c r="E195" s="19"/>
      <c r="F195" s="19"/>
      <c r="G195" s="20" t="s">
        <v>3982</v>
      </c>
      <c r="H195" s="21" t="s">
        <v>3983</v>
      </c>
      <c r="I195" s="19" t="s">
        <v>3984</v>
      </c>
    </row>
    <row r="196" spans="1:9" ht="27.6" x14ac:dyDescent="0.3">
      <c r="A196" s="19" t="s">
        <v>4078</v>
      </c>
      <c r="B196" s="19" t="s">
        <v>4079</v>
      </c>
      <c r="C196" s="19" t="s">
        <v>184</v>
      </c>
      <c r="D196" s="19" t="s">
        <v>184</v>
      </c>
      <c r="E196" s="19"/>
      <c r="F196" s="22">
        <v>44805</v>
      </c>
      <c r="G196" s="20" t="s">
        <v>3546</v>
      </c>
      <c r="H196" s="21" t="s">
        <v>3547</v>
      </c>
      <c r="I196" s="19" t="s">
        <v>3548</v>
      </c>
    </row>
    <row r="197" spans="1:9" ht="27.6" x14ac:dyDescent="0.3">
      <c r="A197" s="19" t="s">
        <v>4080</v>
      </c>
      <c r="B197" s="19" t="s">
        <v>4081</v>
      </c>
      <c r="C197" s="19" t="s">
        <v>3589</v>
      </c>
      <c r="D197" s="19" t="s">
        <v>3590</v>
      </c>
      <c r="E197" s="19"/>
      <c r="F197" s="19"/>
      <c r="G197" s="20" t="s">
        <v>3813</v>
      </c>
      <c r="H197" s="21" t="s">
        <v>3814</v>
      </c>
      <c r="I197" s="19" t="s">
        <v>3815</v>
      </c>
    </row>
    <row r="198" spans="1:9" ht="27.6" x14ac:dyDescent="0.3">
      <c r="A198" s="19" t="s">
        <v>4082</v>
      </c>
      <c r="B198" s="19" t="s">
        <v>4083</v>
      </c>
      <c r="C198" s="19" t="s">
        <v>184</v>
      </c>
      <c r="D198" s="19" t="s">
        <v>184</v>
      </c>
      <c r="E198" s="19"/>
      <c r="F198" s="22">
        <v>44927</v>
      </c>
      <c r="G198" s="20" t="s">
        <v>4082</v>
      </c>
      <c r="H198" s="21" t="s">
        <v>4083</v>
      </c>
      <c r="I198" s="19" t="s">
        <v>184</v>
      </c>
    </row>
    <row r="199" spans="1:9" ht="27.6" x14ac:dyDescent="0.3">
      <c r="A199" s="19" t="s">
        <v>4084</v>
      </c>
      <c r="B199" s="19" t="s">
        <v>4085</v>
      </c>
      <c r="C199" s="19" t="s">
        <v>184</v>
      </c>
      <c r="D199" s="19" t="s">
        <v>184</v>
      </c>
      <c r="E199" s="19"/>
      <c r="F199" s="22">
        <v>44927</v>
      </c>
      <c r="G199" s="20" t="s">
        <v>4084</v>
      </c>
      <c r="H199" s="21" t="s">
        <v>4085</v>
      </c>
      <c r="I199" s="19" t="s">
        <v>184</v>
      </c>
    </row>
    <row r="200" spans="1:9" ht="27.6" x14ac:dyDescent="0.3">
      <c r="A200" s="19" t="s">
        <v>4086</v>
      </c>
      <c r="B200" s="19" t="s">
        <v>4087</v>
      </c>
      <c r="C200" s="19" t="s">
        <v>3568</v>
      </c>
      <c r="D200" s="19" t="s">
        <v>3569</v>
      </c>
      <c r="E200" s="19"/>
      <c r="F200" s="19"/>
      <c r="G200" s="20" t="s">
        <v>3649</v>
      </c>
      <c r="H200" s="21" t="s">
        <v>3650</v>
      </c>
      <c r="I200" s="19" t="s">
        <v>3651</v>
      </c>
    </row>
    <row r="201" spans="1:9" ht="27.6" x14ac:dyDescent="0.3">
      <c r="A201" s="19" t="s">
        <v>4088</v>
      </c>
      <c r="B201" s="19" t="s">
        <v>4089</v>
      </c>
      <c r="C201" s="19" t="s">
        <v>3614</v>
      </c>
      <c r="D201" s="19" t="s">
        <v>3615</v>
      </c>
      <c r="E201" s="19"/>
      <c r="F201" s="19"/>
      <c r="G201" s="20" t="s">
        <v>3727</v>
      </c>
      <c r="H201" s="21" t="s">
        <v>3728</v>
      </c>
      <c r="I201" s="19" t="s">
        <v>3729</v>
      </c>
    </row>
    <row r="202" spans="1:9" ht="27.6" x14ac:dyDescent="0.3">
      <c r="A202" s="19" t="s">
        <v>4090</v>
      </c>
      <c r="B202" s="19" t="s">
        <v>4091</v>
      </c>
      <c r="C202" s="19" t="s">
        <v>3614</v>
      </c>
      <c r="D202" s="19" t="s">
        <v>3615</v>
      </c>
      <c r="E202" s="19"/>
      <c r="F202" s="19"/>
      <c r="G202" s="20" t="s">
        <v>3546</v>
      </c>
      <c r="H202" s="21" t="s">
        <v>3547</v>
      </c>
      <c r="I202" s="19" t="s">
        <v>3517</v>
      </c>
    </row>
    <row r="203" spans="1:9" ht="27.6" x14ac:dyDescent="0.3">
      <c r="A203" s="19" t="s">
        <v>4092</v>
      </c>
      <c r="B203" s="19" t="s">
        <v>4093</v>
      </c>
      <c r="C203" s="19" t="s">
        <v>184</v>
      </c>
      <c r="D203" s="19" t="s">
        <v>184</v>
      </c>
      <c r="E203" s="19"/>
      <c r="F203" s="19"/>
      <c r="G203" s="20" t="s">
        <v>4092</v>
      </c>
      <c r="H203" s="21" t="s">
        <v>4093</v>
      </c>
      <c r="I203" s="19" t="s">
        <v>3699</v>
      </c>
    </row>
    <row r="204" spans="1:9" ht="27.6" x14ac:dyDescent="0.3">
      <c r="A204" s="19" t="s">
        <v>4094</v>
      </c>
      <c r="B204" s="19" t="s">
        <v>4095</v>
      </c>
      <c r="C204" s="19" t="s">
        <v>184</v>
      </c>
      <c r="D204" s="19" t="s">
        <v>184</v>
      </c>
      <c r="E204" s="19"/>
      <c r="F204" s="19"/>
      <c r="G204" s="20" t="s">
        <v>3577</v>
      </c>
      <c r="H204" s="21" t="s">
        <v>3578</v>
      </c>
      <c r="I204" s="19" t="s">
        <v>3579</v>
      </c>
    </row>
    <row r="205" spans="1:9" ht="27.6" x14ac:dyDescent="0.3">
      <c r="A205" s="19" t="s">
        <v>4096</v>
      </c>
      <c r="B205" s="19" t="s">
        <v>4097</v>
      </c>
      <c r="C205" s="19" t="s">
        <v>3614</v>
      </c>
      <c r="D205" s="19" t="s">
        <v>3615</v>
      </c>
      <c r="E205" s="19"/>
      <c r="F205" s="19"/>
      <c r="G205" s="20" t="s">
        <v>3845</v>
      </c>
      <c r="H205" s="21" t="s">
        <v>3846</v>
      </c>
      <c r="I205" s="19" t="s">
        <v>3847</v>
      </c>
    </row>
    <row r="206" spans="1:9" ht="27.6" x14ac:dyDescent="0.3">
      <c r="A206" s="19" t="s">
        <v>4098</v>
      </c>
      <c r="B206" s="19" t="s">
        <v>4099</v>
      </c>
      <c r="C206" s="19" t="s">
        <v>184</v>
      </c>
      <c r="D206" s="19" t="s">
        <v>184</v>
      </c>
      <c r="E206" s="19"/>
      <c r="F206" s="22">
        <v>45291</v>
      </c>
      <c r="G206" s="20" t="s">
        <v>184</v>
      </c>
      <c r="H206" s="21" t="s">
        <v>184</v>
      </c>
      <c r="I206" s="19" t="s">
        <v>184</v>
      </c>
    </row>
    <row r="207" spans="1:9" ht="27.6" x14ac:dyDescent="0.3">
      <c r="A207" s="19" t="s">
        <v>4100</v>
      </c>
      <c r="B207" s="19" t="s">
        <v>4101</v>
      </c>
      <c r="C207" s="19" t="s">
        <v>3589</v>
      </c>
      <c r="D207" s="19" t="s">
        <v>3590</v>
      </c>
      <c r="E207" s="19"/>
      <c r="F207" s="19"/>
      <c r="G207" s="20" t="s">
        <v>3591</v>
      </c>
      <c r="H207" s="21" t="s">
        <v>3592</v>
      </c>
      <c r="I207" s="19" t="s">
        <v>3593</v>
      </c>
    </row>
    <row r="208" spans="1:9" ht="27.6" x14ac:dyDescent="0.3">
      <c r="A208" s="19" t="s">
        <v>4102</v>
      </c>
      <c r="B208" s="19" t="s">
        <v>4103</v>
      </c>
      <c r="C208" s="19" t="s">
        <v>3614</v>
      </c>
      <c r="D208" s="19" t="s">
        <v>3615</v>
      </c>
      <c r="E208" s="19"/>
      <c r="F208" s="19"/>
      <c r="G208" s="20" t="s">
        <v>3940</v>
      </c>
      <c r="H208" s="21" t="s">
        <v>3941</v>
      </c>
      <c r="I208" s="19" t="s">
        <v>3942</v>
      </c>
    </row>
    <row r="209" spans="1:9" ht="41.4" x14ac:dyDescent="0.3">
      <c r="A209" s="19" t="s">
        <v>4104</v>
      </c>
      <c r="B209" s="19" t="s">
        <v>4105</v>
      </c>
      <c r="C209" s="19" t="s">
        <v>3712</v>
      </c>
      <c r="D209" s="19" t="s">
        <v>3713</v>
      </c>
      <c r="E209" s="19"/>
      <c r="F209" s="19"/>
      <c r="G209" s="20" t="s">
        <v>3925</v>
      </c>
      <c r="H209" s="21" t="s">
        <v>3926</v>
      </c>
      <c r="I209" s="19" t="s">
        <v>3927</v>
      </c>
    </row>
    <row r="210" spans="1:9" ht="41.4" x14ac:dyDescent="0.3">
      <c r="A210" s="19" t="s">
        <v>4106</v>
      </c>
      <c r="B210" s="19" t="s">
        <v>4107</v>
      </c>
      <c r="C210" s="19" t="s">
        <v>3712</v>
      </c>
      <c r="D210" s="19" t="s">
        <v>3713</v>
      </c>
      <c r="E210" s="22">
        <v>45809</v>
      </c>
      <c r="F210" s="19"/>
      <c r="G210" s="20" t="s">
        <v>3736</v>
      </c>
      <c r="H210" s="21" t="s">
        <v>3737</v>
      </c>
      <c r="I210" s="19" t="s">
        <v>3738</v>
      </c>
    </row>
    <row r="211" spans="1:9" ht="27.6" x14ac:dyDescent="0.3">
      <c r="A211" s="19" t="s">
        <v>4108</v>
      </c>
      <c r="B211" s="19" t="s">
        <v>4109</v>
      </c>
      <c r="C211" s="19" t="s">
        <v>184</v>
      </c>
      <c r="D211" s="19" t="s">
        <v>184</v>
      </c>
      <c r="E211" s="22">
        <v>45809</v>
      </c>
      <c r="F211" s="19"/>
      <c r="G211" s="20" t="s">
        <v>3902</v>
      </c>
      <c r="H211" s="21" t="s">
        <v>3903</v>
      </c>
      <c r="I211" s="19" t="s">
        <v>3904</v>
      </c>
    </row>
    <row r="212" spans="1:9" ht="41.4" x14ac:dyDescent="0.3">
      <c r="A212" s="19" t="s">
        <v>4110</v>
      </c>
      <c r="B212" s="19" t="s">
        <v>4111</v>
      </c>
      <c r="C212" s="19" t="s">
        <v>3792</v>
      </c>
      <c r="D212" s="19" t="s">
        <v>3793</v>
      </c>
      <c r="E212" s="19"/>
      <c r="F212" s="22">
        <v>44439</v>
      </c>
      <c r="G212" s="20" t="s">
        <v>3609</v>
      </c>
      <c r="H212" s="21" t="s">
        <v>3610</v>
      </c>
      <c r="I212" s="19" t="s">
        <v>3611</v>
      </c>
    </row>
    <row r="213" spans="1:9" ht="27.6" x14ac:dyDescent="0.3">
      <c r="A213" s="19" t="s">
        <v>4112</v>
      </c>
      <c r="B213" s="19" t="s">
        <v>4113</v>
      </c>
      <c r="C213" s="19" t="s">
        <v>3527</v>
      </c>
      <c r="D213" s="19" t="s">
        <v>3528</v>
      </c>
      <c r="E213" s="19"/>
      <c r="F213" s="22">
        <v>44805</v>
      </c>
      <c r="G213" s="20" t="s">
        <v>3801</v>
      </c>
      <c r="H213" s="21" t="s">
        <v>3802</v>
      </c>
      <c r="I213" s="19" t="s">
        <v>3803</v>
      </c>
    </row>
    <row r="214" spans="1:9" ht="27.6" x14ac:dyDescent="0.3">
      <c r="A214" s="19" t="s">
        <v>4114</v>
      </c>
      <c r="B214" s="19" t="s">
        <v>4115</v>
      </c>
      <c r="C214" s="19" t="s">
        <v>3614</v>
      </c>
      <c r="D214" s="19" t="s">
        <v>3615</v>
      </c>
      <c r="E214" s="19"/>
      <c r="F214" s="19"/>
      <c r="G214" s="20" t="s">
        <v>3668</v>
      </c>
      <c r="H214" s="21" t="s">
        <v>3669</v>
      </c>
      <c r="I214" s="19" t="s">
        <v>3670</v>
      </c>
    </row>
    <row r="215" spans="1:9" ht="27.6" x14ac:dyDescent="0.3">
      <c r="A215" s="19" t="s">
        <v>4116</v>
      </c>
      <c r="B215" s="19" t="s">
        <v>4117</v>
      </c>
      <c r="C215" s="19" t="s">
        <v>3534</v>
      </c>
      <c r="D215" s="19" t="s">
        <v>3535</v>
      </c>
      <c r="E215" s="19"/>
      <c r="F215" s="19"/>
      <c r="G215" s="20" t="s">
        <v>3831</v>
      </c>
      <c r="H215" s="21" t="s">
        <v>3832</v>
      </c>
      <c r="I215" s="19" t="s">
        <v>3833</v>
      </c>
    </row>
    <row r="216" spans="1:9" ht="27.6" x14ac:dyDescent="0.3">
      <c r="A216" s="19" t="s">
        <v>4118</v>
      </c>
      <c r="B216" s="19" t="s">
        <v>4119</v>
      </c>
      <c r="C216" s="19" t="s">
        <v>3690</v>
      </c>
      <c r="D216" s="19" t="s">
        <v>3691</v>
      </c>
      <c r="E216" s="19"/>
      <c r="F216" s="22">
        <v>44805</v>
      </c>
      <c r="G216" s="20" t="s">
        <v>4118</v>
      </c>
      <c r="H216" s="21" t="s">
        <v>4119</v>
      </c>
      <c r="I216" s="19" t="s">
        <v>3844</v>
      </c>
    </row>
    <row r="217" spans="1:9" ht="27.6" x14ac:dyDescent="0.3">
      <c r="A217" s="19" t="s">
        <v>4120</v>
      </c>
      <c r="B217" s="19" t="s">
        <v>4121</v>
      </c>
      <c r="C217" s="19" t="s">
        <v>3520</v>
      </c>
      <c r="D217" s="19" t="s">
        <v>3521</v>
      </c>
      <c r="E217" s="19"/>
      <c r="F217" s="19"/>
      <c r="G217" s="20" t="s">
        <v>3798</v>
      </c>
      <c r="H217" s="21" t="s">
        <v>3799</v>
      </c>
      <c r="I217" s="19" t="s">
        <v>3800</v>
      </c>
    </row>
    <row r="218" spans="1:9" ht="27.6" x14ac:dyDescent="0.3">
      <c r="A218" s="19" t="s">
        <v>4122</v>
      </c>
      <c r="B218" s="19" t="s">
        <v>4123</v>
      </c>
      <c r="C218" s="19" t="s">
        <v>3661</v>
      </c>
      <c r="D218" s="19" t="s">
        <v>3662</v>
      </c>
      <c r="E218" s="19"/>
      <c r="F218" s="22">
        <v>45170</v>
      </c>
      <c r="G218" s="20" t="s">
        <v>3804</v>
      </c>
      <c r="H218" s="21" t="s">
        <v>3805</v>
      </c>
      <c r="I218" s="19" t="s">
        <v>3806</v>
      </c>
    </row>
    <row r="219" spans="1:9" ht="27.6" x14ac:dyDescent="0.3">
      <c r="A219" s="19" t="s">
        <v>4124</v>
      </c>
      <c r="B219" s="19" t="s">
        <v>4125</v>
      </c>
      <c r="C219" s="19" t="s">
        <v>3534</v>
      </c>
      <c r="D219" s="19" t="s">
        <v>3535</v>
      </c>
      <c r="E219" s="22">
        <v>45809</v>
      </c>
      <c r="F219" s="19"/>
      <c r="G219" s="20" t="s">
        <v>3831</v>
      </c>
      <c r="H219" s="21" t="s">
        <v>3832</v>
      </c>
      <c r="I219" s="19" t="s">
        <v>3833</v>
      </c>
    </row>
    <row r="220" spans="1:9" ht="41.4" x14ac:dyDescent="0.3">
      <c r="A220" s="19" t="s">
        <v>4126</v>
      </c>
      <c r="B220" s="19" t="s">
        <v>4127</v>
      </c>
      <c r="C220" s="19" t="s">
        <v>3792</v>
      </c>
      <c r="D220" s="19" t="s">
        <v>3793</v>
      </c>
      <c r="E220" s="19"/>
      <c r="F220" s="22">
        <v>44805</v>
      </c>
      <c r="G220" s="20" t="s">
        <v>3790</v>
      </c>
      <c r="H220" s="21" t="s">
        <v>3791</v>
      </c>
      <c r="I220" s="19" t="s">
        <v>3794</v>
      </c>
    </row>
    <row r="221" spans="1:9" ht="27.6" x14ac:dyDescent="0.3">
      <c r="A221" s="19" t="s">
        <v>4128</v>
      </c>
      <c r="B221" s="19" t="s">
        <v>4129</v>
      </c>
      <c r="C221" s="19" t="s">
        <v>3707</v>
      </c>
      <c r="D221" s="19" t="s">
        <v>3708</v>
      </c>
      <c r="E221" s="19"/>
      <c r="F221" s="19"/>
      <c r="G221" s="20" t="s">
        <v>3834</v>
      </c>
      <c r="H221" s="21" t="s">
        <v>3835</v>
      </c>
      <c r="I221" s="19" t="s">
        <v>3836</v>
      </c>
    </row>
    <row r="222" spans="1:9" ht="27.6" x14ac:dyDescent="0.3">
      <c r="A222" s="19" t="s">
        <v>4130</v>
      </c>
      <c r="B222" s="19" t="s">
        <v>4131</v>
      </c>
      <c r="C222" s="19" t="s">
        <v>3707</v>
      </c>
      <c r="D222" s="19" t="s">
        <v>3708</v>
      </c>
      <c r="E222" s="19"/>
      <c r="F222" s="19"/>
      <c r="G222" s="20" t="s">
        <v>3705</v>
      </c>
      <c r="H222" s="21" t="s">
        <v>3706</v>
      </c>
      <c r="I222" s="19" t="s">
        <v>3709</v>
      </c>
    </row>
    <row r="223" spans="1:9" ht="41.4" x14ac:dyDescent="0.3">
      <c r="A223" s="19" t="s">
        <v>4132</v>
      </c>
      <c r="B223" s="19" t="s">
        <v>4133</v>
      </c>
      <c r="C223" s="19" t="s">
        <v>3638</v>
      </c>
      <c r="D223" s="19" t="s">
        <v>3639</v>
      </c>
      <c r="E223" s="19"/>
      <c r="F223" s="19"/>
      <c r="G223" s="20" t="s">
        <v>3810</v>
      </c>
      <c r="H223" s="21" t="s">
        <v>3811</v>
      </c>
      <c r="I223" s="19" t="s">
        <v>3812</v>
      </c>
    </row>
    <row r="224" spans="1:9" ht="27.6" x14ac:dyDescent="0.3">
      <c r="A224" s="19" t="s">
        <v>4134</v>
      </c>
      <c r="B224" s="19" t="s">
        <v>4135</v>
      </c>
      <c r="C224" s="19" t="s">
        <v>3782</v>
      </c>
      <c r="D224" s="19" t="s">
        <v>3783</v>
      </c>
      <c r="E224" s="19"/>
      <c r="F224" s="22">
        <v>44805</v>
      </c>
      <c r="G224" s="20" t="s">
        <v>3807</v>
      </c>
      <c r="H224" s="21" t="s">
        <v>3808</v>
      </c>
      <c r="I224" s="19" t="s">
        <v>3809</v>
      </c>
    </row>
    <row r="225" spans="1:9" ht="41.4" x14ac:dyDescent="0.3">
      <c r="A225" s="19" t="s">
        <v>4136</v>
      </c>
      <c r="B225" s="19" t="s">
        <v>4137</v>
      </c>
      <c r="C225" s="19" t="s">
        <v>3690</v>
      </c>
      <c r="D225" s="19" t="s">
        <v>3691</v>
      </c>
      <c r="E225" s="19"/>
      <c r="F225" s="22">
        <v>44805</v>
      </c>
      <c r="G225" s="20" t="s">
        <v>4138</v>
      </c>
      <c r="H225" s="21" t="s">
        <v>4139</v>
      </c>
      <c r="I225" s="19" t="s">
        <v>4140</v>
      </c>
    </row>
    <row r="226" spans="1:9" ht="27.6" x14ac:dyDescent="0.3">
      <c r="A226" s="19" t="s">
        <v>4141</v>
      </c>
      <c r="B226" s="19" t="s">
        <v>4142</v>
      </c>
      <c r="C226" s="19" t="s">
        <v>3910</v>
      </c>
      <c r="D226" s="19" t="s">
        <v>3911</v>
      </c>
      <c r="E226" s="19"/>
      <c r="F226" s="19"/>
      <c r="G226" s="20" t="s">
        <v>4141</v>
      </c>
      <c r="H226" s="21" t="s">
        <v>4142</v>
      </c>
      <c r="I226" s="19" t="s">
        <v>4143</v>
      </c>
    </row>
    <row r="227" spans="1:9" ht="27.6" x14ac:dyDescent="0.3">
      <c r="A227" s="19" t="s">
        <v>4144</v>
      </c>
      <c r="B227" s="19" t="s">
        <v>4145</v>
      </c>
      <c r="C227" s="19" t="s">
        <v>3910</v>
      </c>
      <c r="D227" s="19" t="s">
        <v>3911</v>
      </c>
      <c r="E227" s="19"/>
      <c r="F227" s="19"/>
      <c r="G227" s="20" t="s">
        <v>4144</v>
      </c>
      <c r="H227" s="21" t="s">
        <v>4145</v>
      </c>
      <c r="I227" s="19" t="s">
        <v>4146</v>
      </c>
    </row>
    <row r="228" spans="1:9" ht="27.6" x14ac:dyDescent="0.3">
      <c r="A228" s="19" t="s">
        <v>4147</v>
      </c>
      <c r="B228" s="19" t="s">
        <v>4148</v>
      </c>
      <c r="C228" s="19" t="s">
        <v>3690</v>
      </c>
      <c r="D228" s="19" t="s">
        <v>3691</v>
      </c>
      <c r="E228" s="19"/>
      <c r="F228" s="19"/>
      <c r="G228" s="20" t="s">
        <v>4147</v>
      </c>
      <c r="H228" s="21" t="s">
        <v>4148</v>
      </c>
      <c r="I228" s="19" t="s">
        <v>4149</v>
      </c>
    </row>
    <row r="229" spans="1:9" ht="27.6" x14ac:dyDescent="0.3">
      <c r="A229" s="19" t="s">
        <v>4150</v>
      </c>
      <c r="B229" s="19" t="s">
        <v>4151</v>
      </c>
      <c r="C229" s="19" t="s">
        <v>3661</v>
      </c>
      <c r="D229" s="19" t="s">
        <v>3662</v>
      </c>
      <c r="E229" s="19"/>
      <c r="F229" s="22">
        <v>44805</v>
      </c>
      <c r="G229" s="20" t="s">
        <v>3760</v>
      </c>
      <c r="H229" s="21" t="s">
        <v>3761</v>
      </c>
      <c r="I229" s="19" t="s">
        <v>3762</v>
      </c>
    </row>
    <row r="230" spans="1:9" ht="27.6" x14ac:dyDescent="0.3">
      <c r="A230" s="19" t="s">
        <v>4152</v>
      </c>
      <c r="B230" s="19" t="s">
        <v>4153</v>
      </c>
      <c r="C230" s="19" t="s">
        <v>3534</v>
      </c>
      <c r="D230" s="19" t="s">
        <v>3535</v>
      </c>
      <c r="E230" s="19"/>
      <c r="F230" s="19"/>
      <c r="G230" s="20" t="s">
        <v>3541</v>
      </c>
      <c r="H230" s="21" t="s">
        <v>3542</v>
      </c>
      <c r="I230" s="19" t="s">
        <v>3543</v>
      </c>
    </row>
    <row r="231" spans="1:9" ht="27.6" x14ac:dyDescent="0.3">
      <c r="A231" s="19" t="s">
        <v>4154</v>
      </c>
      <c r="B231" s="19" t="s">
        <v>4155</v>
      </c>
      <c r="C231" s="19" t="s">
        <v>3818</v>
      </c>
      <c r="D231" s="19" t="s">
        <v>3819</v>
      </c>
      <c r="E231" s="19"/>
      <c r="F231" s="22">
        <v>44805</v>
      </c>
      <c r="G231" s="20" t="s">
        <v>3831</v>
      </c>
      <c r="H231" s="21" t="s">
        <v>3832</v>
      </c>
      <c r="I231" s="19" t="s">
        <v>3833</v>
      </c>
    </row>
    <row r="232" spans="1:9" ht="27.6" x14ac:dyDescent="0.3">
      <c r="A232" s="19" t="s">
        <v>4156</v>
      </c>
      <c r="B232" s="19" t="s">
        <v>4157</v>
      </c>
      <c r="C232" s="19" t="s">
        <v>4073</v>
      </c>
      <c r="D232" s="19" t="s">
        <v>4074</v>
      </c>
      <c r="E232" s="19"/>
      <c r="F232" s="22">
        <v>44805</v>
      </c>
      <c r="G232" s="20" t="s">
        <v>4156</v>
      </c>
      <c r="H232" s="21" t="s">
        <v>4157</v>
      </c>
      <c r="I232" s="19" t="s">
        <v>4158</v>
      </c>
    </row>
    <row r="233" spans="1:9" ht="27.6" x14ac:dyDescent="0.3">
      <c r="A233" s="19" t="s">
        <v>4159</v>
      </c>
      <c r="B233" s="19" t="s">
        <v>4160</v>
      </c>
      <c r="C233" s="19" t="s">
        <v>3534</v>
      </c>
      <c r="D233" s="19" t="s">
        <v>3535</v>
      </c>
      <c r="E233" s="19"/>
      <c r="F233" s="19"/>
      <c r="G233" s="20" t="s">
        <v>3546</v>
      </c>
      <c r="H233" s="21" t="s">
        <v>3547</v>
      </c>
      <c r="I233" s="19" t="s">
        <v>3996</v>
      </c>
    </row>
    <row r="234" spans="1:9" ht="27.6" x14ac:dyDescent="0.3">
      <c r="A234" s="19" t="s">
        <v>4161</v>
      </c>
      <c r="B234" s="19" t="s">
        <v>4162</v>
      </c>
      <c r="C234" s="19" t="s">
        <v>3690</v>
      </c>
      <c r="D234" s="19" t="s">
        <v>3691</v>
      </c>
      <c r="E234" s="19"/>
      <c r="F234" s="22">
        <v>44805</v>
      </c>
      <c r="G234" s="20" t="s">
        <v>3839</v>
      </c>
      <c r="H234" s="21" t="s">
        <v>3840</v>
      </c>
      <c r="I234" s="19" t="s">
        <v>3841</v>
      </c>
    </row>
    <row r="235" spans="1:9" ht="27.6" x14ac:dyDescent="0.3">
      <c r="A235" s="19" t="s">
        <v>4163</v>
      </c>
      <c r="B235" s="19" t="s">
        <v>4164</v>
      </c>
      <c r="C235" s="19" t="s">
        <v>3568</v>
      </c>
      <c r="D235" s="19" t="s">
        <v>3569</v>
      </c>
      <c r="E235" s="19"/>
      <c r="F235" s="22">
        <v>45413</v>
      </c>
      <c r="G235" s="20" t="s">
        <v>4163</v>
      </c>
      <c r="H235" s="21" t="s">
        <v>4164</v>
      </c>
      <c r="I235" s="19" t="s">
        <v>3570</v>
      </c>
    </row>
    <row r="236" spans="1:9" ht="27.6" x14ac:dyDescent="0.3">
      <c r="A236" s="19" t="s">
        <v>4165</v>
      </c>
      <c r="B236" s="19" t="s">
        <v>4166</v>
      </c>
      <c r="C236" s="19" t="s">
        <v>3782</v>
      </c>
      <c r="D236" s="19" t="s">
        <v>3783</v>
      </c>
      <c r="E236" s="19"/>
      <c r="F236" s="22">
        <v>44805</v>
      </c>
      <c r="G236" s="20" t="s">
        <v>3889</v>
      </c>
      <c r="H236" s="21" t="s">
        <v>3890</v>
      </c>
      <c r="I236" s="19" t="s">
        <v>3891</v>
      </c>
    </row>
    <row r="237" spans="1:9" ht="41.4" x14ac:dyDescent="0.3">
      <c r="A237" s="19" t="s">
        <v>4167</v>
      </c>
      <c r="B237" s="19" t="s">
        <v>4168</v>
      </c>
      <c r="C237" s="19" t="s">
        <v>3818</v>
      </c>
      <c r="D237" s="19" t="s">
        <v>3819</v>
      </c>
      <c r="E237" s="19"/>
      <c r="F237" s="22">
        <v>44805</v>
      </c>
      <c r="G237" s="20" t="s">
        <v>3816</v>
      </c>
      <c r="H237" s="21" t="s">
        <v>3817</v>
      </c>
      <c r="I237" s="19" t="s">
        <v>3820</v>
      </c>
    </row>
    <row r="238" spans="1:9" ht="27.6" x14ac:dyDescent="0.3">
      <c r="A238" s="19" t="s">
        <v>4169</v>
      </c>
      <c r="B238" s="19" t="s">
        <v>4170</v>
      </c>
      <c r="C238" s="19" t="s">
        <v>184</v>
      </c>
      <c r="D238" s="19" t="s">
        <v>184</v>
      </c>
      <c r="E238" s="19"/>
      <c r="F238" s="22">
        <v>44805</v>
      </c>
      <c r="G238" s="20" t="s">
        <v>4021</v>
      </c>
      <c r="H238" s="21" t="s">
        <v>4022</v>
      </c>
      <c r="I238" s="19" t="s">
        <v>4171</v>
      </c>
    </row>
    <row r="239" spans="1:9" ht="41.4" x14ac:dyDescent="0.3">
      <c r="A239" s="19" t="s">
        <v>4172</v>
      </c>
      <c r="B239" s="19" t="s">
        <v>4173</v>
      </c>
      <c r="C239" s="19" t="s">
        <v>4073</v>
      </c>
      <c r="D239" s="19" t="s">
        <v>4074</v>
      </c>
      <c r="E239" s="19"/>
      <c r="F239" s="22">
        <v>44805</v>
      </c>
      <c r="G239" s="20" t="s">
        <v>3842</v>
      </c>
      <c r="H239" s="21" t="s">
        <v>3843</v>
      </c>
      <c r="I239" s="19" t="s">
        <v>3844</v>
      </c>
    </row>
    <row r="240" spans="1:9" ht="27.6" x14ac:dyDescent="0.3">
      <c r="A240" s="19" t="s">
        <v>4174</v>
      </c>
      <c r="B240" s="19" t="s">
        <v>4175</v>
      </c>
      <c r="C240" s="19" t="s">
        <v>3910</v>
      </c>
      <c r="D240" s="19" t="s">
        <v>3911</v>
      </c>
      <c r="E240" s="19"/>
      <c r="F240" s="19"/>
      <c r="G240" s="20" t="s">
        <v>4174</v>
      </c>
      <c r="H240" s="21" t="s">
        <v>4175</v>
      </c>
      <c r="I240" s="19" t="s">
        <v>4176</v>
      </c>
    </row>
    <row r="241" spans="1:9" ht="41.4" x14ac:dyDescent="0.3">
      <c r="A241" s="19" t="s">
        <v>4177</v>
      </c>
      <c r="B241" s="19" t="s">
        <v>4178</v>
      </c>
      <c r="C241" s="19" t="s">
        <v>3527</v>
      </c>
      <c r="D241" s="19" t="s">
        <v>3528</v>
      </c>
      <c r="E241" s="19"/>
      <c r="F241" s="19"/>
      <c r="G241" s="20" t="s">
        <v>3801</v>
      </c>
      <c r="H241" s="21" t="s">
        <v>3802</v>
      </c>
      <c r="I241" s="19" t="s">
        <v>3803</v>
      </c>
    </row>
    <row r="242" spans="1:9" ht="27.6" x14ac:dyDescent="0.3">
      <c r="A242" s="19" t="s">
        <v>4179</v>
      </c>
      <c r="B242" s="19" t="s">
        <v>4180</v>
      </c>
      <c r="C242" s="19" t="s">
        <v>3527</v>
      </c>
      <c r="D242" s="19" t="s">
        <v>3528</v>
      </c>
      <c r="E242" s="19"/>
      <c r="F242" s="19"/>
      <c r="G242" s="20" t="s">
        <v>3967</v>
      </c>
      <c r="H242" s="21" t="s">
        <v>3968</v>
      </c>
      <c r="I242" s="19" t="s">
        <v>3969</v>
      </c>
    </row>
    <row r="243" spans="1:9" x14ac:dyDescent="0.3">
      <c r="A243" s="19" t="s">
        <v>4181</v>
      </c>
      <c r="B243" s="19" t="s">
        <v>4182</v>
      </c>
      <c r="C243" s="19" t="s">
        <v>3657</v>
      </c>
      <c r="D243" s="19"/>
      <c r="E243" s="19"/>
      <c r="F243" s="22">
        <v>44805</v>
      </c>
      <c r="G243" s="20" t="s">
        <v>4181</v>
      </c>
      <c r="H243" s="21" t="s">
        <v>4182</v>
      </c>
      <c r="I243" s="19" t="s">
        <v>3658</v>
      </c>
    </row>
    <row r="244" spans="1:9" ht="27.6" x14ac:dyDescent="0.3">
      <c r="A244" s="19" t="s">
        <v>4183</v>
      </c>
      <c r="B244" s="19" t="s">
        <v>4184</v>
      </c>
      <c r="C244" s="19" t="s">
        <v>3568</v>
      </c>
      <c r="D244" s="19" t="s">
        <v>3569</v>
      </c>
      <c r="E244" s="19"/>
      <c r="F244" s="19"/>
      <c r="G244" s="20" t="s">
        <v>4183</v>
      </c>
      <c r="H244" s="21" t="s">
        <v>4184</v>
      </c>
      <c r="I244" s="19" t="s">
        <v>4185</v>
      </c>
    </row>
    <row r="245" spans="1:9" ht="41.4" x14ac:dyDescent="0.3">
      <c r="A245" s="19" t="s">
        <v>4186</v>
      </c>
      <c r="B245" s="19" t="s">
        <v>4187</v>
      </c>
      <c r="C245" s="19" t="s">
        <v>3638</v>
      </c>
      <c r="D245" s="19" t="s">
        <v>3639</v>
      </c>
      <c r="E245" s="19"/>
      <c r="F245" s="19"/>
      <c r="G245" s="20" t="s">
        <v>4186</v>
      </c>
      <c r="H245" s="21" t="s">
        <v>4187</v>
      </c>
      <c r="I245" s="19" t="s">
        <v>4188</v>
      </c>
    </row>
    <row r="246" spans="1:9" ht="41.4" x14ac:dyDescent="0.3">
      <c r="A246" s="19" t="s">
        <v>4189</v>
      </c>
      <c r="B246" s="19" t="s">
        <v>4190</v>
      </c>
      <c r="C246" s="19" t="s">
        <v>3638</v>
      </c>
      <c r="D246" s="19" t="s">
        <v>3639</v>
      </c>
      <c r="E246" s="19"/>
      <c r="F246" s="19"/>
      <c r="G246" s="20" t="s">
        <v>4186</v>
      </c>
      <c r="H246" s="21" t="s">
        <v>4187</v>
      </c>
      <c r="I246" s="19" t="s">
        <v>4188</v>
      </c>
    </row>
    <row r="247" spans="1:9" ht="27.6" x14ac:dyDescent="0.3">
      <c r="A247" s="19" t="s">
        <v>4191</v>
      </c>
      <c r="B247" s="19" t="s">
        <v>4192</v>
      </c>
      <c r="C247" s="19" t="s">
        <v>3568</v>
      </c>
      <c r="D247" s="19" t="s">
        <v>3569</v>
      </c>
      <c r="E247" s="19"/>
      <c r="F247" s="19"/>
      <c r="G247" s="20" t="s">
        <v>4191</v>
      </c>
      <c r="H247" s="21" t="s">
        <v>4192</v>
      </c>
      <c r="I247" s="19" t="s">
        <v>4193</v>
      </c>
    </row>
    <row r="248" spans="1:9" ht="27.6" x14ac:dyDescent="0.3">
      <c r="A248" s="19" t="s">
        <v>4194</v>
      </c>
      <c r="B248" s="19" t="s">
        <v>4195</v>
      </c>
      <c r="C248" s="19" t="s">
        <v>3568</v>
      </c>
      <c r="D248" s="19" t="s">
        <v>3569</v>
      </c>
      <c r="E248" s="19"/>
      <c r="F248" s="22">
        <v>45170</v>
      </c>
      <c r="G248" s="20" t="s">
        <v>4194</v>
      </c>
      <c r="H248" s="21" t="s">
        <v>4195</v>
      </c>
      <c r="I248" s="19" t="s">
        <v>3570</v>
      </c>
    </row>
    <row r="249" spans="1:9" ht="27.6" x14ac:dyDescent="0.3">
      <c r="A249" s="19" t="s">
        <v>4196</v>
      </c>
      <c r="B249" s="19" t="s">
        <v>4197</v>
      </c>
      <c r="C249" s="19" t="s">
        <v>3551</v>
      </c>
      <c r="D249" s="19" t="s">
        <v>3552</v>
      </c>
      <c r="E249" s="19"/>
      <c r="F249" s="19"/>
      <c r="G249" s="20" t="s">
        <v>4196</v>
      </c>
      <c r="H249" s="21" t="s">
        <v>4197</v>
      </c>
      <c r="I249" s="19" t="s">
        <v>4198</v>
      </c>
    </row>
    <row r="250" spans="1:9" ht="27.6" x14ac:dyDescent="0.3">
      <c r="A250" s="19" t="s">
        <v>4199</v>
      </c>
      <c r="B250" s="19" t="s">
        <v>4200</v>
      </c>
      <c r="C250" s="19" t="s">
        <v>3568</v>
      </c>
      <c r="D250" s="19" t="s">
        <v>3569</v>
      </c>
      <c r="E250" s="19"/>
      <c r="F250" s="22">
        <v>45535</v>
      </c>
      <c r="G250" s="20" t="s">
        <v>4199</v>
      </c>
      <c r="H250" s="21" t="s">
        <v>4200</v>
      </c>
      <c r="I250" s="19" t="s">
        <v>3570</v>
      </c>
    </row>
    <row r="251" spans="1:9" ht="27.6" x14ac:dyDescent="0.3">
      <c r="A251" s="19" t="s">
        <v>4201</v>
      </c>
      <c r="B251" s="19" t="s">
        <v>4202</v>
      </c>
      <c r="C251" s="19" t="s">
        <v>3568</v>
      </c>
      <c r="D251" s="19" t="s">
        <v>3569</v>
      </c>
      <c r="E251" s="19"/>
      <c r="F251" s="19"/>
      <c r="G251" s="20" t="s">
        <v>4191</v>
      </c>
      <c r="H251" s="21" t="s">
        <v>4192</v>
      </c>
      <c r="I251" s="19" t="s">
        <v>4203</v>
      </c>
    </row>
    <row r="252" spans="1:9" ht="27.6" x14ac:dyDescent="0.3">
      <c r="A252" s="19" t="s">
        <v>4204</v>
      </c>
      <c r="B252" s="19" t="s">
        <v>4205</v>
      </c>
      <c r="C252" s="19" t="s">
        <v>3568</v>
      </c>
      <c r="D252" s="19" t="s">
        <v>3569</v>
      </c>
      <c r="E252" s="19"/>
      <c r="F252" s="19"/>
      <c r="G252" s="20" t="s">
        <v>4191</v>
      </c>
      <c r="H252" s="21" t="s">
        <v>4192</v>
      </c>
      <c r="I252" s="19" t="s">
        <v>4206</v>
      </c>
    </row>
    <row r="253" spans="1:9" ht="27.6" x14ac:dyDescent="0.3">
      <c r="A253" s="19" t="s">
        <v>4207</v>
      </c>
      <c r="B253" s="19" t="s">
        <v>4208</v>
      </c>
      <c r="C253" s="19" t="s">
        <v>3568</v>
      </c>
      <c r="D253" s="19" t="s">
        <v>3569</v>
      </c>
      <c r="E253" s="19"/>
      <c r="F253" s="19"/>
      <c r="G253" s="20" t="s">
        <v>4191</v>
      </c>
      <c r="H253" s="21" t="s">
        <v>4192</v>
      </c>
      <c r="I253" s="19" t="s">
        <v>4209</v>
      </c>
    </row>
    <row r="254" spans="1:9" ht="27.6" x14ac:dyDescent="0.3">
      <c r="A254" s="19" t="s">
        <v>4210</v>
      </c>
      <c r="B254" s="19" t="s">
        <v>4211</v>
      </c>
      <c r="C254" s="19" t="s">
        <v>3657</v>
      </c>
      <c r="D254" s="19"/>
      <c r="E254" s="19"/>
      <c r="F254" s="22">
        <v>44866</v>
      </c>
      <c r="G254" s="20" t="s">
        <v>4210</v>
      </c>
      <c r="H254" s="21" t="s">
        <v>4211</v>
      </c>
      <c r="I254" s="19" t="s">
        <v>4212</v>
      </c>
    </row>
    <row r="255" spans="1:9" ht="27.6" x14ac:dyDescent="0.3">
      <c r="A255" s="19" t="s">
        <v>4213</v>
      </c>
      <c r="B255" s="19" t="s">
        <v>4214</v>
      </c>
      <c r="C255" s="19" t="s">
        <v>3568</v>
      </c>
      <c r="D255" s="19" t="s">
        <v>3569</v>
      </c>
      <c r="E255" s="19"/>
      <c r="F255" s="19"/>
      <c r="G255" s="20" t="s">
        <v>4183</v>
      </c>
      <c r="H255" s="21" t="s">
        <v>4184</v>
      </c>
      <c r="I255" s="19" t="s">
        <v>4185</v>
      </c>
    </row>
    <row r="256" spans="1:9" ht="27.6" x14ac:dyDescent="0.3">
      <c r="A256" s="19" t="s">
        <v>4215</v>
      </c>
      <c r="B256" s="19" t="s">
        <v>4216</v>
      </c>
      <c r="C256" s="19" t="s">
        <v>3568</v>
      </c>
      <c r="D256" s="19" t="s">
        <v>3569</v>
      </c>
      <c r="E256" s="19"/>
      <c r="F256" s="19"/>
      <c r="G256" s="20" t="s">
        <v>4191</v>
      </c>
      <c r="H256" s="21" t="s">
        <v>4192</v>
      </c>
      <c r="I256" s="19" t="s">
        <v>4193</v>
      </c>
    </row>
    <row r="257" spans="1:9" ht="27.6" x14ac:dyDescent="0.3">
      <c r="A257" s="19" t="s">
        <v>4217</v>
      </c>
      <c r="B257" s="19" t="s">
        <v>4218</v>
      </c>
      <c r="C257" s="19" t="s">
        <v>3568</v>
      </c>
      <c r="D257" s="19" t="s">
        <v>3569</v>
      </c>
      <c r="E257" s="19"/>
      <c r="F257" s="19"/>
      <c r="G257" s="20" t="s">
        <v>4191</v>
      </c>
      <c r="H257" s="21" t="s">
        <v>4192</v>
      </c>
      <c r="I257" s="19" t="s">
        <v>4193</v>
      </c>
    </row>
    <row r="258" spans="1:9" x14ac:dyDescent="0.3">
      <c r="A258" s="19" t="s">
        <v>4219</v>
      </c>
      <c r="B258" s="19" t="s">
        <v>4220</v>
      </c>
      <c r="C258" s="19" t="s">
        <v>184</v>
      </c>
      <c r="D258" s="19" t="s">
        <v>184</v>
      </c>
      <c r="E258" s="22">
        <v>45809</v>
      </c>
      <c r="F258" s="19"/>
      <c r="G258" s="20" t="s">
        <v>4219</v>
      </c>
      <c r="H258" s="21" t="s">
        <v>4220</v>
      </c>
      <c r="I258" s="19" t="s">
        <v>184</v>
      </c>
    </row>
    <row r="259" spans="1:9" x14ac:dyDescent="0.3">
      <c r="A259" s="19" t="s">
        <v>4221</v>
      </c>
      <c r="B259" s="19" t="s">
        <v>4222</v>
      </c>
      <c r="C259" s="19" t="s">
        <v>184</v>
      </c>
      <c r="D259" s="19" t="s">
        <v>184</v>
      </c>
      <c r="E259" s="22">
        <v>45809</v>
      </c>
      <c r="F259" s="19"/>
      <c r="G259" s="20" t="s">
        <v>4219</v>
      </c>
      <c r="H259" s="21" t="s">
        <v>4220</v>
      </c>
      <c r="I259" s="19" t="s">
        <v>184</v>
      </c>
    </row>
    <row r="260" spans="1:9" ht="27.6" x14ac:dyDescent="0.3">
      <c r="A260" s="19" t="s">
        <v>4223</v>
      </c>
      <c r="B260" s="19" t="s">
        <v>4224</v>
      </c>
      <c r="C260" s="19" t="s">
        <v>184</v>
      </c>
      <c r="D260" s="19" t="s">
        <v>184</v>
      </c>
      <c r="E260" s="22">
        <v>45809</v>
      </c>
      <c r="F260" s="19"/>
      <c r="G260" s="20" t="s">
        <v>4219</v>
      </c>
      <c r="H260" s="21" t="s">
        <v>4220</v>
      </c>
      <c r="I260" s="19" t="s">
        <v>184</v>
      </c>
    </row>
    <row r="261" spans="1:9" x14ac:dyDescent="0.3">
      <c r="A261" s="19" t="s">
        <v>4225</v>
      </c>
      <c r="B261" s="19" t="s">
        <v>4226</v>
      </c>
      <c r="C261" s="19" t="s">
        <v>184</v>
      </c>
      <c r="D261" s="19" t="s">
        <v>184</v>
      </c>
      <c r="E261" s="22">
        <v>46023</v>
      </c>
      <c r="F261" s="19"/>
      <c r="G261" s="20" t="s">
        <v>4219</v>
      </c>
      <c r="H261" s="21" t="s">
        <v>4220</v>
      </c>
      <c r="I261" s="19" t="s">
        <v>184</v>
      </c>
    </row>
    <row r="262" spans="1:9" x14ac:dyDescent="0.3">
      <c r="A262" s="19" t="s">
        <v>4227</v>
      </c>
      <c r="B262" s="19" t="s">
        <v>4228</v>
      </c>
      <c r="C262" s="19" t="s">
        <v>184</v>
      </c>
      <c r="D262" s="19" t="s">
        <v>184</v>
      </c>
      <c r="E262" s="22">
        <v>45809</v>
      </c>
      <c r="F262" s="19"/>
      <c r="G262" s="20" t="s">
        <v>4219</v>
      </c>
      <c r="H262" s="21" t="s">
        <v>4220</v>
      </c>
      <c r="I262" s="19" t="s">
        <v>184</v>
      </c>
    </row>
    <row r="263" spans="1:9" ht="27.6" x14ac:dyDescent="0.3">
      <c r="A263" s="19" t="s">
        <v>4229</v>
      </c>
      <c r="B263" s="19" t="s">
        <v>4230</v>
      </c>
      <c r="C263" s="19" t="s">
        <v>184</v>
      </c>
      <c r="D263" s="19" t="s">
        <v>184</v>
      </c>
      <c r="E263" s="22">
        <v>45809</v>
      </c>
      <c r="F263" s="19"/>
      <c r="G263" s="20" t="s">
        <v>4219</v>
      </c>
      <c r="H263" s="21" t="s">
        <v>4220</v>
      </c>
      <c r="I263" s="19" t="s">
        <v>184</v>
      </c>
    </row>
    <row r="264" spans="1:9" ht="27.6" x14ac:dyDescent="0.3">
      <c r="A264" s="19" t="s">
        <v>4231</v>
      </c>
      <c r="B264" s="19" t="s">
        <v>4232</v>
      </c>
      <c r="C264" s="19" t="s">
        <v>184</v>
      </c>
      <c r="D264" s="19" t="s">
        <v>184</v>
      </c>
      <c r="E264" s="19"/>
      <c r="F264" s="22">
        <v>45291</v>
      </c>
      <c r="G264" s="20" t="s">
        <v>184</v>
      </c>
      <c r="H264" s="21" t="s">
        <v>184</v>
      </c>
      <c r="I264" s="19" t="s">
        <v>184</v>
      </c>
    </row>
    <row r="265" spans="1:9" ht="41.4" x14ac:dyDescent="0.3">
      <c r="A265" s="19" t="s">
        <v>4233</v>
      </c>
      <c r="B265" s="19" t="s">
        <v>2439</v>
      </c>
      <c r="C265" s="19" t="s">
        <v>3638</v>
      </c>
      <c r="D265" s="19" t="s">
        <v>3639</v>
      </c>
      <c r="E265" s="19"/>
      <c r="F265" s="19"/>
      <c r="G265" s="20" t="s">
        <v>4233</v>
      </c>
      <c r="H265" s="21" t="s">
        <v>2439</v>
      </c>
      <c r="I265" s="19" t="s">
        <v>4234</v>
      </c>
    </row>
    <row r="266" spans="1:9" ht="27.6" x14ac:dyDescent="0.3">
      <c r="A266" s="19" t="s">
        <v>4235</v>
      </c>
      <c r="B266" s="19" t="s">
        <v>4236</v>
      </c>
      <c r="C266" s="19" t="s">
        <v>3568</v>
      </c>
      <c r="D266" s="19" t="s">
        <v>3569</v>
      </c>
      <c r="E266" s="19"/>
      <c r="F266" s="22">
        <v>45535</v>
      </c>
      <c r="G266" s="20" t="s">
        <v>4235</v>
      </c>
      <c r="H266" s="21" t="s">
        <v>4236</v>
      </c>
      <c r="I266" s="19" t="s">
        <v>3570</v>
      </c>
    </row>
    <row r="267" spans="1:9" ht="27.6" x14ac:dyDescent="0.3">
      <c r="A267" s="19" t="s">
        <v>4237</v>
      </c>
      <c r="B267" s="19" t="s">
        <v>4238</v>
      </c>
      <c r="C267" s="19" t="s">
        <v>3520</v>
      </c>
      <c r="D267" s="19" t="s">
        <v>3521</v>
      </c>
      <c r="E267" s="19"/>
      <c r="F267" s="19"/>
      <c r="G267" s="20" t="s">
        <v>4237</v>
      </c>
      <c r="H267" s="21" t="s">
        <v>4238</v>
      </c>
      <c r="I267" s="19" t="s">
        <v>4239</v>
      </c>
    </row>
    <row r="268" spans="1:9" ht="27.6" x14ac:dyDescent="0.3">
      <c r="A268" s="19" t="s">
        <v>4240</v>
      </c>
      <c r="B268" s="19" t="s">
        <v>4241</v>
      </c>
      <c r="C268" s="19" t="s">
        <v>3520</v>
      </c>
      <c r="D268" s="19" t="s">
        <v>3521</v>
      </c>
      <c r="E268" s="22">
        <v>45778</v>
      </c>
      <c r="F268" s="19"/>
      <c r="G268" s="20" t="s">
        <v>4240</v>
      </c>
      <c r="H268" s="21" t="s">
        <v>4241</v>
      </c>
      <c r="I268" s="19" t="s">
        <v>4242</v>
      </c>
    </row>
    <row r="269" spans="1:9" x14ac:dyDescent="0.3">
      <c r="A269" s="19" t="s">
        <v>4243</v>
      </c>
      <c r="B269" s="19" t="s">
        <v>4244</v>
      </c>
      <c r="C269" s="19" t="s">
        <v>184</v>
      </c>
      <c r="D269" s="19" t="s">
        <v>184</v>
      </c>
      <c r="E269" s="19"/>
      <c r="F269" s="19"/>
      <c r="G269" s="20" t="s">
        <v>4243</v>
      </c>
      <c r="H269" s="21" t="s">
        <v>4244</v>
      </c>
      <c r="I269" s="19" t="s">
        <v>184</v>
      </c>
    </row>
    <row r="270" spans="1:9" ht="27.6" x14ac:dyDescent="0.3">
      <c r="A270" s="19" t="s">
        <v>3899</v>
      </c>
      <c r="B270" s="19" t="s">
        <v>3900</v>
      </c>
      <c r="C270" s="19" t="s">
        <v>184</v>
      </c>
      <c r="D270" s="19" t="s">
        <v>184</v>
      </c>
      <c r="E270" s="19"/>
      <c r="F270" s="19"/>
      <c r="G270" s="20" t="s">
        <v>3899</v>
      </c>
      <c r="H270" s="21" t="s">
        <v>3900</v>
      </c>
      <c r="I270" s="19" t="s">
        <v>4245</v>
      </c>
    </row>
    <row r="271" spans="1:9" x14ac:dyDescent="0.3">
      <c r="A271" s="19" t="s">
        <v>4246</v>
      </c>
      <c r="B271" s="19" t="s">
        <v>4247</v>
      </c>
      <c r="C271" s="19" t="s">
        <v>184</v>
      </c>
      <c r="D271" s="19" t="s">
        <v>184</v>
      </c>
      <c r="E271" s="19"/>
      <c r="F271" s="19"/>
      <c r="G271" s="20" t="s">
        <v>4248</v>
      </c>
      <c r="H271" s="21" t="s">
        <v>4249</v>
      </c>
      <c r="I271" s="19" t="s">
        <v>4250</v>
      </c>
    </row>
    <row r="272" spans="1:9" ht="27.6" x14ac:dyDescent="0.3">
      <c r="A272" s="19" t="s">
        <v>4251</v>
      </c>
      <c r="B272" s="19" t="s">
        <v>4252</v>
      </c>
      <c r="C272" s="19" t="s">
        <v>3568</v>
      </c>
      <c r="D272" s="19" t="s">
        <v>3569</v>
      </c>
      <c r="E272" s="19"/>
      <c r="F272" s="22">
        <v>44896</v>
      </c>
      <c r="G272" s="20" t="s">
        <v>4251</v>
      </c>
      <c r="H272" s="21" t="s">
        <v>4252</v>
      </c>
      <c r="I272" s="19" t="s">
        <v>3570</v>
      </c>
    </row>
    <row r="273" spans="1:9" ht="27.6" x14ac:dyDescent="0.3">
      <c r="A273" s="19" t="s">
        <v>4253</v>
      </c>
      <c r="B273" s="19" t="s">
        <v>4254</v>
      </c>
      <c r="C273" s="19" t="s">
        <v>3910</v>
      </c>
      <c r="D273" s="19" t="s">
        <v>3911</v>
      </c>
      <c r="E273" s="19"/>
      <c r="F273" s="22">
        <v>45444</v>
      </c>
      <c r="G273" s="20" t="s">
        <v>4253</v>
      </c>
      <c r="H273" s="21" t="s">
        <v>4254</v>
      </c>
      <c r="I273" s="19" t="s">
        <v>4255</v>
      </c>
    </row>
    <row r="274" spans="1:9" x14ac:dyDescent="0.3">
      <c r="A274" s="19" t="s">
        <v>4256</v>
      </c>
      <c r="B274" s="19" t="s">
        <v>4257</v>
      </c>
      <c r="C274" s="19" t="s">
        <v>184</v>
      </c>
      <c r="D274" s="19" t="s">
        <v>184</v>
      </c>
      <c r="E274" s="19"/>
      <c r="F274" s="22">
        <v>45444</v>
      </c>
      <c r="G274" s="20" t="s">
        <v>4253</v>
      </c>
      <c r="H274" s="21" t="s">
        <v>4254</v>
      </c>
      <c r="I274" s="19" t="s">
        <v>184</v>
      </c>
    </row>
    <row r="275" spans="1:9" ht="41.4" x14ac:dyDescent="0.3">
      <c r="A275" s="19" t="s">
        <v>4258</v>
      </c>
      <c r="B275" s="19" t="s">
        <v>4259</v>
      </c>
      <c r="C275" s="19" t="s">
        <v>4015</v>
      </c>
      <c r="D275" s="19" t="s">
        <v>4016</v>
      </c>
      <c r="E275" s="19"/>
      <c r="F275" s="19"/>
      <c r="G275" s="20" t="s">
        <v>3652</v>
      </c>
      <c r="H275" s="21" t="s">
        <v>3653</v>
      </c>
      <c r="I275" s="19" t="s">
        <v>3654</v>
      </c>
    </row>
    <row r="276" spans="1:9" ht="27.6" x14ac:dyDescent="0.3">
      <c r="A276" s="19" t="s">
        <v>4260</v>
      </c>
      <c r="B276" s="19" t="s">
        <v>4261</v>
      </c>
      <c r="C276" s="19" t="s">
        <v>184</v>
      </c>
      <c r="D276" s="19" t="s">
        <v>184</v>
      </c>
      <c r="E276" s="19"/>
      <c r="F276" s="19"/>
      <c r="G276" s="20" t="s">
        <v>4003</v>
      </c>
      <c r="H276" s="21" t="s">
        <v>4004</v>
      </c>
      <c r="I276" s="19" t="s">
        <v>4005</v>
      </c>
    </row>
    <row r="277" spans="1:9" ht="41.4" x14ac:dyDescent="0.3">
      <c r="A277" s="19" t="s">
        <v>4262</v>
      </c>
      <c r="B277" s="19" t="s">
        <v>4263</v>
      </c>
      <c r="C277" s="19" t="s">
        <v>3792</v>
      </c>
      <c r="D277" s="19" t="s">
        <v>3793</v>
      </c>
      <c r="E277" s="19"/>
      <c r="F277" s="19"/>
      <c r="G277" s="20" t="s">
        <v>3649</v>
      </c>
      <c r="H277" s="21" t="s">
        <v>3650</v>
      </c>
      <c r="I277" s="19" t="s">
        <v>3651</v>
      </c>
    </row>
    <row r="278" spans="1:9" ht="27.6" x14ac:dyDescent="0.3">
      <c r="A278" s="19" t="s">
        <v>4264</v>
      </c>
      <c r="B278" s="19" t="s">
        <v>4265</v>
      </c>
      <c r="C278" s="19" t="s">
        <v>3520</v>
      </c>
      <c r="D278" s="19" t="s">
        <v>3521</v>
      </c>
      <c r="E278" s="22">
        <v>45809</v>
      </c>
      <c r="F278" s="19"/>
      <c r="G278" s="20" t="s">
        <v>4033</v>
      </c>
      <c r="H278" s="21" t="s">
        <v>4034</v>
      </c>
      <c r="I278" s="19" t="s">
        <v>4035</v>
      </c>
    </row>
    <row r="279" spans="1:9" ht="27.6" x14ac:dyDescent="0.3">
      <c r="A279" s="19" t="s">
        <v>4266</v>
      </c>
      <c r="B279" s="19" t="s">
        <v>4267</v>
      </c>
      <c r="C279" s="19" t="s">
        <v>3818</v>
      </c>
      <c r="D279" s="19" t="s">
        <v>3819</v>
      </c>
      <c r="E279" s="19"/>
      <c r="F279" s="19"/>
      <c r="G279" s="20" t="s">
        <v>4018</v>
      </c>
      <c r="H279" s="21" t="s">
        <v>4019</v>
      </c>
      <c r="I279" s="19" t="s">
        <v>4020</v>
      </c>
    </row>
    <row r="280" spans="1:9" ht="27.6" x14ac:dyDescent="0.3">
      <c r="A280" s="19" t="s">
        <v>4268</v>
      </c>
      <c r="B280" s="19" t="s">
        <v>4269</v>
      </c>
      <c r="C280" s="19" t="s">
        <v>3818</v>
      </c>
      <c r="D280" s="19" t="s">
        <v>3819</v>
      </c>
      <c r="E280" s="19"/>
      <c r="F280" s="19"/>
      <c r="G280" s="20" t="s">
        <v>4021</v>
      </c>
      <c r="H280" s="21" t="s">
        <v>4022</v>
      </c>
      <c r="I280" s="19" t="s">
        <v>4023</v>
      </c>
    </row>
    <row r="281" spans="1:9" ht="27.6" x14ac:dyDescent="0.3">
      <c r="A281" s="19" t="s">
        <v>4270</v>
      </c>
      <c r="B281" s="19" t="s">
        <v>4271</v>
      </c>
      <c r="C281" s="19" t="s">
        <v>3910</v>
      </c>
      <c r="D281" s="19" t="s">
        <v>3911</v>
      </c>
      <c r="E281" s="19"/>
      <c r="F281" s="22">
        <v>44440</v>
      </c>
      <c r="G281" s="20" t="s">
        <v>3649</v>
      </c>
      <c r="H281" s="21" t="s">
        <v>3650</v>
      </c>
      <c r="I281" s="19" t="s">
        <v>3651</v>
      </c>
    </row>
    <row r="282" spans="1:9" ht="41.4" x14ac:dyDescent="0.3">
      <c r="A282" s="19" t="s">
        <v>4272</v>
      </c>
      <c r="B282" s="19" t="s">
        <v>4273</v>
      </c>
      <c r="C282" s="19" t="s">
        <v>3638</v>
      </c>
      <c r="D282" s="19" t="s">
        <v>3639</v>
      </c>
      <c r="E282" s="19"/>
      <c r="F282" s="19"/>
      <c r="G282" s="20" t="s">
        <v>3869</v>
      </c>
      <c r="H282" s="21" t="s">
        <v>3870</v>
      </c>
      <c r="I282" s="19" t="s">
        <v>3871</v>
      </c>
    </row>
    <row r="283" spans="1:9" ht="27.6" x14ac:dyDescent="0.3">
      <c r="A283" s="19" t="s">
        <v>4274</v>
      </c>
      <c r="B283" s="19" t="s">
        <v>4275</v>
      </c>
      <c r="C283" s="19" t="s">
        <v>3661</v>
      </c>
      <c r="D283" s="19" t="s">
        <v>3662</v>
      </c>
      <c r="E283" s="19"/>
      <c r="F283" s="22">
        <v>45170</v>
      </c>
      <c r="G283" s="20" t="s">
        <v>3804</v>
      </c>
      <c r="H283" s="21" t="s">
        <v>3805</v>
      </c>
      <c r="I283" s="19" t="s">
        <v>3806</v>
      </c>
    </row>
    <row r="284" spans="1:9" ht="27.6" x14ac:dyDescent="0.3">
      <c r="A284" s="19" t="s">
        <v>4276</v>
      </c>
      <c r="B284" s="19" t="s">
        <v>4277</v>
      </c>
      <c r="C284" s="19" t="s">
        <v>3910</v>
      </c>
      <c r="D284" s="19" t="s">
        <v>3911</v>
      </c>
      <c r="E284" s="19"/>
      <c r="F284" s="22">
        <v>44440</v>
      </c>
      <c r="G284" s="20" t="s">
        <v>3649</v>
      </c>
      <c r="H284" s="21" t="s">
        <v>3650</v>
      </c>
      <c r="I284" s="19" t="s">
        <v>4278</v>
      </c>
    </row>
    <row r="285" spans="1:9" ht="27.6" x14ac:dyDescent="0.3">
      <c r="A285" s="19" t="s">
        <v>4279</v>
      </c>
      <c r="B285" s="19" t="s">
        <v>4280</v>
      </c>
      <c r="C285" s="19" t="s">
        <v>3589</v>
      </c>
      <c r="D285" s="19" t="s">
        <v>3590</v>
      </c>
      <c r="E285" s="19"/>
      <c r="F285" s="19"/>
      <c r="G285" s="20" t="s">
        <v>3591</v>
      </c>
      <c r="H285" s="21" t="s">
        <v>3592</v>
      </c>
      <c r="I285" s="19" t="s">
        <v>3593</v>
      </c>
    </row>
    <row r="286" spans="1:9" ht="27.6" x14ac:dyDescent="0.3">
      <c r="A286" s="19" t="s">
        <v>4281</v>
      </c>
      <c r="B286" s="19" t="s">
        <v>4282</v>
      </c>
      <c r="C286" s="19" t="s">
        <v>3534</v>
      </c>
      <c r="D286" s="19" t="s">
        <v>3535</v>
      </c>
      <c r="E286" s="19"/>
      <c r="F286" s="19"/>
      <c r="G286" s="20" t="s">
        <v>3831</v>
      </c>
      <c r="H286" s="21" t="s">
        <v>3832</v>
      </c>
      <c r="I286" s="19" t="s">
        <v>3833</v>
      </c>
    </row>
    <row r="287" spans="1:9" ht="27.6" x14ac:dyDescent="0.3">
      <c r="A287" s="19" t="s">
        <v>4283</v>
      </c>
      <c r="B287" s="19" t="s">
        <v>4284</v>
      </c>
      <c r="C287" s="19" t="s">
        <v>3520</v>
      </c>
      <c r="D287" s="19" t="s">
        <v>3521</v>
      </c>
      <c r="E287" s="19"/>
      <c r="F287" s="19"/>
      <c r="G287" s="20" t="s">
        <v>3798</v>
      </c>
      <c r="H287" s="21" t="s">
        <v>3799</v>
      </c>
      <c r="I287" s="19" t="s">
        <v>3800</v>
      </c>
    </row>
    <row r="288" spans="1:9" ht="27.6" x14ac:dyDescent="0.3">
      <c r="A288" s="19" t="s">
        <v>4285</v>
      </c>
      <c r="B288" s="19" t="s">
        <v>4286</v>
      </c>
      <c r="C288" s="19" t="s">
        <v>3520</v>
      </c>
      <c r="D288" s="19" t="s">
        <v>3521</v>
      </c>
      <c r="E288" s="19"/>
      <c r="F288" s="22">
        <v>45535</v>
      </c>
      <c r="G288" s="20" t="s">
        <v>3522</v>
      </c>
      <c r="H288" s="21" t="s">
        <v>3523</v>
      </c>
      <c r="I288" s="19" t="s">
        <v>3524</v>
      </c>
    </row>
    <row r="289" spans="1:9" ht="27.6" x14ac:dyDescent="0.3">
      <c r="A289" s="19" t="s">
        <v>4287</v>
      </c>
      <c r="B289" s="19" t="s">
        <v>4288</v>
      </c>
      <c r="C289" s="19" t="s">
        <v>3910</v>
      </c>
      <c r="D289" s="19" t="s">
        <v>3911</v>
      </c>
      <c r="E289" s="19"/>
      <c r="F289" s="22">
        <v>44804</v>
      </c>
      <c r="G289" s="20" t="s">
        <v>3922</v>
      </c>
      <c r="H289" s="21" t="s">
        <v>3923</v>
      </c>
      <c r="I289" s="19" t="s">
        <v>3924</v>
      </c>
    </row>
    <row r="290" spans="1:9" x14ac:dyDescent="0.3">
      <c r="A290" s="19" t="s">
        <v>4289</v>
      </c>
      <c r="B290" s="19" t="s">
        <v>4290</v>
      </c>
      <c r="C290" s="19" t="s">
        <v>3657</v>
      </c>
      <c r="D290" s="19"/>
      <c r="E290" s="19"/>
      <c r="F290" s="22">
        <v>45170</v>
      </c>
      <c r="G290" s="20" t="s">
        <v>4289</v>
      </c>
      <c r="H290" s="21" t="s">
        <v>4290</v>
      </c>
      <c r="I290" s="19" t="s">
        <v>4291</v>
      </c>
    </row>
    <row r="291" spans="1:9" ht="27.6" x14ac:dyDescent="0.3">
      <c r="A291" s="19" t="s">
        <v>4292</v>
      </c>
      <c r="B291" s="19" t="s">
        <v>4293</v>
      </c>
      <c r="C291" s="19" t="s">
        <v>3707</v>
      </c>
      <c r="D291" s="19" t="s">
        <v>3708</v>
      </c>
      <c r="E291" s="19"/>
      <c r="F291" s="19"/>
      <c r="G291" s="20" t="s">
        <v>3834</v>
      </c>
      <c r="H291" s="21" t="s">
        <v>3835</v>
      </c>
      <c r="I291" s="19" t="s">
        <v>3836</v>
      </c>
    </row>
    <row r="292" spans="1:9" ht="27.6" x14ac:dyDescent="0.3">
      <c r="A292" s="19" t="s">
        <v>4294</v>
      </c>
      <c r="B292" s="19" t="s">
        <v>4295</v>
      </c>
      <c r="C292" s="19" t="s">
        <v>3614</v>
      </c>
      <c r="D292" s="19" t="s">
        <v>3615</v>
      </c>
      <c r="E292" s="19"/>
      <c r="F292" s="19"/>
      <c r="G292" s="20" t="s">
        <v>3845</v>
      </c>
      <c r="H292" s="21" t="s">
        <v>3846</v>
      </c>
      <c r="I292" s="19" t="s">
        <v>3847</v>
      </c>
    </row>
    <row r="293" spans="1:9" x14ac:dyDescent="0.3">
      <c r="A293" s="19" t="s">
        <v>4296</v>
      </c>
      <c r="B293" s="19" t="s">
        <v>4297</v>
      </c>
      <c r="C293" s="19" t="s">
        <v>184</v>
      </c>
      <c r="D293" s="19" t="s">
        <v>184</v>
      </c>
      <c r="E293" s="19"/>
      <c r="F293" s="22">
        <v>45444</v>
      </c>
      <c r="G293" s="20" t="s">
        <v>4253</v>
      </c>
      <c r="H293" s="21" t="s">
        <v>4254</v>
      </c>
      <c r="I293" s="19" t="s">
        <v>184</v>
      </c>
    </row>
    <row r="294" spans="1:9" ht="27.6" x14ac:dyDescent="0.3">
      <c r="A294" s="19" t="s">
        <v>3697</v>
      </c>
      <c r="B294" s="19" t="s">
        <v>3698</v>
      </c>
      <c r="C294" s="19" t="s">
        <v>3527</v>
      </c>
      <c r="D294" s="19" t="s">
        <v>3528</v>
      </c>
      <c r="E294" s="19"/>
      <c r="F294" s="19"/>
      <c r="G294" s="20" t="s">
        <v>3697</v>
      </c>
      <c r="H294" s="21" t="s">
        <v>3698</v>
      </c>
      <c r="I294" s="19" t="s">
        <v>3699</v>
      </c>
    </row>
    <row r="295" spans="1:9" ht="27.6" x14ac:dyDescent="0.3">
      <c r="A295" s="19" t="s">
        <v>4298</v>
      </c>
      <c r="B295" s="19" t="s">
        <v>4299</v>
      </c>
      <c r="C295" s="19" t="s">
        <v>3527</v>
      </c>
      <c r="D295" s="19" t="s">
        <v>3528</v>
      </c>
      <c r="E295" s="19"/>
      <c r="F295" s="19"/>
      <c r="G295" s="20" t="s">
        <v>4298</v>
      </c>
      <c r="H295" s="21" t="s">
        <v>4299</v>
      </c>
      <c r="I295" s="19" t="s">
        <v>4300</v>
      </c>
    </row>
    <row r="296" spans="1:9" ht="27.6" x14ac:dyDescent="0.3">
      <c r="A296" s="19" t="s">
        <v>4301</v>
      </c>
      <c r="B296" s="19" t="s">
        <v>4302</v>
      </c>
      <c r="C296" s="19" t="s">
        <v>3575</v>
      </c>
      <c r="D296" s="19" t="s">
        <v>3576</v>
      </c>
      <c r="E296" s="19"/>
      <c r="F296" s="19"/>
      <c r="G296" s="20" t="s">
        <v>3577</v>
      </c>
      <c r="H296" s="21" t="s">
        <v>3578</v>
      </c>
      <c r="I296" s="19" t="s">
        <v>184</v>
      </c>
    </row>
    <row r="297" spans="1:9" ht="27.6" x14ac:dyDescent="0.3">
      <c r="A297" s="19" t="s">
        <v>4303</v>
      </c>
      <c r="B297" s="19" t="s">
        <v>4304</v>
      </c>
      <c r="C297" s="19" t="s">
        <v>3527</v>
      </c>
      <c r="D297" s="19" t="s">
        <v>3528</v>
      </c>
      <c r="E297" s="19"/>
      <c r="F297" s="19"/>
      <c r="G297" s="20" t="s">
        <v>3697</v>
      </c>
      <c r="H297" s="21" t="s">
        <v>3698</v>
      </c>
      <c r="I297" s="19" t="s">
        <v>3699</v>
      </c>
    </row>
    <row r="298" spans="1:9" ht="27.6" x14ac:dyDescent="0.3">
      <c r="A298" s="19" t="s">
        <v>4305</v>
      </c>
      <c r="B298" s="19" t="s">
        <v>4306</v>
      </c>
      <c r="C298" s="19" t="s">
        <v>3527</v>
      </c>
      <c r="D298" s="19" t="s">
        <v>3528</v>
      </c>
      <c r="E298" s="19"/>
      <c r="F298" s="19"/>
      <c r="G298" s="20" t="s">
        <v>4298</v>
      </c>
      <c r="H298" s="21" t="s">
        <v>4299</v>
      </c>
      <c r="I298" s="19" t="s">
        <v>4300</v>
      </c>
    </row>
    <row r="299" spans="1:9" ht="27.6" x14ac:dyDescent="0.3">
      <c r="A299" s="19" t="s">
        <v>4307</v>
      </c>
      <c r="B299" s="19" t="s">
        <v>4308</v>
      </c>
      <c r="C299" s="19" t="s">
        <v>3527</v>
      </c>
      <c r="D299" s="19" t="s">
        <v>3528</v>
      </c>
      <c r="E299" s="22">
        <v>45717</v>
      </c>
      <c r="F299" s="19"/>
      <c r="G299" s="20" t="s">
        <v>3697</v>
      </c>
      <c r="H299" s="21" t="s">
        <v>3698</v>
      </c>
      <c r="I299" s="19" t="s">
        <v>3699</v>
      </c>
    </row>
    <row r="300" spans="1:9" ht="27.6" x14ac:dyDescent="0.3">
      <c r="A300" s="19" t="s">
        <v>4309</v>
      </c>
      <c r="B300" s="19" t="s">
        <v>4310</v>
      </c>
      <c r="C300" s="19" t="s">
        <v>3568</v>
      </c>
      <c r="D300" s="19" t="s">
        <v>3569</v>
      </c>
      <c r="E300" s="19"/>
      <c r="F300" s="22">
        <v>44957</v>
      </c>
      <c r="G300" s="20" t="s">
        <v>4309</v>
      </c>
      <c r="H300" s="21" t="s">
        <v>4310</v>
      </c>
      <c r="I300" s="19" t="s">
        <v>3570</v>
      </c>
    </row>
    <row r="301" spans="1:9" ht="27.6" x14ac:dyDescent="0.3">
      <c r="A301" s="19" t="s">
        <v>4311</v>
      </c>
      <c r="B301" s="19" t="s">
        <v>4211</v>
      </c>
      <c r="C301" s="19" t="s">
        <v>3657</v>
      </c>
      <c r="D301" s="19"/>
      <c r="E301" s="19"/>
      <c r="F301" s="22">
        <v>44986</v>
      </c>
      <c r="G301" s="20" t="s">
        <v>4311</v>
      </c>
      <c r="H301" s="21" t="s">
        <v>4211</v>
      </c>
      <c r="I301" s="19" t="s">
        <v>4312</v>
      </c>
    </row>
    <row r="302" spans="1:9" ht="27.6" x14ac:dyDescent="0.3">
      <c r="A302" s="19" t="s">
        <v>4313</v>
      </c>
      <c r="B302" s="19" t="s">
        <v>4314</v>
      </c>
      <c r="C302" s="19" t="s">
        <v>3690</v>
      </c>
      <c r="D302" s="19" t="s">
        <v>3691</v>
      </c>
      <c r="E302" s="19"/>
      <c r="F302" s="19"/>
      <c r="G302" s="20" t="s">
        <v>4313</v>
      </c>
      <c r="H302" s="21" t="s">
        <v>4314</v>
      </c>
      <c r="I302" s="19" t="s">
        <v>4315</v>
      </c>
    </row>
    <row r="303" spans="1:9" ht="41.4" x14ac:dyDescent="0.3">
      <c r="A303" s="19" t="s">
        <v>4316</v>
      </c>
      <c r="B303" s="19" t="s">
        <v>4317</v>
      </c>
      <c r="C303" s="19" t="s">
        <v>3712</v>
      </c>
      <c r="D303" s="19" t="s">
        <v>3713</v>
      </c>
      <c r="E303" s="19"/>
      <c r="F303" s="19"/>
      <c r="G303" s="20" t="s">
        <v>3736</v>
      </c>
      <c r="H303" s="21" t="s">
        <v>3737</v>
      </c>
      <c r="I303" s="19" t="s">
        <v>3738</v>
      </c>
    </row>
    <row r="304" spans="1:9" ht="41.4" x14ac:dyDescent="0.3">
      <c r="A304" s="19" t="s">
        <v>4318</v>
      </c>
      <c r="B304" s="19" t="s">
        <v>4319</v>
      </c>
      <c r="C304" s="19" t="s">
        <v>3712</v>
      </c>
      <c r="D304" s="19" t="s">
        <v>3713</v>
      </c>
      <c r="E304" s="19"/>
      <c r="F304" s="19"/>
      <c r="G304" s="20" t="s">
        <v>4318</v>
      </c>
      <c r="H304" s="21" t="s">
        <v>4319</v>
      </c>
      <c r="I304" s="19" t="s">
        <v>4320</v>
      </c>
    </row>
    <row r="305" spans="1:9" ht="41.4" x14ac:dyDescent="0.3">
      <c r="A305" s="19" t="s">
        <v>4321</v>
      </c>
      <c r="B305" s="19" t="s">
        <v>4322</v>
      </c>
      <c r="C305" s="19" t="s">
        <v>3638</v>
      </c>
      <c r="D305" s="19" t="s">
        <v>3639</v>
      </c>
      <c r="E305" s="19"/>
      <c r="F305" s="19"/>
      <c r="G305" s="20" t="s">
        <v>4321</v>
      </c>
      <c r="H305" s="21" t="s">
        <v>4322</v>
      </c>
      <c r="I305" s="19" t="s">
        <v>4323</v>
      </c>
    </row>
    <row r="306" spans="1:9" ht="27.6" x14ac:dyDescent="0.3">
      <c r="A306" s="19" t="s">
        <v>4324</v>
      </c>
      <c r="B306" s="19" t="s">
        <v>4325</v>
      </c>
      <c r="C306" s="19" t="s">
        <v>3818</v>
      </c>
      <c r="D306" s="19" t="s">
        <v>3819</v>
      </c>
      <c r="E306" s="19"/>
      <c r="F306" s="19"/>
      <c r="G306" s="20" t="s">
        <v>4326</v>
      </c>
      <c r="H306" s="21" t="s">
        <v>4327</v>
      </c>
      <c r="I306" s="19" t="s">
        <v>4328</v>
      </c>
    </row>
    <row r="307" spans="1:9" ht="41.4" x14ac:dyDescent="0.3">
      <c r="A307" s="19" t="s">
        <v>4329</v>
      </c>
      <c r="B307" s="19" t="s">
        <v>4330</v>
      </c>
      <c r="C307" s="19" t="s">
        <v>3638</v>
      </c>
      <c r="D307" s="19" t="s">
        <v>3639</v>
      </c>
      <c r="E307" s="19"/>
      <c r="F307" s="19"/>
      <c r="G307" s="20" t="s">
        <v>3659</v>
      </c>
      <c r="H307" s="21" t="s">
        <v>3660</v>
      </c>
      <c r="I307" s="19" t="s">
        <v>3663</v>
      </c>
    </row>
    <row r="308" spans="1:9" ht="41.4" x14ac:dyDescent="0.3">
      <c r="A308" s="19" t="s">
        <v>4331</v>
      </c>
      <c r="B308" s="19" t="s">
        <v>4332</v>
      </c>
      <c r="C308" s="19" t="s">
        <v>3638</v>
      </c>
      <c r="D308" s="19" t="s">
        <v>3639</v>
      </c>
      <c r="E308" s="19"/>
      <c r="F308" s="19"/>
      <c r="G308" s="20" t="s">
        <v>4331</v>
      </c>
      <c r="H308" s="21" t="s">
        <v>4332</v>
      </c>
      <c r="I308" s="19" t="s">
        <v>184</v>
      </c>
    </row>
    <row r="309" spans="1:9" ht="27.6" x14ac:dyDescent="0.3">
      <c r="A309" s="19" t="s">
        <v>4333</v>
      </c>
      <c r="B309" s="19" t="s">
        <v>4334</v>
      </c>
      <c r="C309" s="19" t="s">
        <v>3614</v>
      </c>
      <c r="D309" s="19" t="s">
        <v>3615</v>
      </c>
      <c r="E309" s="19"/>
      <c r="F309" s="19"/>
      <c r="G309" s="20" t="s">
        <v>3668</v>
      </c>
      <c r="H309" s="21" t="s">
        <v>3669</v>
      </c>
      <c r="I309" s="19" t="s">
        <v>3670</v>
      </c>
    </row>
    <row r="310" spans="1:9" ht="27.6" x14ac:dyDescent="0.3">
      <c r="A310" s="19" t="s">
        <v>4335</v>
      </c>
      <c r="B310" s="19" t="s">
        <v>4336</v>
      </c>
      <c r="C310" s="19" t="s">
        <v>3589</v>
      </c>
      <c r="D310" s="19" t="s">
        <v>3590</v>
      </c>
      <c r="E310" s="19"/>
      <c r="F310" s="19"/>
      <c r="G310" s="20" t="s">
        <v>3951</v>
      </c>
      <c r="H310" s="21" t="s">
        <v>3952</v>
      </c>
      <c r="I310" s="19" t="s">
        <v>4337</v>
      </c>
    </row>
    <row r="311" spans="1:9" ht="27.6" x14ac:dyDescent="0.3">
      <c r="A311" s="19" t="s">
        <v>4338</v>
      </c>
      <c r="B311" s="19" t="s">
        <v>4339</v>
      </c>
      <c r="C311" s="19" t="s">
        <v>3589</v>
      </c>
      <c r="D311" s="19" t="s">
        <v>3590</v>
      </c>
      <c r="E311" s="19"/>
      <c r="F311" s="19"/>
      <c r="G311" s="20" t="s">
        <v>3591</v>
      </c>
      <c r="H311" s="21" t="s">
        <v>3592</v>
      </c>
      <c r="I311" s="19" t="s">
        <v>4340</v>
      </c>
    </row>
    <row r="312" spans="1:9" ht="41.4" x14ac:dyDescent="0.3">
      <c r="A312" s="19" t="s">
        <v>4341</v>
      </c>
      <c r="B312" s="19" t="s">
        <v>4342</v>
      </c>
      <c r="C312" s="19" t="s">
        <v>3792</v>
      </c>
      <c r="D312" s="19" t="s">
        <v>3793</v>
      </c>
      <c r="E312" s="19"/>
      <c r="F312" s="19"/>
      <c r="G312" s="20" t="s">
        <v>4010</v>
      </c>
      <c r="H312" s="21" t="s">
        <v>4011</v>
      </c>
      <c r="I312" s="19" t="s">
        <v>4012</v>
      </c>
    </row>
    <row r="313" spans="1:9" ht="27.6" x14ac:dyDescent="0.3">
      <c r="A313" s="19" t="s">
        <v>4343</v>
      </c>
      <c r="B313" s="19" t="s">
        <v>4344</v>
      </c>
      <c r="C313" s="19" t="s">
        <v>184</v>
      </c>
      <c r="D313" s="19" t="s">
        <v>184</v>
      </c>
      <c r="E313" s="19"/>
      <c r="F313" s="22">
        <v>45170</v>
      </c>
      <c r="G313" s="20" t="s">
        <v>4343</v>
      </c>
      <c r="H313" s="21" t="s">
        <v>4344</v>
      </c>
      <c r="I313" s="19" t="s">
        <v>4345</v>
      </c>
    </row>
    <row r="314" spans="1:9" ht="27.6" x14ac:dyDescent="0.3">
      <c r="A314" s="19" t="s">
        <v>4346</v>
      </c>
      <c r="B314" s="19" t="s">
        <v>4347</v>
      </c>
      <c r="C314" s="19" t="s">
        <v>3690</v>
      </c>
      <c r="D314" s="19" t="s">
        <v>3691</v>
      </c>
      <c r="E314" s="19"/>
      <c r="F314" s="19"/>
      <c r="G314" s="20" t="s">
        <v>4346</v>
      </c>
      <c r="H314" s="21" t="s">
        <v>4347</v>
      </c>
      <c r="I314" s="19" t="s">
        <v>4348</v>
      </c>
    </row>
    <row r="315" spans="1:9" ht="41.4" x14ac:dyDescent="0.3">
      <c r="A315" s="19" t="s">
        <v>4349</v>
      </c>
      <c r="B315" s="19" t="s">
        <v>4350</v>
      </c>
      <c r="C315" s="19" t="s">
        <v>3712</v>
      </c>
      <c r="D315" s="19" t="s">
        <v>3713</v>
      </c>
      <c r="E315" s="19"/>
      <c r="F315" s="19"/>
      <c r="G315" s="20" t="s">
        <v>4349</v>
      </c>
      <c r="H315" s="21" t="s">
        <v>4350</v>
      </c>
      <c r="I315" s="19" t="s">
        <v>4351</v>
      </c>
    </row>
    <row r="316" spans="1:9" ht="27.6" x14ac:dyDescent="0.3">
      <c r="A316" s="19" t="s">
        <v>4352</v>
      </c>
      <c r="B316" s="19" t="s">
        <v>4353</v>
      </c>
      <c r="C316" s="19" t="s">
        <v>3818</v>
      </c>
      <c r="D316" s="19" t="s">
        <v>3819</v>
      </c>
      <c r="E316" s="19"/>
      <c r="F316" s="19"/>
      <c r="G316" s="20" t="s">
        <v>4352</v>
      </c>
      <c r="H316" s="21" t="s">
        <v>4353</v>
      </c>
      <c r="I316" s="19" t="s">
        <v>4354</v>
      </c>
    </row>
    <row r="317" spans="1:9" ht="27.6" x14ac:dyDescent="0.3">
      <c r="A317" s="19" t="s">
        <v>4355</v>
      </c>
      <c r="B317" s="19" t="s">
        <v>4356</v>
      </c>
      <c r="C317" s="19" t="s">
        <v>3818</v>
      </c>
      <c r="D317" s="19" t="s">
        <v>3819</v>
      </c>
      <c r="E317" s="19"/>
      <c r="F317" s="22">
        <v>45200</v>
      </c>
      <c r="G317" s="20" t="s">
        <v>4355</v>
      </c>
      <c r="H317" s="21" t="s">
        <v>4356</v>
      </c>
      <c r="I317" s="19" t="s">
        <v>4357</v>
      </c>
    </row>
    <row r="318" spans="1:9" ht="27.6" x14ac:dyDescent="0.3">
      <c r="A318" s="19" t="s">
        <v>4358</v>
      </c>
      <c r="B318" s="19" t="s">
        <v>4359</v>
      </c>
      <c r="C318" s="19" t="s">
        <v>3818</v>
      </c>
      <c r="D318" s="19" t="s">
        <v>3819</v>
      </c>
      <c r="E318" s="19"/>
      <c r="F318" s="19"/>
      <c r="G318" s="20" t="s">
        <v>4358</v>
      </c>
      <c r="H318" s="21" t="s">
        <v>4359</v>
      </c>
      <c r="I318" s="19" t="s">
        <v>4360</v>
      </c>
    </row>
    <row r="319" spans="1:9" ht="27.6" x14ac:dyDescent="0.3">
      <c r="A319" s="19" t="s">
        <v>4361</v>
      </c>
      <c r="B319" s="19" t="s">
        <v>4362</v>
      </c>
      <c r="C319" s="19" t="s">
        <v>3520</v>
      </c>
      <c r="D319" s="19" t="s">
        <v>3521</v>
      </c>
      <c r="E319" s="19"/>
      <c r="F319" s="19"/>
      <c r="G319" s="20" t="s">
        <v>3798</v>
      </c>
      <c r="H319" s="21" t="s">
        <v>3799</v>
      </c>
      <c r="I319" s="19" t="s">
        <v>3800</v>
      </c>
    </row>
    <row r="320" spans="1:9" ht="41.4" x14ac:dyDescent="0.3">
      <c r="A320" s="19" t="s">
        <v>4363</v>
      </c>
      <c r="B320" s="19" t="s">
        <v>4364</v>
      </c>
      <c r="C320" s="19" t="s">
        <v>3792</v>
      </c>
      <c r="D320" s="19" t="s">
        <v>3793</v>
      </c>
      <c r="E320" s="19"/>
      <c r="F320" s="19"/>
      <c r="G320" s="20" t="s">
        <v>4363</v>
      </c>
      <c r="H320" s="21" t="s">
        <v>4364</v>
      </c>
      <c r="I320" s="19" t="s">
        <v>4365</v>
      </c>
    </row>
    <row r="321" spans="1:9" ht="41.4" x14ac:dyDescent="0.3">
      <c r="A321" s="19" t="s">
        <v>4366</v>
      </c>
      <c r="B321" s="19" t="s">
        <v>4367</v>
      </c>
      <c r="C321" s="19" t="s">
        <v>3792</v>
      </c>
      <c r="D321" s="19" t="s">
        <v>3793</v>
      </c>
      <c r="E321" s="22">
        <v>45658</v>
      </c>
      <c r="F321" s="19"/>
      <c r="G321" s="20" t="s">
        <v>4366</v>
      </c>
      <c r="H321" s="21" t="s">
        <v>4367</v>
      </c>
      <c r="I321" s="19" t="s">
        <v>4368</v>
      </c>
    </row>
    <row r="322" spans="1:9" ht="27.6" x14ac:dyDescent="0.3">
      <c r="A322" s="19" t="s">
        <v>4369</v>
      </c>
      <c r="B322" s="19" t="s">
        <v>4370</v>
      </c>
      <c r="C322" s="19" t="s">
        <v>3520</v>
      </c>
      <c r="D322" s="19" t="s">
        <v>3521</v>
      </c>
      <c r="E322" s="22">
        <v>45839</v>
      </c>
      <c r="F322" s="19"/>
      <c r="G322" s="20" t="s">
        <v>4369</v>
      </c>
      <c r="H322" s="21" t="s">
        <v>4370</v>
      </c>
      <c r="I322" s="19" t="s">
        <v>3756</v>
      </c>
    </row>
    <row r="323" spans="1:9" ht="27.6" x14ac:dyDescent="0.3">
      <c r="A323" s="19" t="s">
        <v>4371</v>
      </c>
      <c r="B323" s="19" t="s">
        <v>4372</v>
      </c>
      <c r="C323" s="19" t="s">
        <v>3534</v>
      </c>
      <c r="D323" s="19" t="s">
        <v>3535</v>
      </c>
      <c r="E323" s="19"/>
      <c r="F323" s="19"/>
      <c r="G323" s="20" t="s">
        <v>3718</v>
      </c>
      <c r="H323" s="21" t="s">
        <v>3719</v>
      </c>
      <c r="I323" s="19" t="s">
        <v>3720</v>
      </c>
    </row>
    <row r="324" spans="1:9" ht="27.6" x14ac:dyDescent="0.3">
      <c r="A324" s="19" t="s">
        <v>4373</v>
      </c>
      <c r="B324" s="19" t="s">
        <v>4374</v>
      </c>
      <c r="C324" s="19" t="s">
        <v>3534</v>
      </c>
      <c r="D324" s="19" t="s">
        <v>3535</v>
      </c>
      <c r="E324" s="19"/>
      <c r="F324" s="19"/>
      <c r="G324" s="20" t="s">
        <v>3541</v>
      </c>
      <c r="H324" s="21" t="s">
        <v>3542</v>
      </c>
      <c r="I324" s="19" t="s">
        <v>3543</v>
      </c>
    </row>
    <row r="325" spans="1:9" ht="27.6" x14ac:dyDescent="0.3">
      <c r="A325" s="19" t="s">
        <v>4375</v>
      </c>
      <c r="B325" s="19" t="s">
        <v>4376</v>
      </c>
      <c r="C325" s="19" t="s">
        <v>184</v>
      </c>
      <c r="D325" s="19" t="s">
        <v>184</v>
      </c>
      <c r="E325" s="22">
        <v>45901</v>
      </c>
      <c r="F325" s="19"/>
      <c r="G325" s="20" t="s">
        <v>184</v>
      </c>
      <c r="H325" s="21" t="s">
        <v>184</v>
      </c>
      <c r="I325" s="19" t="s">
        <v>3771</v>
      </c>
    </row>
    <row r="326" spans="1:9" ht="27.6" x14ac:dyDescent="0.3">
      <c r="A326" s="19" t="s">
        <v>4377</v>
      </c>
      <c r="B326" s="19" t="s">
        <v>4378</v>
      </c>
      <c r="C326" s="19" t="s">
        <v>3614</v>
      </c>
      <c r="D326" s="19" t="s">
        <v>3615</v>
      </c>
      <c r="E326" s="19"/>
      <c r="F326" s="19"/>
      <c r="G326" s="20" t="s">
        <v>3727</v>
      </c>
      <c r="H326" s="21" t="s">
        <v>3728</v>
      </c>
      <c r="I326" s="19" t="s">
        <v>3729</v>
      </c>
    </row>
    <row r="327" spans="1:9" ht="27.6" x14ac:dyDescent="0.3">
      <c r="A327" s="19" t="s">
        <v>4379</v>
      </c>
      <c r="B327" s="19" t="s">
        <v>4380</v>
      </c>
      <c r="C327" s="19" t="s">
        <v>184</v>
      </c>
      <c r="D327" s="19" t="s">
        <v>184</v>
      </c>
      <c r="E327" s="19"/>
      <c r="F327" s="22">
        <v>44651</v>
      </c>
      <c r="G327" s="20" t="s">
        <v>4379</v>
      </c>
      <c r="H327" s="21" t="s">
        <v>4380</v>
      </c>
      <c r="I327" s="19" t="s">
        <v>4381</v>
      </c>
    </row>
    <row r="328" spans="1:9" ht="27.6" x14ac:dyDescent="0.3">
      <c r="A328" s="19" t="s">
        <v>4382</v>
      </c>
      <c r="B328" s="19" t="s">
        <v>4383</v>
      </c>
      <c r="C328" s="19" t="s">
        <v>3707</v>
      </c>
      <c r="D328" s="19" t="s">
        <v>3708</v>
      </c>
      <c r="E328" s="19"/>
      <c r="F328" s="19"/>
      <c r="G328" s="20" t="s">
        <v>3705</v>
      </c>
      <c r="H328" s="21" t="s">
        <v>3706</v>
      </c>
      <c r="I328" s="19" t="s">
        <v>3709</v>
      </c>
    </row>
    <row r="329" spans="1:9" ht="27.6" x14ac:dyDescent="0.3">
      <c r="A329" s="19" t="s">
        <v>4384</v>
      </c>
      <c r="B329" s="19" t="s">
        <v>4385</v>
      </c>
      <c r="C329" s="19" t="s">
        <v>3520</v>
      </c>
      <c r="D329" s="19" t="s">
        <v>3521</v>
      </c>
      <c r="E329" s="19"/>
      <c r="F329" s="22">
        <v>45535</v>
      </c>
      <c r="G329" s="20" t="s">
        <v>3522</v>
      </c>
      <c r="H329" s="21" t="s">
        <v>3523</v>
      </c>
      <c r="I329" s="19" t="s">
        <v>3524</v>
      </c>
    </row>
    <row r="330" spans="1:9" ht="27.6" x14ac:dyDescent="0.3">
      <c r="A330" s="19" t="s">
        <v>4138</v>
      </c>
      <c r="B330" s="19" t="s">
        <v>4139</v>
      </c>
      <c r="C330" s="19" t="s">
        <v>3575</v>
      </c>
      <c r="D330" s="19" t="s">
        <v>3576</v>
      </c>
      <c r="E330" s="19"/>
      <c r="F330" s="19"/>
      <c r="G330" s="20" t="s">
        <v>4138</v>
      </c>
      <c r="H330" s="21" t="s">
        <v>4139</v>
      </c>
      <c r="I330" s="19" t="s">
        <v>4140</v>
      </c>
    </row>
    <row r="331" spans="1:9" ht="27.6" x14ac:dyDescent="0.3">
      <c r="A331" s="19" t="s">
        <v>4386</v>
      </c>
      <c r="B331" s="19" t="s">
        <v>4387</v>
      </c>
      <c r="C331" s="19" t="s">
        <v>3614</v>
      </c>
      <c r="D331" s="19" t="s">
        <v>3615</v>
      </c>
      <c r="E331" s="19"/>
      <c r="F331" s="22">
        <v>43129</v>
      </c>
      <c r="G331" s="20" t="s">
        <v>3807</v>
      </c>
      <c r="H331" s="21" t="s">
        <v>3808</v>
      </c>
      <c r="I331" s="19" t="s">
        <v>3809</v>
      </c>
    </row>
    <row r="332" spans="1:9" ht="27.6" x14ac:dyDescent="0.3">
      <c r="A332" s="19" t="s">
        <v>4388</v>
      </c>
      <c r="B332" s="19" t="s">
        <v>4389</v>
      </c>
      <c r="C332" s="19" t="s">
        <v>3551</v>
      </c>
      <c r="D332" s="19" t="s">
        <v>3552</v>
      </c>
      <c r="E332" s="19"/>
      <c r="F332" s="19"/>
      <c r="G332" s="20" t="s">
        <v>3777</v>
      </c>
      <c r="H332" s="21" t="s">
        <v>3778</v>
      </c>
      <c r="I332" s="19" t="s">
        <v>3779</v>
      </c>
    </row>
    <row r="333" spans="1:9" ht="27.6" x14ac:dyDescent="0.3">
      <c r="A333" s="19" t="s">
        <v>4390</v>
      </c>
      <c r="B333" s="19" t="s">
        <v>4391</v>
      </c>
      <c r="C333" s="19" t="s">
        <v>3690</v>
      </c>
      <c r="D333" s="19" t="s">
        <v>3691</v>
      </c>
      <c r="E333" s="19"/>
      <c r="F333" s="19"/>
      <c r="G333" s="20" t="s">
        <v>3688</v>
      </c>
      <c r="H333" s="21" t="s">
        <v>3689</v>
      </c>
      <c r="I333" s="19" t="s">
        <v>3692</v>
      </c>
    </row>
    <row r="334" spans="1:9" ht="27.6" x14ac:dyDescent="0.3">
      <c r="A334" s="19" t="s">
        <v>4392</v>
      </c>
      <c r="B334" s="19" t="s">
        <v>4393</v>
      </c>
      <c r="C334" s="19" t="s">
        <v>3527</v>
      </c>
      <c r="D334" s="19" t="s">
        <v>3528</v>
      </c>
      <c r="E334" s="19"/>
      <c r="F334" s="19"/>
      <c r="G334" s="20" t="s">
        <v>4392</v>
      </c>
      <c r="H334" s="21" t="s">
        <v>4393</v>
      </c>
      <c r="I334" s="19" t="s">
        <v>4394</v>
      </c>
    </row>
    <row r="335" spans="1:9" ht="27.6" x14ac:dyDescent="0.3">
      <c r="A335" s="19" t="s">
        <v>4395</v>
      </c>
      <c r="B335" s="19" t="s">
        <v>4396</v>
      </c>
      <c r="C335" s="19" t="s">
        <v>3614</v>
      </c>
      <c r="D335" s="19" t="s">
        <v>3615</v>
      </c>
      <c r="E335" s="19"/>
      <c r="F335" s="19"/>
      <c r="G335" s="20" t="s">
        <v>3668</v>
      </c>
      <c r="H335" s="21" t="s">
        <v>3669</v>
      </c>
      <c r="I335" s="19" t="s">
        <v>3670</v>
      </c>
    </row>
    <row r="336" spans="1:9" ht="27.6" x14ac:dyDescent="0.3">
      <c r="A336" s="19" t="s">
        <v>4397</v>
      </c>
      <c r="B336" s="19" t="s">
        <v>4398</v>
      </c>
      <c r="C336" s="19" t="s">
        <v>3661</v>
      </c>
      <c r="D336" s="19" t="s">
        <v>3662</v>
      </c>
      <c r="E336" s="19"/>
      <c r="F336" s="22">
        <v>44651</v>
      </c>
      <c r="G336" s="20" t="s">
        <v>4397</v>
      </c>
      <c r="H336" s="21" t="s">
        <v>4398</v>
      </c>
      <c r="I336" s="19" t="s">
        <v>4399</v>
      </c>
    </row>
    <row r="337" spans="1:9" ht="27.6" x14ac:dyDescent="0.3">
      <c r="A337" s="19" t="s">
        <v>4400</v>
      </c>
      <c r="B337" s="19" t="s">
        <v>4401</v>
      </c>
      <c r="C337" s="19" t="s">
        <v>3568</v>
      </c>
      <c r="D337" s="19" t="s">
        <v>3569</v>
      </c>
      <c r="E337" s="19"/>
      <c r="F337" s="19"/>
      <c r="G337" s="20" t="s">
        <v>3649</v>
      </c>
      <c r="H337" s="21" t="s">
        <v>3650</v>
      </c>
      <c r="I337" s="19" t="s">
        <v>3651</v>
      </c>
    </row>
    <row r="338" spans="1:9" ht="41.4" x14ac:dyDescent="0.3">
      <c r="A338" s="19" t="s">
        <v>4402</v>
      </c>
      <c r="B338" s="19" t="s">
        <v>4403</v>
      </c>
      <c r="C338" s="19" t="s">
        <v>3792</v>
      </c>
      <c r="D338" s="19" t="s">
        <v>3793</v>
      </c>
      <c r="E338" s="19"/>
      <c r="F338" s="19"/>
      <c r="G338" s="20" t="s">
        <v>3795</v>
      </c>
      <c r="H338" s="21" t="s">
        <v>3796</v>
      </c>
      <c r="I338" s="19" t="s">
        <v>3797</v>
      </c>
    </row>
    <row r="339" spans="1:9" ht="27.6" x14ac:dyDescent="0.3">
      <c r="A339" s="19" t="s">
        <v>4404</v>
      </c>
      <c r="B339" s="19" t="s">
        <v>4405</v>
      </c>
      <c r="C339" s="19" t="s">
        <v>3575</v>
      </c>
      <c r="D339" s="19" t="s">
        <v>3576</v>
      </c>
      <c r="E339" s="19"/>
      <c r="F339" s="19"/>
      <c r="G339" s="20" t="s">
        <v>3751</v>
      </c>
      <c r="H339" s="21" t="s">
        <v>3752</v>
      </c>
      <c r="I339" s="19" t="s">
        <v>3753</v>
      </c>
    </row>
    <row r="340" spans="1:9" ht="41.4" x14ac:dyDescent="0.3">
      <c r="A340" s="19" t="s">
        <v>4406</v>
      </c>
      <c r="B340" s="19" t="s">
        <v>4407</v>
      </c>
      <c r="C340" s="19" t="s">
        <v>3792</v>
      </c>
      <c r="D340" s="19" t="s">
        <v>3793</v>
      </c>
      <c r="E340" s="19"/>
      <c r="F340" s="19"/>
      <c r="G340" s="20" t="s">
        <v>4408</v>
      </c>
      <c r="H340" s="21" t="s">
        <v>4409</v>
      </c>
      <c r="I340" s="19" t="s">
        <v>4410</v>
      </c>
    </row>
    <row r="341" spans="1:9" ht="27.6" x14ac:dyDescent="0.3">
      <c r="A341" s="19" t="s">
        <v>4411</v>
      </c>
      <c r="B341" s="19" t="s">
        <v>4412</v>
      </c>
      <c r="C341" s="19" t="s">
        <v>3818</v>
      </c>
      <c r="D341" s="19" t="s">
        <v>3819</v>
      </c>
      <c r="E341" s="19"/>
      <c r="F341" s="19"/>
      <c r="G341" s="20" t="s">
        <v>3816</v>
      </c>
      <c r="H341" s="21" t="s">
        <v>3817</v>
      </c>
      <c r="I341" s="19" t="s">
        <v>3820</v>
      </c>
    </row>
    <row r="342" spans="1:9" x14ac:dyDescent="0.3">
      <c r="A342" s="19" t="s">
        <v>4413</v>
      </c>
      <c r="B342" s="19" t="s">
        <v>4414</v>
      </c>
      <c r="C342" s="19" t="s">
        <v>184</v>
      </c>
      <c r="D342" s="19" t="s">
        <v>184</v>
      </c>
      <c r="E342" s="19"/>
      <c r="F342" s="22">
        <v>45170</v>
      </c>
      <c r="G342" s="20" t="s">
        <v>4413</v>
      </c>
      <c r="H342" s="21" t="s">
        <v>4414</v>
      </c>
      <c r="I342" s="19" t="s">
        <v>4415</v>
      </c>
    </row>
    <row r="343" spans="1:9" ht="27.6" x14ac:dyDescent="0.3">
      <c r="A343" s="19" t="s">
        <v>4416</v>
      </c>
      <c r="B343" s="19" t="s">
        <v>4417</v>
      </c>
      <c r="C343" s="19" t="s">
        <v>184</v>
      </c>
      <c r="D343" s="19" t="s">
        <v>184</v>
      </c>
      <c r="E343" s="19"/>
      <c r="F343" s="22">
        <v>44804</v>
      </c>
      <c r="G343" s="20" t="s">
        <v>4416</v>
      </c>
      <c r="H343" s="21" t="s">
        <v>4417</v>
      </c>
      <c r="I343" s="19" t="s">
        <v>4418</v>
      </c>
    </row>
    <row r="344" spans="1:9" ht="41.4" x14ac:dyDescent="0.3">
      <c r="A344" s="19" t="s">
        <v>4419</v>
      </c>
      <c r="B344" s="19" t="s">
        <v>4420</v>
      </c>
      <c r="C344" s="19" t="s">
        <v>3638</v>
      </c>
      <c r="D344" s="19" t="s">
        <v>3639</v>
      </c>
      <c r="E344" s="19"/>
      <c r="F344" s="19"/>
      <c r="G344" s="20" t="s">
        <v>3810</v>
      </c>
      <c r="H344" s="21" t="s">
        <v>3811</v>
      </c>
      <c r="I344" s="19" t="s">
        <v>3812</v>
      </c>
    </row>
    <row r="345" spans="1:9" ht="27.6" x14ac:dyDescent="0.3">
      <c r="A345" s="19" t="s">
        <v>4421</v>
      </c>
      <c r="B345" s="19" t="s">
        <v>4422</v>
      </c>
      <c r="C345" s="19" t="s">
        <v>3818</v>
      </c>
      <c r="D345" s="19" t="s">
        <v>3819</v>
      </c>
      <c r="E345" s="19"/>
      <c r="F345" s="19"/>
      <c r="G345" s="20" t="s">
        <v>4352</v>
      </c>
      <c r="H345" s="21" t="s">
        <v>4353</v>
      </c>
      <c r="I345" s="19" t="s">
        <v>4423</v>
      </c>
    </row>
    <row r="346" spans="1:9" ht="41.4" x14ac:dyDescent="0.3">
      <c r="A346" s="19" t="s">
        <v>4424</v>
      </c>
      <c r="B346" s="19" t="s">
        <v>4425</v>
      </c>
      <c r="C346" s="19" t="s">
        <v>3690</v>
      </c>
      <c r="D346" s="19" t="s">
        <v>3691</v>
      </c>
      <c r="E346" s="19"/>
      <c r="F346" s="22">
        <v>45535</v>
      </c>
      <c r="G346" s="20" t="s">
        <v>3848</v>
      </c>
      <c r="H346" s="21" t="s">
        <v>3849</v>
      </c>
      <c r="I346" s="19" t="s">
        <v>3850</v>
      </c>
    </row>
    <row r="347" spans="1:9" ht="27.6" x14ac:dyDescent="0.3">
      <c r="A347" s="19" t="s">
        <v>4426</v>
      </c>
      <c r="B347" s="19" t="s">
        <v>4427</v>
      </c>
      <c r="C347" s="19" t="s">
        <v>3690</v>
      </c>
      <c r="D347" s="19" t="s">
        <v>3691</v>
      </c>
      <c r="E347" s="19"/>
      <c r="F347" s="19"/>
      <c r="G347" s="20" t="s">
        <v>3842</v>
      </c>
      <c r="H347" s="21" t="s">
        <v>3843</v>
      </c>
      <c r="I347" s="19" t="s">
        <v>3844</v>
      </c>
    </row>
    <row r="348" spans="1:9" ht="41.4" x14ac:dyDescent="0.3">
      <c r="A348" s="19" t="s">
        <v>4428</v>
      </c>
      <c r="B348" s="19" t="s">
        <v>4429</v>
      </c>
      <c r="C348" s="19" t="s">
        <v>3638</v>
      </c>
      <c r="D348" s="19" t="s">
        <v>3639</v>
      </c>
      <c r="E348" s="19"/>
      <c r="F348" s="22">
        <v>45566</v>
      </c>
      <c r="G348" s="20" t="s">
        <v>3869</v>
      </c>
      <c r="H348" s="21" t="s">
        <v>3870</v>
      </c>
      <c r="I348" s="19" t="s">
        <v>3871</v>
      </c>
    </row>
    <row r="349" spans="1:9" ht="27.6" x14ac:dyDescent="0.3">
      <c r="A349" s="19" t="s">
        <v>4430</v>
      </c>
      <c r="B349" s="19" t="s">
        <v>4431</v>
      </c>
      <c r="C349" s="19" t="s">
        <v>3575</v>
      </c>
      <c r="D349" s="19" t="s">
        <v>3576</v>
      </c>
      <c r="E349" s="19"/>
      <c r="F349" s="19"/>
      <c r="G349" s="20" t="s">
        <v>3839</v>
      </c>
      <c r="H349" s="21" t="s">
        <v>3840</v>
      </c>
      <c r="I349" s="19" t="s">
        <v>3841</v>
      </c>
    </row>
    <row r="350" spans="1:9" ht="27.6" x14ac:dyDescent="0.3">
      <c r="A350" s="19" t="s">
        <v>4432</v>
      </c>
      <c r="B350" s="19" t="s">
        <v>4433</v>
      </c>
      <c r="C350" s="19" t="s">
        <v>3614</v>
      </c>
      <c r="D350" s="19" t="s">
        <v>3615</v>
      </c>
      <c r="E350" s="19"/>
      <c r="F350" s="19"/>
      <c r="G350" s="20" t="s">
        <v>3515</v>
      </c>
      <c r="H350" s="21" t="s">
        <v>3516</v>
      </c>
      <c r="I350" s="19" t="s">
        <v>3517</v>
      </c>
    </row>
    <row r="351" spans="1:9" ht="27.6" x14ac:dyDescent="0.3">
      <c r="A351" s="19" t="s">
        <v>4434</v>
      </c>
      <c r="B351" s="19" t="s">
        <v>4435</v>
      </c>
      <c r="C351" s="19" t="s">
        <v>3614</v>
      </c>
      <c r="D351" s="19" t="s">
        <v>3615</v>
      </c>
      <c r="E351" s="19"/>
      <c r="F351" s="19"/>
      <c r="G351" s="20" t="s">
        <v>4434</v>
      </c>
      <c r="H351" s="21" t="s">
        <v>4435</v>
      </c>
      <c r="I351" s="19" t="s">
        <v>184</v>
      </c>
    </row>
    <row r="352" spans="1:9" ht="41.4" x14ac:dyDescent="0.3">
      <c r="A352" s="19" t="s">
        <v>4436</v>
      </c>
      <c r="B352" s="19" t="s">
        <v>4437</v>
      </c>
      <c r="C352" s="19" t="s">
        <v>3638</v>
      </c>
      <c r="D352" s="19" t="s">
        <v>3639</v>
      </c>
      <c r="E352" s="19"/>
      <c r="F352" s="19"/>
      <c r="G352" s="20" t="s">
        <v>3878</v>
      </c>
      <c r="H352" s="21" t="s">
        <v>3879</v>
      </c>
      <c r="I352" s="19" t="s">
        <v>3880</v>
      </c>
    </row>
    <row r="353" spans="1:9" ht="41.4" x14ac:dyDescent="0.3">
      <c r="A353" s="19" t="s">
        <v>4438</v>
      </c>
      <c r="B353" s="19" t="s">
        <v>4439</v>
      </c>
      <c r="C353" s="19" t="s">
        <v>3638</v>
      </c>
      <c r="D353" s="19" t="s">
        <v>3639</v>
      </c>
      <c r="E353" s="19"/>
      <c r="F353" s="19"/>
      <c r="G353" s="20" t="s">
        <v>4438</v>
      </c>
      <c r="H353" s="21" t="s">
        <v>4439</v>
      </c>
      <c r="I353" s="19" t="s">
        <v>4440</v>
      </c>
    </row>
    <row r="354" spans="1:9" ht="27.6" x14ac:dyDescent="0.3">
      <c r="A354" s="19" t="s">
        <v>4441</v>
      </c>
      <c r="B354" s="19" t="s">
        <v>4442</v>
      </c>
      <c r="C354" s="19" t="s">
        <v>3818</v>
      </c>
      <c r="D354" s="19" t="s">
        <v>3819</v>
      </c>
      <c r="E354" s="19"/>
      <c r="F354" s="22">
        <v>45658</v>
      </c>
      <c r="G354" s="20" t="s">
        <v>4441</v>
      </c>
      <c r="H354" s="21" t="s">
        <v>4442</v>
      </c>
      <c r="I354" s="19" t="s">
        <v>4443</v>
      </c>
    </row>
    <row r="355" spans="1:9" ht="27.6" x14ac:dyDescent="0.3">
      <c r="A355" s="19" t="s">
        <v>4444</v>
      </c>
      <c r="B355" s="19" t="s">
        <v>4445</v>
      </c>
      <c r="C355" s="19" t="s">
        <v>3614</v>
      </c>
      <c r="D355" s="19" t="s">
        <v>3615</v>
      </c>
      <c r="E355" s="19"/>
      <c r="F355" s="19"/>
      <c r="G355" s="20" t="s">
        <v>4444</v>
      </c>
      <c r="H355" s="21" t="s">
        <v>4445</v>
      </c>
      <c r="I355" s="19" t="s">
        <v>4446</v>
      </c>
    </row>
    <row r="356" spans="1:9" ht="27.6" x14ac:dyDescent="0.3">
      <c r="A356" s="19" t="s">
        <v>4447</v>
      </c>
      <c r="B356" s="19" t="s">
        <v>4448</v>
      </c>
      <c r="C356" s="19" t="s">
        <v>3614</v>
      </c>
      <c r="D356" s="19" t="s">
        <v>3615</v>
      </c>
      <c r="E356" s="19"/>
      <c r="F356" s="19"/>
      <c r="G356" s="20" t="s">
        <v>4447</v>
      </c>
      <c r="H356" s="21" t="s">
        <v>4448</v>
      </c>
      <c r="I356" s="19" t="s">
        <v>4449</v>
      </c>
    </row>
    <row r="357" spans="1:9" ht="27.6" x14ac:dyDescent="0.3">
      <c r="A357" s="19" t="s">
        <v>4450</v>
      </c>
      <c r="B357" s="19" t="s">
        <v>4451</v>
      </c>
      <c r="C357" s="19" t="s">
        <v>3818</v>
      </c>
      <c r="D357" s="19" t="s">
        <v>3819</v>
      </c>
      <c r="E357" s="22">
        <v>44629</v>
      </c>
      <c r="F357" s="19"/>
      <c r="G357" s="20" t="s">
        <v>4450</v>
      </c>
      <c r="H357" s="21" t="s">
        <v>4451</v>
      </c>
      <c r="I357" s="19" t="s">
        <v>4452</v>
      </c>
    </row>
    <row r="358" spans="1:9" ht="27.6" x14ac:dyDescent="0.3">
      <c r="A358" s="19" t="s">
        <v>4453</v>
      </c>
      <c r="B358" s="19" t="s">
        <v>4454</v>
      </c>
      <c r="C358" s="19" t="s">
        <v>3575</v>
      </c>
      <c r="D358" s="19" t="s">
        <v>3576</v>
      </c>
      <c r="E358" s="19"/>
      <c r="F358" s="19"/>
      <c r="G358" s="20" t="s">
        <v>3902</v>
      </c>
      <c r="H358" s="21" t="s">
        <v>3903</v>
      </c>
      <c r="I358" s="19" t="s">
        <v>3904</v>
      </c>
    </row>
    <row r="359" spans="1:9" ht="41.4" x14ac:dyDescent="0.3">
      <c r="A359" s="19" t="s">
        <v>4455</v>
      </c>
      <c r="B359" s="19" t="s">
        <v>4456</v>
      </c>
      <c r="C359" s="19" t="s">
        <v>3638</v>
      </c>
      <c r="D359" s="19" t="s">
        <v>3639</v>
      </c>
      <c r="E359" s="19"/>
      <c r="F359" s="19"/>
      <c r="G359" s="20" t="s">
        <v>4455</v>
      </c>
      <c r="H359" s="21" t="s">
        <v>4456</v>
      </c>
      <c r="I359" s="19" t="s">
        <v>4457</v>
      </c>
    </row>
    <row r="360" spans="1:9" ht="27.6" x14ac:dyDescent="0.3">
      <c r="A360" s="19" t="s">
        <v>4458</v>
      </c>
      <c r="B360" s="19" t="s">
        <v>4459</v>
      </c>
      <c r="C360" s="19" t="s">
        <v>3520</v>
      </c>
      <c r="D360" s="19" t="s">
        <v>3521</v>
      </c>
      <c r="E360" s="19"/>
      <c r="F360" s="19"/>
      <c r="G360" s="20" t="s">
        <v>3798</v>
      </c>
      <c r="H360" s="21" t="s">
        <v>3799</v>
      </c>
      <c r="I360" s="19" t="s">
        <v>4460</v>
      </c>
    </row>
    <row r="361" spans="1:9" ht="27.6" x14ac:dyDescent="0.3">
      <c r="A361" s="19" t="s">
        <v>4461</v>
      </c>
      <c r="B361" s="19" t="s">
        <v>4462</v>
      </c>
      <c r="C361" s="19" t="s">
        <v>3614</v>
      </c>
      <c r="D361" s="19" t="s">
        <v>3615</v>
      </c>
      <c r="E361" s="19"/>
      <c r="F361" s="19"/>
      <c r="G361" s="20" t="s">
        <v>3515</v>
      </c>
      <c r="H361" s="21" t="s">
        <v>3516</v>
      </c>
      <c r="I361" s="19" t="s">
        <v>184</v>
      </c>
    </row>
    <row r="362" spans="1:9" ht="41.4" x14ac:dyDescent="0.3">
      <c r="A362" s="19" t="s">
        <v>4463</v>
      </c>
      <c r="B362" s="19" t="s">
        <v>4464</v>
      </c>
      <c r="C362" s="19" t="s">
        <v>3638</v>
      </c>
      <c r="D362" s="19" t="s">
        <v>3639</v>
      </c>
      <c r="E362" s="19"/>
      <c r="F362" s="19"/>
      <c r="G362" s="20" t="s">
        <v>4331</v>
      </c>
      <c r="H362" s="21" t="s">
        <v>4332</v>
      </c>
      <c r="I362" s="19" t="s">
        <v>184</v>
      </c>
    </row>
    <row r="363" spans="1:9" ht="27.6" x14ac:dyDescent="0.3">
      <c r="A363" s="19" t="s">
        <v>4465</v>
      </c>
      <c r="B363" s="19" t="s">
        <v>4466</v>
      </c>
      <c r="C363" s="19" t="s">
        <v>3614</v>
      </c>
      <c r="D363" s="19" t="s">
        <v>3615</v>
      </c>
      <c r="E363" s="19"/>
      <c r="F363" s="19"/>
      <c r="G363" s="20" t="s">
        <v>3807</v>
      </c>
      <c r="H363" s="21" t="s">
        <v>3808</v>
      </c>
      <c r="I363" s="19" t="s">
        <v>3809</v>
      </c>
    </row>
    <row r="364" spans="1:9" ht="41.4" x14ac:dyDescent="0.3">
      <c r="A364" s="19" t="s">
        <v>4467</v>
      </c>
      <c r="B364" s="19" t="s">
        <v>4468</v>
      </c>
      <c r="C364" s="19" t="s">
        <v>3712</v>
      </c>
      <c r="D364" s="19" t="s">
        <v>3713</v>
      </c>
      <c r="E364" s="19"/>
      <c r="F364" s="22">
        <v>45535</v>
      </c>
      <c r="G364" s="20" t="s">
        <v>3925</v>
      </c>
      <c r="H364" s="21" t="s">
        <v>3926</v>
      </c>
      <c r="I364" s="19" t="s">
        <v>3927</v>
      </c>
    </row>
    <row r="365" spans="1:9" ht="41.4" x14ac:dyDescent="0.3">
      <c r="A365" s="19" t="s">
        <v>4469</v>
      </c>
      <c r="B365" s="19" t="s">
        <v>4470</v>
      </c>
      <c r="C365" s="19" t="s">
        <v>4015</v>
      </c>
      <c r="D365" s="19" t="s">
        <v>4016</v>
      </c>
      <c r="E365" s="19"/>
      <c r="F365" s="22">
        <v>44562</v>
      </c>
      <c r="G365" s="20" t="s">
        <v>3925</v>
      </c>
      <c r="H365" s="21" t="s">
        <v>3926</v>
      </c>
      <c r="I365" s="19" t="s">
        <v>3930</v>
      </c>
    </row>
    <row r="366" spans="1:9" x14ac:dyDescent="0.3">
      <c r="A366" s="19" t="s">
        <v>4471</v>
      </c>
      <c r="B366" s="19" t="s">
        <v>4472</v>
      </c>
      <c r="C366" s="19" t="s">
        <v>3657</v>
      </c>
      <c r="D366" s="19"/>
      <c r="E366" s="19"/>
      <c r="F366" s="22">
        <v>45170</v>
      </c>
      <c r="G366" s="20" t="s">
        <v>3934</v>
      </c>
      <c r="H366" s="21" t="s">
        <v>3935</v>
      </c>
      <c r="I366" s="19" t="s">
        <v>3658</v>
      </c>
    </row>
    <row r="367" spans="1:9" ht="27.6" x14ac:dyDescent="0.3">
      <c r="A367" s="19" t="s">
        <v>4473</v>
      </c>
      <c r="B367" s="19" t="s">
        <v>4474</v>
      </c>
      <c r="C367" s="19" t="s">
        <v>3551</v>
      </c>
      <c r="D367" s="19" t="s">
        <v>3552</v>
      </c>
      <c r="E367" s="19"/>
      <c r="F367" s="19"/>
      <c r="G367" s="20" t="s">
        <v>3937</v>
      </c>
      <c r="H367" s="21" t="s">
        <v>3938</v>
      </c>
      <c r="I367" s="19" t="s">
        <v>3939</v>
      </c>
    </row>
    <row r="368" spans="1:9" ht="27.6" x14ac:dyDescent="0.3">
      <c r="A368" s="19" t="s">
        <v>4475</v>
      </c>
      <c r="B368" s="19" t="s">
        <v>4476</v>
      </c>
      <c r="C368" s="19" t="s">
        <v>184</v>
      </c>
      <c r="D368" s="19" t="s">
        <v>184</v>
      </c>
      <c r="E368" s="19"/>
      <c r="F368" s="22">
        <v>44804</v>
      </c>
      <c r="G368" s="20" t="s">
        <v>4475</v>
      </c>
      <c r="H368" s="21" t="s">
        <v>4476</v>
      </c>
      <c r="I368" s="19" t="s">
        <v>4477</v>
      </c>
    </row>
    <row r="369" spans="1:9" ht="27.6" x14ac:dyDescent="0.3">
      <c r="A369" s="19" t="s">
        <v>4478</v>
      </c>
      <c r="B369" s="19" t="s">
        <v>4479</v>
      </c>
      <c r="C369" s="19" t="s">
        <v>3520</v>
      </c>
      <c r="D369" s="19" t="s">
        <v>3521</v>
      </c>
      <c r="E369" s="19"/>
      <c r="F369" s="19"/>
      <c r="G369" s="20" t="s">
        <v>4478</v>
      </c>
      <c r="H369" s="21" t="s">
        <v>4479</v>
      </c>
      <c r="I369" s="19" t="s">
        <v>4480</v>
      </c>
    </row>
    <row r="370" spans="1:9" ht="41.4" x14ac:dyDescent="0.3">
      <c r="A370" s="19" t="s">
        <v>4481</v>
      </c>
      <c r="B370" s="19" t="s">
        <v>4482</v>
      </c>
      <c r="C370" s="19" t="s">
        <v>3614</v>
      </c>
      <c r="D370" s="19" t="s">
        <v>3615</v>
      </c>
      <c r="E370" s="19"/>
      <c r="F370" s="19"/>
      <c r="G370" s="20" t="s">
        <v>4483</v>
      </c>
      <c r="H370" s="21" t="s">
        <v>4484</v>
      </c>
      <c r="I370" s="19" t="s">
        <v>184</v>
      </c>
    </row>
    <row r="371" spans="1:9" ht="27.6" x14ac:dyDescent="0.3">
      <c r="A371" s="19" t="s">
        <v>4485</v>
      </c>
      <c r="B371" s="19" t="s">
        <v>4486</v>
      </c>
      <c r="C371" s="19" t="s">
        <v>3527</v>
      </c>
      <c r="D371" s="19" t="s">
        <v>3528</v>
      </c>
      <c r="E371" s="19"/>
      <c r="F371" s="19"/>
      <c r="G371" s="20" t="s">
        <v>3967</v>
      </c>
      <c r="H371" s="21" t="s">
        <v>3968</v>
      </c>
      <c r="I371" s="19" t="s">
        <v>3969</v>
      </c>
    </row>
    <row r="372" spans="1:9" ht="27.6" x14ac:dyDescent="0.3">
      <c r="A372" s="19" t="s">
        <v>4487</v>
      </c>
      <c r="B372" s="19" t="s">
        <v>4488</v>
      </c>
      <c r="C372" s="19" t="s">
        <v>3534</v>
      </c>
      <c r="D372" s="19" t="s">
        <v>3535</v>
      </c>
      <c r="E372" s="19"/>
      <c r="F372" s="19"/>
      <c r="G372" s="20" t="s">
        <v>4487</v>
      </c>
      <c r="H372" s="21" t="s">
        <v>4488</v>
      </c>
      <c r="I372" s="19" t="s">
        <v>4489</v>
      </c>
    </row>
    <row r="373" spans="1:9" ht="27.6" x14ac:dyDescent="0.3">
      <c r="A373" s="19" t="s">
        <v>4490</v>
      </c>
      <c r="B373" s="19" t="s">
        <v>4491</v>
      </c>
      <c r="C373" s="19" t="s">
        <v>3690</v>
      </c>
      <c r="D373" s="19" t="s">
        <v>3691</v>
      </c>
      <c r="E373" s="19"/>
      <c r="F373" s="19"/>
      <c r="G373" s="20" t="s">
        <v>4490</v>
      </c>
      <c r="H373" s="21" t="s">
        <v>4491</v>
      </c>
      <c r="I373" s="19" t="s">
        <v>4492</v>
      </c>
    </row>
    <row r="374" spans="1:9" ht="27.6" x14ac:dyDescent="0.3">
      <c r="A374" s="19" t="s">
        <v>4493</v>
      </c>
      <c r="B374" s="19" t="s">
        <v>4494</v>
      </c>
      <c r="C374" s="19" t="s">
        <v>3551</v>
      </c>
      <c r="D374" s="19" t="s">
        <v>3552</v>
      </c>
      <c r="E374" s="19"/>
      <c r="F374" s="19"/>
      <c r="G374" s="20" t="s">
        <v>3987</v>
      </c>
      <c r="H374" s="21" t="s">
        <v>3988</v>
      </c>
      <c r="I374" s="19" t="s">
        <v>4495</v>
      </c>
    </row>
    <row r="375" spans="1:9" ht="27.6" x14ac:dyDescent="0.3">
      <c r="A375" s="19" t="s">
        <v>4496</v>
      </c>
      <c r="B375" s="19" t="s">
        <v>4497</v>
      </c>
      <c r="C375" s="19" t="s">
        <v>3534</v>
      </c>
      <c r="D375" s="19" t="s">
        <v>3535</v>
      </c>
      <c r="E375" s="19"/>
      <c r="F375" s="19"/>
      <c r="G375" s="20" t="s">
        <v>3536</v>
      </c>
      <c r="H375" s="21" t="s">
        <v>3537</v>
      </c>
      <c r="I375" s="19" t="s">
        <v>3538</v>
      </c>
    </row>
    <row r="376" spans="1:9" ht="27.6" x14ac:dyDescent="0.3">
      <c r="A376" s="19" t="s">
        <v>4498</v>
      </c>
      <c r="B376" s="19" t="s">
        <v>4499</v>
      </c>
      <c r="C376" s="19" t="s">
        <v>3527</v>
      </c>
      <c r="D376" s="19" t="s">
        <v>3528</v>
      </c>
      <c r="E376" s="19"/>
      <c r="F376" s="19"/>
      <c r="G376" s="20" t="s">
        <v>3582</v>
      </c>
      <c r="H376" s="21" t="s">
        <v>3583</v>
      </c>
      <c r="I376" s="19" t="s">
        <v>3584</v>
      </c>
    </row>
    <row r="377" spans="1:9" ht="27.6" x14ac:dyDescent="0.3">
      <c r="A377" s="19" t="s">
        <v>4500</v>
      </c>
      <c r="B377" s="19" t="s">
        <v>4501</v>
      </c>
      <c r="C377" s="19" t="s">
        <v>3534</v>
      </c>
      <c r="D377" s="19" t="s">
        <v>3535</v>
      </c>
      <c r="E377" s="19"/>
      <c r="F377" s="19"/>
      <c r="G377" s="20" t="s">
        <v>4036</v>
      </c>
      <c r="H377" s="21" t="s">
        <v>4037</v>
      </c>
      <c r="I377" s="19" t="s">
        <v>4502</v>
      </c>
    </row>
    <row r="378" spans="1:9" ht="27.6" x14ac:dyDescent="0.3">
      <c r="A378" s="19" t="s">
        <v>4503</v>
      </c>
      <c r="B378" s="19" t="s">
        <v>4504</v>
      </c>
      <c r="C378" s="19" t="s">
        <v>3527</v>
      </c>
      <c r="D378" s="19" t="s">
        <v>3528</v>
      </c>
      <c r="E378" s="19"/>
      <c r="F378" s="19"/>
      <c r="G378" s="20" t="s">
        <v>4503</v>
      </c>
      <c r="H378" s="21" t="s">
        <v>4504</v>
      </c>
      <c r="I378" s="19" t="s">
        <v>4505</v>
      </c>
    </row>
    <row r="379" spans="1:9" ht="27.6" x14ac:dyDescent="0.3">
      <c r="A379" s="19" t="s">
        <v>4506</v>
      </c>
      <c r="B379" s="19" t="s">
        <v>4507</v>
      </c>
      <c r="C379" s="19" t="s">
        <v>3527</v>
      </c>
      <c r="D379" s="19" t="s">
        <v>3528</v>
      </c>
      <c r="E379" s="19"/>
      <c r="F379" s="19"/>
      <c r="G379" s="20" t="s">
        <v>3993</v>
      </c>
      <c r="H379" s="21" t="s">
        <v>3994</v>
      </c>
      <c r="I379" s="19" t="s">
        <v>3995</v>
      </c>
    </row>
    <row r="380" spans="1:9" ht="41.4" x14ac:dyDescent="0.3">
      <c r="A380" s="19" t="s">
        <v>4508</v>
      </c>
      <c r="B380" s="19" t="s">
        <v>4509</v>
      </c>
      <c r="C380" s="19" t="s">
        <v>3792</v>
      </c>
      <c r="D380" s="19" t="s">
        <v>3793</v>
      </c>
      <c r="E380" s="19"/>
      <c r="F380" s="19"/>
      <c r="G380" s="20" t="s">
        <v>4508</v>
      </c>
      <c r="H380" s="21" t="s">
        <v>4509</v>
      </c>
      <c r="I380" s="19" t="s">
        <v>4510</v>
      </c>
    </row>
    <row r="381" spans="1:9" ht="27.6" x14ac:dyDescent="0.3">
      <c r="A381" s="19" t="s">
        <v>4326</v>
      </c>
      <c r="B381" s="19" t="s">
        <v>4327</v>
      </c>
      <c r="C381" s="19" t="s">
        <v>3818</v>
      </c>
      <c r="D381" s="19" t="s">
        <v>3819</v>
      </c>
      <c r="E381" s="19"/>
      <c r="F381" s="19"/>
      <c r="G381" s="20" t="s">
        <v>4326</v>
      </c>
      <c r="H381" s="21" t="s">
        <v>4327</v>
      </c>
      <c r="I381" s="19" t="s">
        <v>4328</v>
      </c>
    </row>
    <row r="382" spans="1:9" ht="27.6" x14ac:dyDescent="0.3">
      <c r="A382" s="19" t="s">
        <v>4511</v>
      </c>
      <c r="B382" s="19" t="s">
        <v>4512</v>
      </c>
      <c r="C382" s="19" t="s">
        <v>3534</v>
      </c>
      <c r="D382" s="19" t="s">
        <v>3535</v>
      </c>
      <c r="E382" s="19"/>
      <c r="F382" s="19"/>
      <c r="G382" s="20" t="s">
        <v>4511</v>
      </c>
      <c r="H382" s="21" t="s">
        <v>4512</v>
      </c>
      <c r="I382" s="19" t="s">
        <v>4513</v>
      </c>
    </row>
    <row r="383" spans="1:9" ht="27.6" x14ac:dyDescent="0.3">
      <c r="A383" s="19" t="s">
        <v>4514</v>
      </c>
      <c r="B383" s="19" t="s">
        <v>4515</v>
      </c>
      <c r="C383" s="19" t="s">
        <v>3818</v>
      </c>
      <c r="D383" s="19" t="s">
        <v>3819</v>
      </c>
      <c r="E383" s="19"/>
      <c r="F383" s="19"/>
      <c r="G383" s="20" t="s">
        <v>4326</v>
      </c>
      <c r="H383" s="21" t="s">
        <v>4327</v>
      </c>
      <c r="I383" s="19" t="s">
        <v>4328</v>
      </c>
    </row>
    <row r="384" spans="1:9" ht="41.4" x14ac:dyDescent="0.3">
      <c r="A384" s="19" t="s">
        <v>4516</v>
      </c>
      <c r="B384" s="19" t="s">
        <v>4517</v>
      </c>
      <c r="C384" s="19" t="s">
        <v>3712</v>
      </c>
      <c r="D384" s="19" t="s">
        <v>3713</v>
      </c>
      <c r="E384" s="19"/>
      <c r="F384" s="19"/>
      <c r="G384" s="20" t="s">
        <v>4318</v>
      </c>
      <c r="H384" s="21" t="s">
        <v>4319</v>
      </c>
      <c r="I384" s="19" t="s">
        <v>4320</v>
      </c>
    </row>
    <row r="385" spans="1:9" ht="27.6" x14ac:dyDescent="0.3">
      <c r="A385" s="19" t="s">
        <v>4518</v>
      </c>
      <c r="B385" s="19" t="s">
        <v>4519</v>
      </c>
      <c r="C385" s="19" t="s">
        <v>3575</v>
      </c>
      <c r="D385" s="19" t="s">
        <v>3576</v>
      </c>
      <c r="E385" s="22">
        <v>45627</v>
      </c>
      <c r="F385" s="19"/>
      <c r="G385" s="20" t="s">
        <v>4518</v>
      </c>
      <c r="H385" s="21" t="s">
        <v>4519</v>
      </c>
      <c r="I385" s="19" t="s">
        <v>4520</v>
      </c>
    </row>
    <row r="386" spans="1:9" ht="27.6" x14ac:dyDescent="0.3">
      <c r="A386" s="19" t="s">
        <v>4521</v>
      </c>
      <c r="B386" s="19" t="s">
        <v>4522</v>
      </c>
      <c r="C386" s="19" t="s">
        <v>3520</v>
      </c>
      <c r="D386" s="19" t="s">
        <v>3521</v>
      </c>
      <c r="E386" s="19"/>
      <c r="F386" s="19"/>
      <c r="G386" s="20" t="s">
        <v>4521</v>
      </c>
      <c r="H386" s="21" t="s">
        <v>4522</v>
      </c>
      <c r="I386" s="19" t="s">
        <v>4523</v>
      </c>
    </row>
    <row r="387" spans="1:9" ht="27.6" x14ac:dyDescent="0.3">
      <c r="A387" s="19" t="s">
        <v>4524</v>
      </c>
      <c r="B387" s="19" t="s">
        <v>4525</v>
      </c>
      <c r="C387" s="19" t="s">
        <v>3818</v>
      </c>
      <c r="D387" s="19" t="s">
        <v>3819</v>
      </c>
      <c r="E387" s="19"/>
      <c r="F387" s="22">
        <v>44439</v>
      </c>
      <c r="G387" s="20" t="s">
        <v>3609</v>
      </c>
      <c r="H387" s="21" t="s">
        <v>3610</v>
      </c>
      <c r="I387" s="19" t="s">
        <v>3611</v>
      </c>
    </row>
    <row r="388" spans="1:9" ht="27.6" x14ac:dyDescent="0.3">
      <c r="A388" s="19" t="s">
        <v>4483</v>
      </c>
      <c r="B388" s="19" t="s">
        <v>4484</v>
      </c>
      <c r="C388" s="19" t="s">
        <v>3614</v>
      </c>
      <c r="D388" s="19" t="s">
        <v>3615</v>
      </c>
      <c r="E388" s="19"/>
      <c r="F388" s="19"/>
      <c r="G388" s="20" t="s">
        <v>4483</v>
      </c>
      <c r="H388" s="21" t="s">
        <v>4484</v>
      </c>
      <c r="I388" s="19" t="s">
        <v>4526</v>
      </c>
    </row>
    <row r="389" spans="1:9" ht="27.6" x14ac:dyDescent="0.3">
      <c r="A389" s="19" t="s">
        <v>4527</v>
      </c>
      <c r="B389" s="19" t="s">
        <v>4528</v>
      </c>
      <c r="C389" s="19" t="s">
        <v>3520</v>
      </c>
      <c r="D389" s="19" t="s">
        <v>3521</v>
      </c>
      <c r="E389" s="19"/>
      <c r="F389" s="19"/>
      <c r="G389" s="20" t="s">
        <v>4521</v>
      </c>
      <c r="H389" s="21" t="s">
        <v>4522</v>
      </c>
      <c r="I389" s="19" t="s">
        <v>4523</v>
      </c>
    </row>
    <row r="390" spans="1:9" x14ac:dyDescent="0.3">
      <c r="A390" s="19" t="s">
        <v>4529</v>
      </c>
      <c r="B390" s="19" t="s">
        <v>4530</v>
      </c>
      <c r="C390" s="19" t="s">
        <v>4073</v>
      </c>
      <c r="D390" s="19" t="s">
        <v>4074</v>
      </c>
      <c r="E390" s="19"/>
      <c r="F390" s="22">
        <v>44927</v>
      </c>
      <c r="G390" s="20" t="s">
        <v>4529</v>
      </c>
      <c r="H390" s="21" t="s">
        <v>4530</v>
      </c>
      <c r="I390" s="19" t="s">
        <v>4531</v>
      </c>
    </row>
    <row r="391" spans="1:9" ht="27.6" x14ac:dyDescent="0.3">
      <c r="A391" s="19" t="s">
        <v>4532</v>
      </c>
      <c r="B391" s="19" t="s">
        <v>4533</v>
      </c>
      <c r="C391" s="19" t="s">
        <v>3910</v>
      </c>
      <c r="D391" s="19" t="s">
        <v>3911</v>
      </c>
      <c r="E391" s="19"/>
      <c r="F391" s="22">
        <v>45047</v>
      </c>
      <c r="G391" s="20" t="s">
        <v>4532</v>
      </c>
      <c r="H391" s="21" t="s">
        <v>4533</v>
      </c>
      <c r="I391" s="19" t="s">
        <v>4534</v>
      </c>
    </row>
    <row r="392" spans="1:9" ht="27.6" x14ac:dyDescent="0.3">
      <c r="A392" s="19" t="s">
        <v>4535</v>
      </c>
      <c r="B392" s="19" t="s">
        <v>4536</v>
      </c>
      <c r="C392" s="19" t="s">
        <v>3534</v>
      </c>
      <c r="D392" s="19" t="s">
        <v>3535</v>
      </c>
      <c r="E392" s="19"/>
      <c r="F392" s="22">
        <v>45047</v>
      </c>
      <c r="G392" s="20" t="s">
        <v>4532</v>
      </c>
      <c r="H392" s="21" t="s">
        <v>4533</v>
      </c>
      <c r="I392" s="19" t="s">
        <v>4534</v>
      </c>
    </row>
    <row r="393" spans="1:9" ht="27.6" x14ac:dyDescent="0.3">
      <c r="A393" s="19" t="s">
        <v>4537</v>
      </c>
      <c r="B393" s="19" t="s">
        <v>4538</v>
      </c>
      <c r="C393" s="19" t="s">
        <v>3568</v>
      </c>
      <c r="D393" s="19" t="s">
        <v>3569</v>
      </c>
      <c r="E393" s="19"/>
      <c r="F393" s="19"/>
      <c r="G393" s="20" t="s">
        <v>4537</v>
      </c>
      <c r="H393" s="21" t="s">
        <v>4538</v>
      </c>
      <c r="I393" s="19" t="s">
        <v>3570</v>
      </c>
    </row>
    <row r="394" spans="1:9" ht="27.6" x14ac:dyDescent="0.3">
      <c r="A394" s="19" t="s">
        <v>4539</v>
      </c>
      <c r="B394" s="19" t="s">
        <v>4540</v>
      </c>
      <c r="C394" s="19" t="s">
        <v>3527</v>
      </c>
      <c r="D394" s="19" t="s">
        <v>3528</v>
      </c>
      <c r="E394" s="19"/>
      <c r="F394" s="19"/>
      <c r="G394" s="20" t="s">
        <v>4539</v>
      </c>
      <c r="H394" s="21" t="s">
        <v>4540</v>
      </c>
      <c r="I394" s="19" t="s">
        <v>184</v>
      </c>
    </row>
    <row r="395" spans="1:9" ht="27.6" x14ac:dyDescent="0.3">
      <c r="A395" s="19" t="s">
        <v>4541</v>
      </c>
      <c r="B395" s="19" t="s">
        <v>4542</v>
      </c>
      <c r="C395" s="19" t="s">
        <v>3527</v>
      </c>
      <c r="D395" s="19" t="s">
        <v>3528</v>
      </c>
      <c r="E395" s="19"/>
      <c r="F395" s="19"/>
      <c r="G395" s="20" t="s">
        <v>4541</v>
      </c>
      <c r="H395" s="21" t="s">
        <v>4542</v>
      </c>
      <c r="I395" s="19" t="s">
        <v>4543</v>
      </c>
    </row>
    <row r="396" spans="1:9" ht="27.6" x14ac:dyDescent="0.3">
      <c r="A396" s="19" t="s">
        <v>4544</v>
      </c>
      <c r="B396" s="19" t="s">
        <v>4545</v>
      </c>
      <c r="C396" s="19" t="s">
        <v>3818</v>
      </c>
      <c r="D396" s="19" t="s">
        <v>3819</v>
      </c>
      <c r="E396" s="19"/>
      <c r="F396" s="19"/>
      <c r="G396" s="20" t="s">
        <v>4544</v>
      </c>
      <c r="H396" s="21" t="s">
        <v>4545</v>
      </c>
      <c r="I396" s="19" t="s">
        <v>4546</v>
      </c>
    </row>
    <row r="397" spans="1:9" ht="27.6" x14ac:dyDescent="0.3">
      <c r="A397" s="19" t="s">
        <v>4547</v>
      </c>
      <c r="B397" s="19" t="s">
        <v>4548</v>
      </c>
      <c r="C397" s="19" t="s">
        <v>184</v>
      </c>
      <c r="D397" s="19" t="s">
        <v>184</v>
      </c>
      <c r="E397" s="19"/>
      <c r="F397" s="22">
        <v>45170</v>
      </c>
      <c r="G397" s="20" t="s">
        <v>4547</v>
      </c>
      <c r="H397" s="21" t="s">
        <v>4548</v>
      </c>
      <c r="I397" s="19" t="s">
        <v>4549</v>
      </c>
    </row>
    <row r="398" spans="1:9" ht="27.6" x14ac:dyDescent="0.3">
      <c r="A398" s="19" t="s">
        <v>4550</v>
      </c>
      <c r="B398" s="19" t="s">
        <v>4551</v>
      </c>
      <c r="C398" s="19" t="s">
        <v>3690</v>
      </c>
      <c r="D398" s="19" t="s">
        <v>3691</v>
      </c>
      <c r="E398" s="19"/>
      <c r="F398" s="19"/>
      <c r="G398" s="20" t="s">
        <v>4550</v>
      </c>
      <c r="H398" s="21" t="s">
        <v>4551</v>
      </c>
      <c r="I398" s="19" t="s">
        <v>184</v>
      </c>
    </row>
    <row r="399" spans="1:9" ht="27.6" x14ac:dyDescent="0.3">
      <c r="A399" s="19" t="s">
        <v>4552</v>
      </c>
      <c r="B399" s="19" t="s">
        <v>4553</v>
      </c>
      <c r="C399" s="19" t="s">
        <v>3614</v>
      </c>
      <c r="D399" s="19" t="s">
        <v>3615</v>
      </c>
      <c r="E399" s="19"/>
      <c r="F399" s="19"/>
      <c r="G399" s="20" t="s">
        <v>4552</v>
      </c>
      <c r="H399" s="21" t="s">
        <v>4553</v>
      </c>
      <c r="I399" s="19" t="s">
        <v>4554</v>
      </c>
    </row>
    <row r="400" spans="1:9" ht="27.6" x14ac:dyDescent="0.3">
      <c r="A400" s="19" t="s">
        <v>4555</v>
      </c>
      <c r="B400" s="19" t="s">
        <v>4556</v>
      </c>
      <c r="C400" s="19" t="s">
        <v>3614</v>
      </c>
      <c r="D400" s="19" t="s">
        <v>3615</v>
      </c>
      <c r="E400" s="19"/>
      <c r="F400" s="19"/>
      <c r="G400" s="20" t="s">
        <v>4555</v>
      </c>
      <c r="H400" s="21" t="s">
        <v>4556</v>
      </c>
      <c r="I400" s="19" t="s">
        <v>4557</v>
      </c>
    </row>
    <row r="401" spans="1:9" ht="27.6" x14ac:dyDescent="0.3">
      <c r="A401" s="19" t="s">
        <v>4558</v>
      </c>
      <c r="B401" s="19" t="s">
        <v>4559</v>
      </c>
      <c r="C401" s="19" t="s">
        <v>3818</v>
      </c>
      <c r="D401" s="19" t="s">
        <v>3819</v>
      </c>
      <c r="E401" s="19"/>
      <c r="F401" s="19"/>
      <c r="G401" s="20" t="s">
        <v>4352</v>
      </c>
      <c r="H401" s="21" t="s">
        <v>4353</v>
      </c>
      <c r="I401" s="19" t="s">
        <v>4560</v>
      </c>
    </row>
    <row r="402" spans="1:9" ht="27.6" x14ac:dyDescent="0.3">
      <c r="A402" s="19" t="s">
        <v>4561</v>
      </c>
      <c r="B402" s="19" t="s">
        <v>4562</v>
      </c>
      <c r="C402" s="19" t="s">
        <v>3818</v>
      </c>
      <c r="D402" s="19" t="s">
        <v>3819</v>
      </c>
      <c r="E402" s="19"/>
      <c r="F402" s="19"/>
      <c r="G402" s="20" t="s">
        <v>4561</v>
      </c>
      <c r="H402" s="21" t="s">
        <v>4562</v>
      </c>
      <c r="I402" s="19" t="s">
        <v>184</v>
      </c>
    </row>
    <row r="403" spans="1:9" ht="27.6" x14ac:dyDescent="0.3">
      <c r="A403" s="19" t="s">
        <v>4563</v>
      </c>
      <c r="B403" s="19" t="s">
        <v>4564</v>
      </c>
      <c r="C403" s="19" t="s">
        <v>3614</v>
      </c>
      <c r="D403" s="19" t="s">
        <v>3615</v>
      </c>
      <c r="E403" s="19"/>
      <c r="F403" s="19"/>
      <c r="G403" s="20" t="s">
        <v>4563</v>
      </c>
      <c r="H403" s="21" t="s">
        <v>4564</v>
      </c>
      <c r="I403" s="19" t="s">
        <v>4565</v>
      </c>
    </row>
    <row r="404" spans="1:9" ht="27.6" x14ac:dyDescent="0.3">
      <c r="A404" s="19" t="s">
        <v>4566</v>
      </c>
      <c r="B404" s="19" t="s">
        <v>4567</v>
      </c>
      <c r="C404" s="19" t="s">
        <v>3910</v>
      </c>
      <c r="D404" s="19" t="s">
        <v>3911</v>
      </c>
      <c r="E404" s="19"/>
      <c r="F404" s="22">
        <v>45322</v>
      </c>
      <c r="G404" s="20" t="s">
        <v>4566</v>
      </c>
      <c r="H404" s="21" t="s">
        <v>4567</v>
      </c>
      <c r="I404" s="19" t="s">
        <v>4568</v>
      </c>
    </row>
    <row r="405" spans="1:9" ht="41.4" x14ac:dyDescent="0.3">
      <c r="A405" s="19" t="s">
        <v>4569</v>
      </c>
      <c r="B405" s="19" t="s">
        <v>4570</v>
      </c>
      <c r="C405" s="19" t="s">
        <v>3638</v>
      </c>
      <c r="D405" s="19" t="s">
        <v>3639</v>
      </c>
      <c r="E405" s="19"/>
      <c r="F405" s="19"/>
      <c r="G405" s="20" t="s">
        <v>4569</v>
      </c>
      <c r="H405" s="21" t="s">
        <v>4570</v>
      </c>
      <c r="I405" s="19" t="s">
        <v>4571</v>
      </c>
    </row>
    <row r="406" spans="1:9" ht="41.4" x14ac:dyDescent="0.3">
      <c r="A406" s="19" t="s">
        <v>4408</v>
      </c>
      <c r="B406" s="19" t="s">
        <v>4409</v>
      </c>
      <c r="C406" s="19" t="s">
        <v>3792</v>
      </c>
      <c r="D406" s="19" t="s">
        <v>3793</v>
      </c>
      <c r="E406" s="19"/>
      <c r="F406" s="19"/>
      <c r="G406" s="20" t="s">
        <v>4408</v>
      </c>
      <c r="H406" s="21" t="s">
        <v>4409</v>
      </c>
      <c r="I406" s="19" t="s">
        <v>4410</v>
      </c>
    </row>
    <row r="407" spans="1:9" ht="27.6" x14ac:dyDescent="0.3">
      <c r="A407" s="19" t="s">
        <v>4572</v>
      </c>
      <c r="B407" s="19" t="s">
        <v>4573</v>
      </c>
      <c r="C407" s="19" t="s">
        <v>3614</v>
      </c>
      <c r="D407" s="19" t="s">
        <v>3615</v>
      </c>
      <c r="E407" s="19"/>
      <c r="F407" s="19"/>
      <c r="G407" s="20" t="s">
        <v>4572</v>
      </c>
      <c r="H407" s="21" t="s">
        <v>4573</v>
      </c>
      <c r="I407" s="19" t="s">
        <v>4574</v>
      </c>
    </row>
    <row r="408" spans="1:9" ht="27.6" x14ac:dyDescent="0.3">
      <c r="A408" s="19" t="s">
        <v>4575</v>
      </c>
      <c r="B408" s="19" t="s">
        <v>4576</v>
      </c>
      <c r="C408" s="19" t="s">
        <v>3782</v>
      </c>
      <c r="D408" s="19" t="s">
        <v>3783</v>
      </c>
      <c r="E408" s="19"/>
      <c r="F408" s="22">
        <v>44287</v>
      </c>
      <c r="G408" s="20" t="s">
        <v>4555</v>
      </c>
      <c r="H408" s="21" t="s">
        <v>4556</v>
      </c>
      <c r="I408" s="19" t="s">
        <v>4557</v>
      </c>
    </row>
    <row r="409" spans="1:9" ht="27.6" x14ac:dyDescent="0.3">
      <c r="A409" s="19" t="s">
        <v>4577</v>
      </c>
      <c r="B409" s="19" t="s">
        <v>4578</v>
      </c>
      <c r="C409" s="19" t="s">
        <v>3614</v>
      </c>
      <c r="D409" s="19" t="s">
        <v>3615</v>
      </c>
      <c r="E409" s="19"/>
      <c r="F409" s="19"/>
      <c r="G409" s="20" t="s">
        <v>4572</v>
      </c>
      <c r="H409" s="21" t="s">
        <v>4573</v>
      </c>
      <c r="I409" s="19" t="s">
        <v>4574</v>
      </c>
    </row>
    <row r="410" spans="1:9" ht="27.6" x14ac:dyDescent="0.3">
      <c r="A410" s="19" t="s">
        <v>4579</v>
      </c>
      <c r="B410" s="19" t="s">
        <v>4580</v>
      </c>
      <c r="C410" s="19" t="s">
        <v>3818</v>
      </c>
      <c r="D410" s="19" t="s">
        <v>3819</v>
      </c>
      <c r="E410" s="19"/>
      <c r="F410" s="19"/>
      <c r="G410" s="20" t="s">
        <v>4579</v>
      </c>
      <c r="H410" s="21" t="s">
        <v>4580</v>
      </c>
      <c r="I410" s="19" t="s">
        <v>4581</v>
      </c>
    </row>
    <row r="411" spans="1:9" x14ac:dyDescent="0.3">
      <c r="A411" s="19" t="s">
        <v>4582</v>
      </c>
      <c r="B411" s="19" t="s">
        <v>4583</v>
      </c>
      <c r="C411" s="19" t="s">
        <v>184</v>
      </c>
      <c r="D411" s="19" t="s">
        <v>184</v>
      </c>
      <c r="E411" s="19"/>
      <c r="F411" s="19"/>
      <c r="G411" s="20" t="s">
        <v>4582</v>
      </c>
      <c r="H411" s="21" t="s">
        <v>4583</v>
      </c>
      <c r="I411" s="19" t="s">
        <v>4410</v>
      </c>
    </row>
    <row r="412" spans="1:9" ht="27.6" x14ac:dyDescent="0.3">
      <c r="A412" s="19" t="s">
        <v>4584</v>
      </c>
      <c r="B412" s="19" t="s">
        <v>4585</v>
      </c>
      <c r="C412" s="19" t="s">
        <v>3690</v>
      </c>
      <c r="D412" s="19" t="s">
        <v>3691</v>
      </c>
      <c r="E412" s="19"/>
      <c r="F412" s="22">
        <v>45016</v>
      </c>
      <c r="G412" s="20" t="s">
        <v>4584</v>
      </c>
      <c r="H412" s="21" t="s">
        <v>4585</v>
      </c>
      <c r="I412" s="19" t="s">
        <v>4586</v>
      </c>
    </row>
    <row r="413" spans="1:9" ht="27.6" x14ac:dyDescent="0.3">
      <c r="A413" s="19" t="s">
        <v>4587</v>
      </c>
      <c r="B413" s="19" t="s">
        <v>4588</v>
      </c>
      <c r="C413" s="19" t="s">
        <v>184</v>
      </c>
      <c r="D413" s="19" t="s">
        <v>184</v>
      </c>
      <c r="E413" s="19"/>
      <c r="F413" s="22">
        <v>45170</v>
      </c>
      <c r="G413" s="20" t="s">
        <v>3582</v>
      </c>
      <c r="H413" s="21" t="s">
        <v>3583</v>
      </c>
      <c r="I413" s="19" t="s">
        <v>3584</v>
      </c>
    </row>
    <row r="414" spans="1:9" ht="41.4" x14ac:dyDescent="0.3">
      <c r="A414" s="19" t="s">
        <v>4589</v>
      </c>
      <c r="B414" s="19" t="s">
        <v>4590</v>
      </c>
      <c r="C414" s="19" t="s">
        <v>3712</v>
      </c>
      <c r="D414" s="19" t="s">
        <v>3713</v>
      </c>
      <c r="E414" s="19"/>
      <c r="F414" s="19"/>
      <c r="G414" s="20" t="s">
        <v>3973</v>
      </c>
      <c r="H414" s="21" t="s">
        <v>3974</v>
      </c>
      <c r="I414" s="19" t="s">
        <v>3975</v>
      </c>
    </row>
    <row r="415" spans="1:9" ht="27.6" x14ac:dyDescent="0.3">
      <c r="A415" s="19" t="s">
        <v>4591</v>
      </c>
      <c r="B415" s="19" t="s">
        <v>4592</v>
      </c>
      <c r="C415" s="19" t="s">
        <v>3818</v>
      </c>
      <c r="D415" s="19" t="s">
        <v>3819</v>
      </c>
      <c r="E415" s="19"/>
      <c r="F415" s="19"/>
      <c r="G415" s="20" t="s">
        <v>4021</v>
      </c>
      <c r="H415" s="21" t="s">
        <v>4022</v>
      </c>
      <c r="I415" s="19" t="s">
        <v>4023</v>
      </c>
    </row>
    <row r="416" spans="1:9" ht="41.4" x14ac:dyDescent="0.3">
      <c r="A416" s="19" t="s">
        <v>4593</v>
      </c>
      <c r="B416" s="19" t="s">
        <v>4594</v>
      </c>
      <c r="C416" s="19" t="s">
        <v>3792</v>
      </c>
      <c r="D416" s="19" t="s">
        <v>3793</v>
      </c>
      <c r="E416" s="19"/>
      <c r="F416" s="19"/>
      <c r="G416" s="20" t="s">
        <v>4010</v>
      </c>
      <c r="H416" s="21" t="s">
        <v>4011</v>
      </c>
      <c r="I416" s="19" t="s">
        <v>4012</v>
      </c>
    </row>
    <row r="417" spans="1:9" ht="27.6" x14ac:dyDescent="0.3">
      <c r="A417" s="19" t="s">
        <v>4595</v>
      </c>
      <c r="B417" s="19" t="s">
        <v>4596</v>
      </c>
      <c r="C417" s="19" t="s">
        <v>3614</v>
      </c>
      <c r="D417" s="19" t="s">
        <v>3615</v>
      </c>
      <c r="E417" s="19"/>
      <c r="F417" s="19"/>
      <c r="G417" s="20" t="s">
        <v>3845</v>
      </c>
      <c r="H417" s="21" t="s">
        <v>3846</v>
      </c>
      <c r="I417" s="19" t="s">
        <v>3847</v>
      </c>
    </row>
    <row r="418" spans="1:9" ht="27.6" x14ac:dyDescent="0.3">
      <c r="A418" s="19" t="s">
        <v>4597</v>
      </c>
      <c r="B418" s="19" t="s">
        <v>4598</v>
      </c>
      <c r="C418" s="19" t="s">
        <v>3534</v>
      </c>
      <c r="D418" s="19" t="s">
        <v>3535</v>
      </c>
      <c r="E418" s="19"/>
      <c r="F418" s="19"/>
      <c r="G418" s="20" t="s">
        <v>3536</v>
      </c>
      <c r="H418" s="21" t="s">
        <v>3537</v>
      </c>
      <c r="I418" s="19" t="s">
        <v>3538</v>
      </c>
    </row>
    <row r="419" spans="1:9" ht="27.6" x14ac:dyDescent="0.3">
      <c r="A419" s="19" t="s">
        <v>4599</v>
      </c>
      <c r="B419" s="19" t="s">
        <v>4600</v>
      </c>
      <c r="C419" s="19" t="s">
        <v>3690</v>
      </c>
      <c r="D419" s="19" t="s">
        <v>3691</v>
      </c>
      <c r="E419" s="19"/>
      <c r="F419" s="19"/>
      <c r="G419" s="20" t="s">
        <v>3842</v>
      </c>
      <c r="H419" s="21" t="s">
        <v>3843</v>
      </c>
      <c r="I419" s="19" t="s">
        <v>3844</v>
      </c>
    </row>
    <row r="420" spans="1:9" ht="27.6" x14ac:dyDescent="0.3">
      <c r="A420" s="19" t="s">
        <v>4601</v>
      </c>
      <c r="B420" s="19" t="s">
        <v>4602</v>
      </c>
      <c r="C420" s="19" t="s">
        <v>3614</v>
      </c>
      <c r="D420" s="19" t="s">
        <v>3615</v>
      </c>
      <c r="E420" s="19"/>
      <c r="F420" s="19"/>
      <c r="G420" s="20" t="s">
        <v>4444</v>
      </c>
      <c r="H420" s="21" t="s">
        <v>4445</v>
      </c>
      <c r="I420" s="19" t="s">
        <v>4446</v>
      </c>
    </row>
    <row r="421" spans="1:9" ht="27.6" x14ac:dyDescent="0.3">
      <c r="A421" s="19" t="s">
        <v>4603</v>
      </c>
      <c r="B421" s="19" t="s">
        <v>4604</v>
      </c>
      <c r="C421" s="19" t="s">
        <v>3707</v>
      </c>
      <c r="D421" s="19" t="s">
        <v>3708</v>
      </c>
      <c r="E421" s="19"/>
      <c r="F421" s="19"/>
      <c r="G421" s="20" t="s">
        <v>3705</v>
      </c>
      <c r="H421" s="21" t="s">
        <v>3706</v>
      </c>
      <c r="I421" s="19" t="s">
        <v>3709</v>
      </c>
    </row>
    <row r="422" spans="1:9" ht="27.6" x14ac:dyDescent="0.3">
      <c r="A422" s="19" t="s">
        <v>4605</v>
      </c>
      <c r="B422" s="19" t="s">
        <v>4606</v>
      </c>
      <c r="C422" s="19" t="s">
        <v>3614</v>
      </c>
      <c r="D422" s="19" t="s">
        <v>3615</v>
      </c>
      <c r="E422" s="19"/>
      <c r="F422" s="19"/>
      <c r="G422" s="20" t="s">
        <v>3515</v>
      </c>
      <c r="H422" s="21" t="s">
        <v>3516</v>
      </c>
      <c r="I422" s="19" t="s">
        <v>3517</v>
      </c>
    </row>
    <row r="423" spans="1:9" ht="27.6" x14ac:dyDescent="0.3">
      <c r="A423" s="19" t="s">
        <v>4607</v>
      </c>
      <c r="B423" s="19" t="s">
        <v>4608</v>
      </c>
      <c r="C423" s="19" t="s">
        <v>3614</v>
      </c>
      <c r="D423" s="19" t="s">
        <v>3615</v>
      </c>
      <c r="E423" s="19"/>
      <c r="F423" s="19"/>
      <c r="G423" s="20" t="s">
        <v>3727</v>
      </c>
      <c r="H423" s="21" t="s">
        <v>3728</v>
      </c>
      <c r="I423" s="19" t="s">
        <v>3729</v>
      </c>
    </row>
    <row r="424" spans="1:9" ht="27.6" x14ac:dyDescent="0.3">
      <c r="A424" s="19" t="s">
        <v>4609</v>
      </c>
      <c r="B424" s="19" t="s">
        <v>4610</v>
      </c>
      <c r="C424" s="19" t="s">
        <v>3527</v>
      </c>
      <c r="D424" s="19" t="s">
        <v>3528</v>
      </c>
      <c r="E424" s="19"/>
      <c r="F424" s="22">
        <v>45017</v>
      </c>
      <c r="G424" s="20" t="s">
        <v>4584</v>
      </c>
      <c r="H424" s="21" t="s">
        <v>4585</v>
      </c>
      <c r="I424" s="19" t="s">
        <v>4586</v>
      </c>
    </row>
    <row r="425" spans="1:9" ht="27.6" x14ac:dyDescent="0.3">
      <c r="A425" s="19" t="s">
        <v>4611</v>
      </c>
      <c r="B425" s="19" t="s">
        <v>4612</v>
      </c>
      <c r="C425" s="19" t="s">
        <v>3818</v>
      </c>
      <c r="D425" s="19" t="s">
        <v>3819</v>
      </c>
      <c r="E425" s="19"/>
      <c r="F425" s="19"/>
      <c r="G425" s="20" t="s">
        <v>4018</v>
      </c>
      <c r="H425" s="21" t="s">
        <v>4019</v>
      </c>
      <c r="I425" s="19" t="s">
        <v>4020</v>
      </c>
    </row>
    <row r="426" spans="1:9" ht="27.6" x14ac:dyDescent="0.3">
      <c r="A426" s="19" t="s">
        <v>4613</v>
      </c>
      <c r="B426" s="19" t="s">
        <v>4614</v>
      </c>
      <c r="C426" s="19" t="s">
        <v>3551</v>
      </c>
      <c r="D426" s="19" t="s">
        <v>3552</v>
      </c>
      <c r="E426" s="19"/>
      <c r="F426" s="19"/>
      <c r="G426" s="20" t="s">
        <v>3987</v>
      </c>
      <c r="H426" s="21" t="s">
        <v>3988</v>
      </c>
      <c r="I426" s="19" t="s">
        <v>3989</v>
      </c>
    </row>
    <row r="427" spans="1:9" x14ac:dyDescent="0.3">
      <c r="A427" s="19" t="s">
        <v>4615</v>
      </c>
      <c r="B427" s="19" t="s">
        <v>4616</v>
      </c>
      <c r="C427" s="19" t="s">
        <v>3657</v>
      </c>
      <c r="D427" s="19"/>
      <c r="E427" s="19"/>
      <c r="F427" s="22">
        <v>45170</v>
      </c>
      <c r="G427" s="20" t="s">
        <v>3934</v>
      </c>
      <c r="H427" s="21" t="s">
        <v>3935</v>
      </c>
      <c r="I427" s="19" t="s">
        <v>3658</v>
      </c>
    </row>
    <row r="428" spans="1:9" ht="27.6" x14ac:dyDescent="0.3">
      <c r="A428" s="19" t="s">
        <v>4617</v>
      </c>
      <c r="B428" s="19" t="s">
        <v>4618</v>
      </c>
      <c r="C428" s="19" t="s">
        <v>3520</v>
      </c>
      <c r="D428" s="19" t="s">
        <v>3521</v>
      </c>
      <c r="E428" s="19"/>
      <c r="F428" s="22">
        <v>45535</v>
      </c>
      <c r="G428" s="20" t="s">
        <v>3522</v>
      </c>
      <c r="H428" s="21" t="s">
        <v>3523</v>
      </c>
      <c r="I428" s="19" t="s">
        <v>3524</v>
      </c>
    </row>
    <row r="429" spans="1:9" ht="27.6" x14ac:dyDescent="0.3">
      <c r="A429" s="19" t="s">
        <v>4619</v>
      </c>
      <c r="B429" s="19" t="s">
        <v>4620</v>
      </c>
      <c r="C429" s="19" t="s">
        <v>3818</v>
      </c>
      <c r="D429" s="19" t="s">
        <v>3819</v>
      </c>
      <c r="E429" s="19"/>
      <c r="F429" s="19"/>
      <c r="G429" s="20" t="s">
        <v>4030</v>
      </c>
      <c r="H429" s="21" t="s">
        <v>4031</v>
      </c>
      <c r="I429" s="19" t="s">
        <v>4032</v>
      </c>
    </row>
    <row r="430" spans="1:9" ht="27.6" x14ac:dyDescent="0.3">
      <c r="A430" s="19" t="s">
        <v>4621</v>
      </c>
      <c r="B430" s="19" t="s">
        <v>4622</v>
      </c>
      <c r="C430" s="19" t="s">
        <v>3818</v>
      </c>
      <c r="D430" s="19" t="s">
        <v>3819</v>
      </c>
      <c r="E430" s="19"/>
      <c r="F430" s="19"/>
      <c r="G430" s="20" t="s">
        <v>4021</v>
      </c>
      <c r="H430" s="21" t="s">
        <v>4022</v>
      </c>
      <c r="I430" s="19" t="s">
        <v>4023</v>
      </c>
    </row>
    <row r="431" spans="1:9" ht="27.6" x14ac:dyDescent="0.3">
      <c r="A431" s="19" t="s">
        <v>4623</v>
      </c>
      <c r="B431" s="19" t="s">
        <v>4624</v>
      </c>
      <c r="C431" s="19" t="s">
        <v>3589</v>
      </c>
      <c r="D431" s="19" t="s">
        <v>3590</v>
      </c>
      <c r="E431" s="19"/>
      <c r="F431" s="19"/>
      <c r="G431" s="20" t="s">
        <v>3813</v>
      </c>
      <c r="H431" s="21" t="s">
        <v>3814</v>
      </c>
      <c r="I431" s="19" t="s">
        <v>3815</v>
      </c>
    </row>
    <row r="432" spans="1:9" ht="41.4" x14ac:dyDescent="0.3">
      <c r="A432" s="19" t="s">
        <v>4625</v>
      </c>
      <c r="B432" s="19" t="s">
        <v>4626</v>
      </c>
      <c r="C432" s="19" t="s">
        <v>3792</v>
      </c>
      <c r="D432" s="19" t="s">
        <v>3793</v>
      </c>
      <c r="E432" s="19"/>
      <c r="F432" s="19"/>
      <c r="G432" s="20" t="s">
        <v>3790</v>
      </c>
      <c r="H432" s="21" t="s">
        <v>3791</v>
      </c>
      <c r="I432" s="19" t="s">
        <v>3794</v>
      </c>
    </row>
    <row r="433" spans="1:9" ht="27.6" x14ac:dyDescent="0.3">
      <c r="A433" s="19" t="s">
        <v>4627</v>
      </c>
      <c r="B433" s="19" t="s">
        <v>4628</v>
      </c>
      <c r="C433" s="19" t="s">
        <v>3534</v>
      </c>
      <c r="D433" s="19" t="s">
        <v>3535</v>
      </c>
      <c r="E433" s="19"/>
      <c r="F433" s="19"/>
      <c r="G433" s="20" t="s">
        <v>3831</v>
      </c>
      <c r="H433" s="21" t="s">
        <v>3832</v>
      </c>
      <c r="I433" s="19" t="s">
        <v>3833</v>
      </c>
    </row>
    <row r="434" spans="1:9" ht="27.6" x14ac:dyDescent="0.3">
      <c r="A434" s="19" t="s">
        <v>4629</v>
      </c>
      <c r="B434" s="19" t="s">
        <v>4630</v>
      </c>
      <c r="C434" s="19" t="s">
        <v>3534</v>
      </c>
      <c r="D434" s="19" t="s">
        <v>3535</v>
      </c>
      <c r="E434" s="19"/>
      <c r="F434" s="19"/>
      <c r="G434" s="20" t="s">
        <v>3997</v>
      </c>
      <c r="H434" s="21" t="s">
        <v>3998</v>
      </c>
      <c r="I434" s="19" t="s">
        <v>3999</v>
      </c>
    </row>
    <row r="435" spans="1:9" ht="41.4" x14ac:dyDescent="0.3">
      <c r="A435" s="19" t="s">
        <v>4631</v>
      </c>
      <c r="B435" s="19" t="s">
        <v>4632</v>
      </c>
      <c r="C435" s="19" t="s">
        <v>3638</v>
      </c>
      <c r="D435" s="19" t="s">
        <v>3639</v>
      </c>
      <c r="E435" s="19"/>
      <c r="F435" s="19"/>
      <c r="G435" s="20" t="s">
        <v>4186</v>
      </c>
      <c r="H435" s="21" t="s">
        <v>4187</v>
      </c>
      <c r="I435" s="19" t="s">
        <v>4188</v>
      </c>
    </row>
    <row r="436" spans="1:9" ht="27.6" x14ac:dyDescent="0.3">
      <c r="A436" s="19" t="s">
        <v>4633</v>
      </c>
      <c r="B436" s="19" t="s">
        <v>4634</v>
      </c>
      <c r="C436" s="19" t="s">
        <v>3534</v>
      </c>
      <c r="D436" s="19" t="s">
        <v>3535</v>
      </c>
      <c r="E436" s="19"/>
      <c r="F436" s="19"/>
      <c r="G436" s="20" t="s">
        <v>3541</v>
      </c>
      <c r="H436" s="21" t="s">
        <v>3542</v>
      </c>
      <c r="I436" s="19" t="s">
        <v>3543</v>
      </c>
    </row>
    <row r="437" spans="1:9" ht="27.6" x14ac:dyDescent="0.3">
      <c r="A437" s="19" t="s">
        <v>4635</v>
      </c>
      <c r="B437" s="19" t="s">
        <v>4636</v>
      </c>
      <c r="C437" s="19" t="s">
        <v>3527</v>
      </c>
      <c r="D437" s="19" t="s">
        <v>3528</v>
      </c>
      <c r="E437" s="19"/>
      <c r="F437" s="19"/>
      <c r="G437" s="20" t="s">
        <v>3801</v>
      </c>
      <c r="H437" s="21" t="s">
        <v>3802</v>
      </c>
      <c r="I437" s="19" t="s">
        <v>3803</v>
      </c>
    </row>
    <row r="438" spans="1:9" ht="27.6" x14ac:dyDescent="0.3">
      <c r="A438" s="19" t="s">
        <v>4637</v>
      </c>
      <c r="B438" s="19" t="s">
        <v>4638</v>
      </c>
      <c r="C438" s="19" t="s">
        <v>3520</v>
      </c>
      <c r="D438" s="19" t="s">
        <v>3521</v>
      </c>
      <c r="E438" s="19"/>
      <c r="F438" s="19"/>
      <c r="G438" s="20" t="s">
        <v>3798</v>
      </c>
      <c r="H438" s="21" t="s">
        <v>3799</v>
      </c>
      <c r="I438" s="19" t="s">
        <v>3800</v>
      </c>
    </row>
    <row r="439" spans="1:9" ht="27.6" x14ac:dyDescent="0.3">
      <c r="A439" s="19" t="s">
        <v>4639</v>
      </c>
      <c r="B439" s="19" t="s">
        <v>4640</v>
      </c>
      <c r="C439" s="19" t="s">
        <v>3614</v>
      </c>
      <c r="D439" s="19" t="s">
        <v>3615</v>
      </c>
      <c r="E439" s="19"/>
      <c r="F439" s="19"/>
      <c r="G439" s="20" t="s">
        <v>3668</v>
      </c>
      <c r="H439" s="21" t="s">
        <v>3669</v>
      </c>
      <c r="I439" s="19" t="s">
        <v>3670</v>
      </c>
    </row>
    <row r="440" spans="1:9" ht="27.6" x14ac:dyDescent="0.3">
      <c r="A440" s="19" t="s">
        <v>4641</v>
      </c>
      <c r="B440" s="19" t="s">
        <v>4642</v>
      </c>
      <c r="C440" s="19" t="s">
        <v>3661</v>
      </c>
      <c r="D440" s="19" t="s">
        <v>3662</v>
      </c>
      <c r="E440" s="19"/>
      <c r="F440" s="22">
        <v>45170</v>
      </c>
      <c r="G440" s="20" t="s">
        <v>3804</v>
      </c>
      <c r="H440" s="21" t="s">
        <v>3805</v>
      </c>
      <c r="I440" s="19" t="s">
        <v>3806</v>
      </c>
    </row>
    <row r="441" spans="1:9" ht="41.4" x14ac:dyDescent="0.3">
      <c r="A441" s="19" t="s">
        <v>4643</v>
      </c>
      <c r="B441" s="19" t="s">
        <v>4644</v>
      </c>
      <c r="C441" s="19" t="s">
        <v>3638</v>
      </c>
      <c r="D441" s="19" t="s">
        <v>3639</v>
      </c>
      <c r="E441" s="19"/>
      <c r="F441" s="19"/>
      <c r="G441" s="20" t="s">
        <v>3869</v>
      </c>
      <c r="H441" s="21" t="s">
        <v>3870</v>
      </c>
      <c r="I441" s="19" t="s">
        <v>3871</v>
      </c>
    </row>
    <row r="442" spans="1:9" ht="41.4" x14ac:dyDescent="0.3">
      <c r="A442" s="19" t="s">
        <v>4645</v>
      </c>
      <c r="B442" s="19" t="s">
        <v>4646</v>
      </c>
      <c r="C442" s="19" t="s">
        <v>3638</v>
      </c>
      <c r="D442" s="19" t="s">
        <v>3639</v>
      </c>
      <c r="E442" s="19"/>
      <c r="F442" s="19"/>
      <c r="G442" s="20" t="s">
        <v>3810</v>
      </c>
      <c r="H442" s="21" t="s">
        <v>3811</v>
      </c>
      <c r="I442" s="19" t="s">
        <v>3812</v>
      </c>
    </row>
    <row r="443" spans="1:9" ht="27.6" x14ac:dyDescent="0.3">
      <c r="A443" s="19" t="s">
        <v>4647</v>
      </c>
      <c r="B443" s="19" t="s">
        <v>4648</v>
      </c>
      <c r="C443" s="19" t="s">
        <v>3568</v>
      </c>
      <c r="D443" s="19" t="s">
        <v>3569</v>
      </c>
      <c r="E443" s="19"/>
      <c r="F443" s="19"/>
      <c r="G443" s="20" t="s">
        <v>3649</v>
      </c>
      <c r="H443" s="21" t="s">
        <v>3650</v>
      </c>
      <c r="I443" s="19" t="s">
        <v>3651</v>
      </c>
    </row>
    <row r="444" spans="1:9" ht="27.6" x14ac:dyDescent="0.3">
      <c r="A444" s="19" t="s">
        <v>4649</v>
      </c>
      <c r="B444" s="19" t="s">
        <v>4650</v>
      </c>
      <c r="C444" s="19" t="s">
        <v>3707</v>
      </c>
      <c r="D444" s="19" t="s">
        <v>3708</v>
      </c>
      <c r="E444" s="19"/>
      <c r="F444" s="19"/>
      <c r="G444" s="20" t="s">
        <v>3834</v>
      </c>
      <c r="H444" s="21" t="s">
        <v>3835</v>
      </c>
      <c r="I444" s="19" t="s">
        <v>3836</v>
      </c>
    </row>
    <row r="445" spans="1:9" ht="27.6" x14ac:dyDescent="0.3">
      <c r="A445" s="19" t="s">
        <v>4651</v>
      </c>
      <c r="B445" s="19" t="s">
        <v>4652</v>
      </c>
      <c r="C445" s="19" t="s">
        <v>3534</v>
      </c>
      <c r="D445" s="19" t="s">
        <v>3535</v>
      </c>
      <c r="E445" s="19"/>
      <c r="F445" s="22">
        <v>45504</v>
      </c>
      <c r="G445" s="20" t="s">
        <v>4039</v>
      </c>
      <c r="H445" s="21" t="s">
        <v>4040</v>
      </c>
      <c r="I445" s="19" t="s">
        <v>4041</v>
      </c>
    </row>
    <row r="446" spans="1:9" ht="41.4" x14ac:dyDescent="0.3">
      <c r="A446" s="19" t="s">
        <v>4653</v>
      </c>
      <c r="B446" s="19" t="s">
        <v>4654</v>
      </c>
      <c r="C446" s="19" t="s">
        <v>3638</v>
      </c>
      <c r="D446" s="19" t="s">
        <v>3639</v>
      </c>
      <c r="E446" s="19"/>
      <c r="F446" s="19"/>
      <c r="G446" s="20" t="s">
        <v>3878</v>
      </c>
      <c r="H446" s="21" t="s">
        <v>3879</v>
      </c>
      <c r="I446" s="19" t="s">
        <v>3880</v>
      </c>
    </row>
    <row r="447" spans="1:9" ht="27.6" x14ac:dyDescent="0.3">
      <c r="A447" s="19" t="s">
        <v>4655</v>
      </c>
      <c r="B447" s="19" t="s">
        <v>4656</v>
      </c>
      <c r="C447" s="19" t="s">
        <v>3534</v>
      </c>
      <c r="D447" s="19" t="s">
        <v>3535</v>
      </c>
      <c r="E447" s="19"/>
      <c r="F447" s="22">
        <v>45444</v>
      </c>
      <c r="G447" s="20" t="s">
        <v>4253</v>
      </c>
      <c r="H447" s="21" t="s">
        <v>4254</v>
      </c>
      <c r="I447" s="19" t="s">
        <v>4255</v>
      </c>
    </row>
    <row r="448" spans="1:9" ht="27.6" x14ac:dyDescent="0.3">
      <c r="A448" s="19" t="s">
        <v>4657</v>
      </c>
      <c r="B448" s="19" t="s">
        <v>4658</v>
      </c>
      <c r="C448" s="19" t="s">
        <v>3575</v>
      </c>
      <c r="D448" s="19" t="s">
        <v>3576</v>
      </c>
      <c r="E448" s="19"/>
      <c r="F448" s="19"/>
      <c r="G448" s="20" t="s">
        <v>4138</v>
      </c>
      <c r="H448" s="21" t="s">
        <v>4139</v>
      </c>
      <c r="I448" s="19" t="s">
        <v>4140</v>
      </c>
    </row>
    <row r="449" spans="1:9" ht="27.6" x14ac:dyDescent="0.3">
      <c r="A449" s="19" t="s">
        <v>4659</v>
      </c>
      <c r="B449" s="19" t="s">
        <v>4660</v>
      </c>
      <c r="C449" s="19" t="s">
        <v>3527</v>
      </c>
      <c r="D449" s="19" t="s">
        <v>3528</v>
      </c>
      <c r="E449" s="19"/>
      <c r="F449" s="19"/>
      <c r="G449" s="20" t="s">
        <v>3970</v>
      </c>
      <c r="H449" s="21" t="s">
        <v>3971</v>
      </c>
      <c r="I449" s="19" t="s">
        <v>3972</v>
      </c>
    </row>
    <row r="450" spans="1:9" ht="27.6" x14ac:dyDescent="0.3">
      <c r="A450" s="19" t="s">
        <v>4661</v>
      </c>
      <c r="B450" s="19" t="s">
        <v>4662</v>
      </c>
      <c r="C450" s="19" t="s">
        <v>3527</v>
      </c>
      <c r="D450" s="19" t="s">
        <v>3528</v>
      </c>
      <c r="E450" s="19"/>
      <c r="F450" s="19"/>
      <c r="G450" s="20" t="s">
        <v>3529</v>
      </c>
      <c r="H450" s="21" t="s">
        <v>3530</v>
      </c>
      <c r="I450" s="19" t="s">
        <v>3531</v>
      </c>
    </row>
    <row r="451" spans="1:9" ht="27.6" x14ac:dyDescent="0.3">
      <c r="A451" s="19" t="s">
        <v>4663</v>
      </c>
      <c r="B451" s="19" t="s">
        <v>4664</v>
      </c>
      <c r="C451" s="19" t="s">
        <v>3575</v>
      </c>
      <c r="D451" s="19" t="s">
        <v>3576</v>
      </c>
      <c r="E451" s="19"/>
      <c r="F451" s="19"/>
      <c r="G451" s="20" t="s">
        <v>3839</v>
      </c>
      <c r="H451" s="21" t="s">
        <v>3840</v>
      </c>
      <c r="I451" s="19" t="s">
        <v>3841</v>
      </c>
    </row>
    <row r="452" spans="1:9" ht="41.4" x14ac:dyDescent="0.3">
      <c r="A452" s="19" t="s">
        <v>4665</v>
      </c>
      <c r="B452" s="19" t="s">
        <v>4666</v>
      </c>
      <c r="C452" s="19" t="s">
        <v>3712</v>
      </c>
      <c r="D452" s="19" t="s">
        <v>3713</v>
      </c>
      <c r="E452" s="19"/>
      <c r="F452" s="19"/>
      <c r="G452" s="20" t="s">
        <v>3925</v>
      </c>
      <c r="H452" s="21" t="s">
        <v>3926</v>
      </c>
      <c r="I452" s="19" t="s">
        <v>3927</v>
      </c>
    </row>
    <row r="453" spans="1:9" ht="41.4" x14ac:dyDescent="0.3">
      <c r="A453" s="19" t="s">
        <v>4667</v>
      </c>
      <c r="B453" s="19" t="s">
        <v>4668</v>
      </c>
      <c r="C453" s="19" t="s">
        <v>3575</v>
      </c>
      <c r="D453" s="19" t="s">
        <v>3576</v>
      </c>
      <c r="E453" s="19"/>
      <c r="F453" s="19"/>
      <c r="G453" s="20" t="s">
        <v>3751</v>
      </c>
      <c r="H453" s="21" t="s">
        <v>3752</v>
      </c>
      <c r="I453" s="19" t="s">
        <v>3753</v>
      </c>
    </row>
    <row r="454" spans="1:9" ht="27.6" x14ac:dyDescent="0.3">
      <c r="A454" s="19" t="s">
        <v>4669</v>
      </c>
      <c r="B454" s="19" t="s">
        <v>4670</v>
      </c>
      <c r="C454" s="19" t="s">
        <v>3818</v>
      </c>
      <c r="D454" s="19" t="s">
        <v>3819</v>
      </c>
      <c r="E454" s="19"/>
      <c r="F454" s="19"/>
      <c r="G454" s="20" t="s">
        <v>4326</v>
      </c>
      <c r="H454" s="21" t="s">
        <v>4327</v>
      </c>
      <c r="I454" s="19" t="s">
        <v>4328</v>
      </c>
    </row>
    <row r="455" spans="1:9" ht="41.4" x14ac:dyDescent="0.3">
      <c r="A455" s="19" t="s">
        <v>4671</v>
      </c>
      <c r="B455" s="19" t="s">
        <v>4672</v>
      </c>
      <c r="C455" s="19" t="s">
        <v>3818</v>
      </c>
      <c r="D455" s="19" t="s">
        <v>3819</v>
      </c>
      <c r="E455" s="19"/>
      <c r="F455" s="19"/>
      <c r="G455" s="20" t="s">
        <v>3816</v>
      </c>
      <c r="H455" s="21" t="s">
        <v>3817</v>
      </c>
      <c r="I455" s="19" t="s">
        <v>3820</v>
      </c>
    </row>
    <row r="456" spans="1:9" ht="41.4" x14ac:dyDescent="0.3">
      <c r="A456" s="19" t="s">
        <v>4673</v>
      </c>
      <c r="B456" s="19" t="s">
        <v>4674</v>
      </c>
      <c r="C456" s="19" t="s">
        <v>4015</v>
      </c>
      <c r="D456" s="19" t="s">
        <v>4016</v>
      </c>
      <c r="E456" s="19"/>
      <c r="F456" s="22">
        <v>45170</v>
      </c>
      <c r="G456" s="20" t="s">
        <v>4013</v>
      </c>
      <c r="H456" s="21" t="s">
        <v>4014</v>
      </c>
      <c r="I456" s="19" t="s">
        <v>4017</v>
      </c>
    </row>
    <row r="457" spans="1:9" ht="27.6" x14ac:dyDescent="0.3">
      <c r="A457" s="19" t="s">
        <v>4675</v>
      </c>
      <c r="B457" s="19" t="s">
        <v>4676</v>
      </c>
      <c r="C457" s="19" t="s">
        <v>3534</v>
      </c>
      <c r="D457" s="19" t="s">
        <v>3535</v>
      </c>
      <c r="E457" s="19"/>
      <c r="F457" s="19"/>
      <c r="G457" s="20" t="s">
        <v>3546</v>
      </c>
      <c r="H457" s="21" t="s">
        <v>3547</v>
      </c>
      <c r="I457" s="19" t="s">
        <v>3996</v>
      </c>
    </row>
    <row r="458" spans="1:9" ht="27.6" x14ac:dyDescent="0.3">
      <c r="A458" s="19" t="s">
        <v>4677</v>
      </c>
      <c r="B458" s="19" t="s">
        <v>4678</v>
      </c>
      <c r="C458" s="19" t="s">
        <v>3614</v>
      </c>
      <c r="D458" s="19" t="s">
        <v>3615</v>
      </c>
      <c r="E458" s="19"/>
      <c r="F458" s="19"/>
      <c r="G458" s="20" t="s">
        <v>3807</v>
      </c>
      <c r="H458" s="21" t="s">
        <v>3808</v>
      </c>
      <c r="I458" s="19" t="s">
        <v>3809</v>
      </c>
    </row>
    <row r="459" spans="1:9" ht="41.4" x14ac:dyDescent="0.3">
      <c r="A459" s="19" t="s">
        <v>4679</v>
      </c>
      <c r="B459" s="19" t="s">
        <v>4680</v>
      </c>
      <c r="C459" s="19" t="s">
        <v>3792</v>
      </c>
      <c r="D459" s="19" t="s">
        <v>3793</v>
      </c>
      <c r="E459" s="19"/>
      <c r="F459" s="19"/>
      <c r="G459" s="20" t="s">
        <v>3795</v>
      </c>
      <c r="H459" s="21" t="s">
        <v>3796</v>
      </c>
      <c r="I459" s="19" t="s">
        <v>3797</v>
      </c>
    </row>
    <row r="460" spans="1:9" ht="41.4" x14ac:dyDescent="0.3">
      <c r="A460" s="19" t="s">
        <v>4681</v>
      </c>
      <c r="B460" s="19" t="s">
        <v>4682</v>
      </c>
      <c r="C460" s="19" t="s">
        <v>3690</v>
      </c>
      <c r="D460" s="19" t="s">
        <v>3691</v>
      </c>
      <c r="E460" s="19"/>
      <c r="F460" s="19"/>
      <c r="G460" s="20" t="s">
        <v>3688</v>
      </c>
      <c r="H460" s="21" t="s">
        <v>3689</v>
      </c>
      <c r="I460" s="19" t="s">
        <v>3692</v>
      </c>
    </row>
    <row r="461" spans="1:9" ht="27.6" x14ac:dyDescent="0.3">
      <c r="A461" s="19" t="s">
        <v>4683</v>
      </c>
      <c r="B461" s="19" t="s">
        <v>4684</v>
      </c>
      <c r="C461" s="19" t="s">
        <v>3568</v>
      </c>
      <c r="D461" s="19" t="s">
        <v>3569</v>
      </c>
      <c r="E461" s="19"/>
      <c r="F461" s="19"/>
      <c r="G461" s="20" t="s">
        <v>4191</v>
      </c>
      <c r="H461" s="21" t="s">
        <v>4192</v>
      </c>
      <c r="I461" s="19" t="s">
        <v>4193</v>
      </c>
    </row>
    <row r="462" spans="1:9" ht="41.4" x14ac:dyDescent="0.3">
      <c r="A462" s="19" t="s">
        <v>4685</v>
      </c>
      <c r="B462" s="19" t="s">
        <v>4686</v>
      </c>
      <c r="C462" s="19" t="s">
        <v>3661</v>
      </c>
      <c r="D462" s="19" t="s">
        <v>3662</v>
      </c>
      <c r="E462" s="19"/>
      <c r="F462" s="19"/>
      <c r="G462" s="20" t="s">
        <v>3659</v>
      </c>
      <c r="H462" s="21" t="s">
        <v>3660</v>
      </c>
      <c r="I462" s="19" t="s">
        <v>3663</v>
      </c>
    </row>
    <row r="463" spans="1:9" ht="41.4" x14ac:dyDescent="0.3">
      <c r="A463" s="19" t="s">
        <v>4687</v>
      </c>
      <c r="B463" s="19" t="s">
        <v>4688</v>
      </c>
      <c r="C463" s="19" t="s">
        <v>4015</v>
      </c>
      <c r="D463" s="19" t="s">
        <v>4016</v>
      </c>
      <c r="E463" s="19"/>
      <c r="F463" s="19"/>
      <c r="G463" s="20" t="s">
        <v>3652</v>
      </c>
      <c r="H463" s="21" t="s">
        <v>3653</v>
      </c>
      <c r="I463" s="19" t="s">
        <v>3654</v>
      </c>
    </row>
    <row r="464" spans="1:9" ht="27.6" x14ac:dyDescent="0.3">
      <c r="A464" s="19" t="s">
        <v>4689</v>
      </c>
      <c r="B464" s="19" t="s">
        <v>4690</v>
      </c>
      <c r="C464" s="19" t="s">
        <v>3520</v>
      </c>
      <c r="D464" s="19" t="s">
        <v>3521</v>
      </c>
      <c r="E464" s="19"/>
      <c r="F464" s="19"/>
      <c r="G464" s="20" t="s">
        <v>3730</v>
      </c>
      <c r="H464" s="21" t="s">
        <v>3731</v>
      </c>
      <c r="I464" s="19" t="s">
        <v>3732</v>
      </c>
    </row>
    <row r="465" spans="1:9" ht="27.6" x14ac:dyDescent="0.3">
      <c r="A465" s="19" t="s">
        <v>4691</v>
      </c>
      <c r="B465" s="19" t="s">
        <v>4692</v>
      </c>
      <c r="C465" s="19" t="s">
        <v>3661</v>
      </c>
      <c r="D465" s="19" t="s">
        <v>3662</v>
      </c>
      <c r="E465" s="19"/>
      <c r="F465" s="22">
        <v>45170</v>
      </c>
      <c r="G465" s="20" t="s">
        <v>3760</v>
      </c>
      <c r="H465" s="21" t="s">
        <v>3761</v>
      </c>
      <c r="I465" s="19" t="s">
        <v>4415</v>
      </c>
    </row>
    <row r="466" spans="1:9" ht="27.6" x14ac:dyDescent="0.3">
      <c r="A466" s="19" t="s">
        <v>4693</v>
      </c>
      <c r="B466" s="19" t="s">
        <v>4694</v>
      </c>
      <c r="C466" s="19" t="s">
        <v>3551</v>
      </c>
      <c r="D466" s="19" t="s">
        <v>3552</v>
      </c>
      <c r="E466" s="19"/>
      <c r="F466" s="19"/>
      <c r="G466" s="20" t="s">
        <v>3777</v>
      </c>
      <c r="H466" s="21" t="s">
        <v>3778</v>
      </c>
      <c r="I466" s="19" t="s">
        <v>3779</v>
      </c>
    </row>
    <row r="467" spans="1:9" ht="41.4" x14ac:dyDescent="0.3">
      <c r="A467" s="19" t="s">
        <v>4695</v>
      </c>
      <c r="B467" s="19" t="s">
        <v>4696</v>
      </c>
      <c r="C467" s="19" t="s">
        <v>3690</v>
      </c>
      <c r="D467" s="19" t="s">
        <v>3691</v>
      </c>
      <c r="E467" s="19"/>
      <c r="F467" s="19"/>
      <c r="G467" s="20" t="s">
        <v>3757</v>
      </c>
      <c r="H467" s="21" t="s">
        <v>3758</v>
      </c>
      <c r="I467" s="19" t="s">
        <v>3759</v>
      </c>
    </row>
    <row r="468" spans="1:9" ht="41.4" x14ac:dyDescent="0.3">
      <c r="A468" s="19" t="s">
        <v>4697</v>
      </c>
      <c r="B468" s="19" t="s">
        <v>4698</v>
      </c>
      <c r="C468" s="19" t="s">
        <v>3792</v>
      </c>
      <c r="D468" s="19" t="s">
        <v>3793</v>
      </c>
      <c r="E468" s="19"/>
      <c r="F468" s="22">
        <v>44469</v>
      </c>
      <c r="G468" s="20" t="s">
        <v>3609</v>
      </c>
      <c r="H468" s="21" t="s">
        <v>3610</v>
      </c>
      <c r="I468" s="19" t="s">
        <v>3611</v>
      </c>
    </row>
    <row r="469" spans="1:9" ht="27.6" x14ac:dyDescent="0.3">
      <c r="A469" s="19" t="s">
        <v>4699</v>
      </c>
      <c r="B469" s="19" t="s">
        <v>4700</v>
      </c>
      <c r="C469" s="19" t="s">
        <v>3818</v>
      </c>
      <c r="D469" s="19" t="s">
        <v>3819</v>
      </c>
      <c r="E469" s="19"/>
      <c r="F469" s="19"/>
      <c r="G469" s="20" t="s">
        <v>4358</v>
      </c>
      <c r="H469" s="21" t="s">
        <v>4359</v>
      </c>
      <c r="I469" s="19" t="s">
        <v>4360</v>
      </c>
    </row>
    <row r="470" spans="1:9" ht="27.6" x14ac:dyDescent="0.3">
      <c r="A470" s="19" t="s">
        <v>4701</v>
      </c>
      <c r="B470" s="19" t="s">
        <v>4702</v>
      </c>
      <c r="C470" s="19" t="s">
        <v>3575</v>
      </c>
      <c r="D470" s="19" t="s">
        <v>3576</v>
      </c>
      <c r="E470" s="19"/>
      <c r="F470" s="19"/>
      <c r="G470" s="20" t="s">
        <v>3857</v>
      </c>
      <c r="H470" s="21" t="s">
        <v>3858</v>
      </c>
      <c r="I470" s="19" t="s">
        <v>3859</v>
      </c>
    </row>
    <row r="471" spans="1:9" ht="41.4" x14ac:dyDescent="0.3">
      <c r="A471" s="19" t="s">
        <v>4703</v>
      </c>
      <c r="B471" s="19" t="s">
        <v>4704</v>
      </c>
      <c r="C471" s="19" t="s">
        <v>3527</v>
      </c>
      <c r="D471" s="19" t="s">
        <v>3528</v>
      </c>
      <c r="E471" s="19"/>
      <c r="F471" s="19"/>
      <c r="G471" s="20" t="s">
        <v>3697</v>
      </c>
      <c r="H471" s="21" t="s">
        <v>3698</v>
      </c>
      <c r="I471" s="19" t="s">
        <v>3699</v>
      </c>
    </row>
    <row r="472" spans="1:9" ht="27.6" x14ac:dyDescent="0.3">
      <c r="A472" s="19" t="s">
        <v>4705</v>
      </c>
      <c r="B472" s="19" t="s">
        <v>4706</v>
      </c>
      <c r="C472" s="19" t="s">
        <v>3534</v>
      </c>
      <c r="D472" s="19" t="s">
        <v>3535</v>
      </c>
      <c r="E472" s="19"/>
      <c r="F472" s="19"/>
      <c r="G472" s="20" t="s">
        <v>4036</v>
      </c>
      <c r="H472" s="21" t="s">
        <v>4037</v>
      </c>
      <c r="I472" s="19" t="s">
        <v>4038</v>
      </c>
    </row>
    <row r="473" spans="1:9" ht="41.4" x14ac:dyDescent="0.3">
      <c r="A473" s="19" t="s">
        <v>4707</v>
      </c>
      <c r="B473" s="19" t="s">
        <v>4708</v>
      </c>
      <c r="C473" s="19" t="s">
        <v>3792</v>
      </c>
      <c r="D473" s="19" t="s">
        <v>3793</v>
      </c>
      <c r="E473" s="19"/>
      <c r="F473" s="19"/>
      <c r="G473" s="20" t="s">
        <v>4408</v>
      </c>
      <c r="H473" s="21" t="s">
        <v>4409</v>
      </c>
      <c r="I473" s="19" t="s">
        <v>4410</v>
      </c>
    </row>
    <row r="474" spans="1:9" ht="27.6" x14ac:dyDescent="0.3">
      <c r="A474" s="19" t="s">
        <v>4709</v>
      </c>
      <c r="B474" s="19" t="s">
        <v>4710</v>
      </c>
      <c r="C474" s="19" t="s">
        <v>3589</v>
      </c>
      <c r="D474" s="19" t="s">
        <v>3590</v>
      </c>
      <c r="E474" s="19"/>
      <c r="F474" s="19"/>
      <c r="G474" s="20" t="s">
        <v>3951</v>
      </c>
      <c r="H474" s="21" t="s">
        <v>3952</v>
      </c>
      <c r="I474" s="19" t="s">
        <v>3953</v>
      </c>
    </row>
    <row r="475" spans="1:9" ht="27.6" x14ac:dyDescent="0.3">
      <c r="A475" s="19" t="s">
        <v>4711</v>
      </c>
      <c r="B475" s="19" t="s">
        <v>4712</v>
      </c>
      <c r="C475" s="19" t="s">
        <v>3614</v>
      </c>
      <c r="D475" s="19" t="s">
        <v>3615</v>
      </c>
      <c r="E475" s="19"/>
      <c r="F475" s="19"/>
      <c r="G475" s="20" t="s">
        <v>4552</v>
      </c>
      <c r="H475" s="21" t="s">
        <v>4553</v>
      </c>
      <c r="I475" s="19" t="s">
        <v>4554</v>
      </c>
    </row>
    <row r="476" spans="1:9" ht="27.6" x14ac:dyDescent="0.3">
      <c r="A476" s="19" t="s">
        <v>4713</v>
      </c>
      <c r="B476" s="19" t="s">
        <v>4714</v>
      </c>
      <c r="C476" s="19" t="s">
        <v>184</v>
      </c>
      <c r="D476" s="19" t="s">
        <v>184</v>
      </c>
      <c r="E476" s="19"/>
      <c r="F476" s="22">
        <v>44927</v>
      </c>
      <c r="G476" s="20" t="s">
        <v>3889</v>
      </c>
      <c r="H476" s="21" t="s">
        <v>3890</v>
      </c>
      <c r="I476" s="19" t="s">
        <v>3891</v>
      </c>
    </row>
    <row r="477" spans="1:9" ht="27.6" x14ac:dyDescent="0.3">
      <c r="A477" s="19" t="s">
        <v>4715</v>
      </c>
      <c r="B477" s="19" t="s">
        <v>4716</v>
      </c>
      <c r="C477" s="19" t="s">
        <v>3690</v>
      </c>
      <c r="D477" s="19" t="s">
        <v>3691</v>
      </c>
      <c r="E477" s="19"/>
      <c r="F477" s="19"/>
      <c r="G477" s="20" t="s">
        <v>3848</v>
      </c>
      <c r="H477" s="21" t="s">
        <v>3849</v>
      </c>
      <c r="I477" s="19" t="s">
        <v>3850</v>
      </c>
    </row>
    <row r="478" spans="1:9" ht="27.6" x14ac:dyDescent="0.3">
      <c r="A478" s="19" t="s">
        <v>4717</v>
      </c>
      <c r="B478" s="19" t="s">
        <v>4718</v>
      </c>
      <c r="C478" s="19" t="s">
        <v>3575</v>
      </c>
      <c r="D478" s="19" t="s">
        <v>3576</v>
      </c>
      <c r="E478" s="19"/>
      <c r="F478" s="19"/>
      <c r="G478" s="20" t="s">
        <v>3577</v>
      </c>
      <c r="H478" s="21" t="s">
        <v>3578</v>
      </c>
      <c r="I478" s="19" t="s">
        <v>3579</v>
      </c>
    </row>
    <row r="479" spans="1:9" ht="27.6" x14ac:dyDescent="0.3">
      <c r="A479" s="19" t="s">
        <v>4719</v>
      </c>
      <c r="B479" s="19" t="s">
        <v>4720</v>
      </c>
      <c r="C479" s="19" t="s">
        <v>3661</v>
      </c>
      <c r="D479" s="19" t="s">
        <v>3662</v>
      </c>
      <c r="E479" s="19"/>
      <c r="F479" s="19"/>
      <c r="G479" s="20" t="s">
        <v>3636</v>
      </c>
      <c r="H479" s="21" t="s">
        <v>3637</v>
      </c>
      <c r="I479" s="19" t="s">
        <v>3640</v>
      </c>
    </row>
    <row r="480" spans="1:9" ht="41.4" x14ac:dyDescent="0.3">
      <c r="A480" s="19" t="s">
        <v>4721</v>
      </c>
      <c r="B480" s="19" t="s">
        <v>4722</v>
      </c>
      <c r="C480" s="19" t="s">
        <v>3712</v>
      </c>
      <c r="D480" s="19" t="s">
        <v>3713</v>
      </c>
      <c r="E480" s="19"/>
      <c r="F480" s="19"/>
      <c r="G480" s="20" t="s">
        <v>4318</v>
      </c>
      <c r="H480" s="21" t="s">
        <v>4319</v>
      </c>
      <c r="I480" s="19" t="s">
        <v>4320</v>
      </c>
    </row>
    <row r="481" spans="1:9" ht="41.4" x14ac:dyDescent="0.3">
      <c r="A481" s="19" t="s">
        <v>4723</v>
      </c>
      <c r="B481" s="19" t="s">
        <v>4724</v>
      </c>
      <c r="C481" s="19" t="s">
        <v>3712</v>
      </c>
      <c r="D481" s="19" t="s">
        <v>3713</v>
      </c>
      <c r="E481" s="19"/>
      <c r="F481" s="19"/>
      <c r="G481" s="20" t="s">
        <v>3736</v>
      </c>
      <c r="H481" s="21" t="s">
        <v>3737</v>
      </c>
      <c r="I481" s="19" t="s">
        <v>3738</v>
      </c>
    </row>
    <row r="482" spans="1:9" ht="27.6" x14ac:dyDescent="0.3">
      <c r="A482" s="19" t="s">
        <v>4725</v>
      </c>
      <c r="B482" s="19" t="s">
        <v>4726</v>
      </c>
      <c r="C482" s="19" t="s">
        <v>3690</v>
      </c>
      <c r="D482" s="19" t="s">
        <v>3691</v>
      </c>
      <c r="E482" s="22">
        <v>45627</v>
      </c>
      <c r="F482" s="19"/>
      <c r="G482" s="20" t="s">
        <v>3866</v>
      </c>
      <c r="H482" s="21" t="s">
        <v>3867</v>
      </c>
      <c r="I482" s="19" t="s">
        <v>3868</v>
      </c>
    </row>
    <row r="483" spans="1:9" ht="27.6" x14ac:dyDescent="0.3">
      <c r="A483" s="19" t="s">
        <v>4727</v>
      </c>
      <c r="B483" s="19" t="s">
        <v>4728</v>
      </c>
      <c r="C483" s="19" t="s">
        <v>3614</v>
      </c>
      <c r="D483" s="19" t="s">
        <v>3615</v>
      </c>
      <c r="E483" s="19"/>
      <c r="F483" s="19"/>
      <c r="G483" s="20" t="s">
        <v>4572</v>
      </c>
      <c r="H483" s="21" t="s">
        <v>4573</v>
      </c>
      <c r="I483" s="19" t="s">
        <v>4574</v>
      </c>
    </row>
    <row r="484" spans="1:9" ht="27.6" x14ac:dyDescent="0.3">
      <c r="A484" s="19" t="s">
        <v>4729</v>
      </c>
      <c r="B484" s="19" t="s">
        <v>4730</v>
      </c>
      <c r="C484" s="19" t="s">
        <v>3520</v>
      </c>
      <c r="D484" s="19" t="s">
        <v>3521</v>
      </c>
      <c r="E484" s="19"/>
      <c r="F484" s="19"/>
      <c r="G484" s="20" t="s">
        <v>4024</v>
      </c>
      <c r="H484" s="21" t="s">
        <v>4025</v>
      </c>
      <c r="I484" s="19" t="s">
        <v>4026</v>
      </c>
    </row>
    <row r="485" spans="1:9" ht="27.6" x14ac:dyDescent="0.3">
      <c r="A485" s="19" t="s">
        <v>4731</v>
      </c>
      <c r="B485" s="19" t="s">
        <v>4732</v>
      </c>
      <c r="C485" s="19" t="s">
        <v>3520</v>
      </c>
      <c r="D485" s="19" t="s">
        <v>3521</v>
      </c>
      <c r="E485" s="19"/>
      <c r="F485" s="19"/>
      <c r="G485" s="20" t="s">
        <v>3913</v>
      </c>
      <c r="H485" s="21" t="s">
        <v>3914</v>
      </c>
      <c r="I485" s="19" t="s">
        <v>3915</v>
      </c>
    </row>
    <row r="486" spans="1:9" ht="27.6" x14ac:dyDescent="0.3">
      <c r="A486" s="19" t="s">
        <v>4733</v>
      </c>
      <c r="B486" s="19" t="s">
        <v>4734</v>
      </c>
      <c r="C486" s="19" t="s">
        <v>3575</v>
      </c>
      <c r="D486" s="19" t="s">
        <v>3576</v>
      </c>
      <c r="E486" s="19"/>
      <c r="F486" s="19"/>
      <c r="G486" s="20" t="s">
        <v>3902</v>
      </c>
      <c r="H486" s="21" t="s">
        <v>3903</v>
      </c>
      <c r="I486" s="19" t="s">
        <v>3904</v>
      </c>
    </row>
    <row r="487" spans="1:9" ht="27.6" x14ac:dyDescent="0.3">
      <c r="A487" s="19" t="s">
        <v>4735</v>
      </c>
      <c r="B487" s="19" t="s">
        <v>4736</v>
      </c>
      <c r="C487" s="19" t="s">
        <v>3818</v>
      </c>
      <c r="D487" s="19" t="s">
        <v>3819</v>
      </c>
      <c r="E487" s="19"/>
      <c r="F487" s="19"/>
      <c r="G487" s="20" t="s">
        <v>4027</v>
      </c>
      <c r="H487" s="21" t="s">
        <v>4028</v>
      </c>
      <c r="I487" s="19" t="s">
        <v>4029</v>
      </c>
    </row>
    <row r="488" spans="1:9" ht="41.4" x14ac:dyDescent="0.3">
      <c r="A488" s="19" t="s">
        <v>4737</v>
      </c>
      <c r="B488" s="19" t="s">
        <v>4738</v>
      </c>
      <c r="C488" s="19" t="s">
        <v>3792</v>
      </c>
      <c r="D488" s="19" t="s">
        <v>3793</v>
      </c>
      <c r="E488" s="19"/>
      <c r="F488" s="22">
        <v>44440</v>
      </c>
      <c r="G488" s="20" t="s">
        <v>3609</v>
      </c>
      <c r="H488" s="21" t="s">
        <v>3610</v>
      </c>
      <c r="I488" s="19" t="s">
        <v>3611</v>
      </c>
    </row>
    <row r="489" spans="1:9" ht="27.6" x14ac:dyDescent="0.3">
      <c r="A489" s="19" t="s">
        <v>4739</v>
      </c>
      <c r="B489" s="19" t="s">
        <v>4740</v>
      </c>
      <c r="C489" s="19" t="s">
        <v>3551</v>
      </c>
      <c r="D489" s="19" t="s">
        <v>3552</v>
      </c>
      <c r="E489" s="19"/>
      <c r="F489" s="19"/>
      <c r="G489" s="20" t="s">
        <v>3851</v>
      </c>
      <c r="H489" s="21" t="s">
        <v>3852</v>
      </c>
      <c r="I489" s="19" t="s">
        <v>3853</v>
      </c>
    </row>
    <row r="490" spans="1:9" ht="27.6" x14ac:dyDescent="0.3">
      <c r="A490" s="19" t="s">
        <v>4741</v>
      </c>
      <c r="B490" s="19" t="s">
        <v>4742</v>
      </c>
      <c r="C490" s="19" t="s">
        <v>3818</v>
      </c>
      <c r="D490" s="19" t="s">
        <v>3819</v>
      </c>
      <c r="E490" s="19"/>
      <c r="F490" s="19"/>
      <c r="G490" s="20" t="s">
        <v>4326</v>
      </c>
      <c r="H490" s="21" t="s">
        <v>4327</v>
      </c>
      <c r="I490" s="19" t="s">
        <v>4328</v>
      </c>
    </row>
    <row r="491" spans="1:9" ht="41.4" x14ac:dyDescent="0.3">
      <c r="A491" s="19" t="s">
        <v>4743</v>
      </c>
      <c r="B491" s="19" t="s">
        <v>4744</v>
      </c>
      <c r="C491" s="19" t="s">
        <v>3792</v>
      </c>
      <c r="D491" s="19" t="s">
        <v>3793</v>
      </c>
      <c r="E491" s="19"/>
      <c r="F491" s="19"/>
      <c r="G491" s="20" t="s">
        <v>4003</v>
      </c>
      <c r="H491" s="21" t="s">
        <v>4004</v>
      </c>
      <c r="I491" s="19" t="s">
        <v>4005</v>
      </c>
    </row>
    <row r="492" spans="1:9" ht="27.6" x14ac:dyDescent="0.3">
      <c r="A492" s="19" t="s">
        <v>4745</v>
      </c>
      <c r="B492" s="19" t="s">
        <v>4746</v>
      </c>
      <c r="C492" s="19" t="s">
        <v>3527</v>
      </c>
      <c r="D492" s="19" t="s">
        <v>3528</v>
      </c>
      <c r="E492" s="19"/>
      <c r="F492" s="19"/>
      <c r="G492" s="20" t="s">
        <v>3993</v>
      </c>
      <c r="H492" s="21" t="s">
        <v>3994</v>
      </c>
      <c r="I492" s="19" t="s">
        <v>3995</v>
      </c>
    </row>
    <row r="493" spans="1:9" ht="27.6" x14ac:dyDescent="0.3">
      <c r="A493" s="19" t="s">
        <v>4747</v>
      </c>
      <c r="B493" s="19" t="s">
        <v>4748</v>
      </c>
      <c r="C493" s="19" t="s">
        <v>3527</v>
      </c>
      <c r="D493" s="19" t="s">
        <v>3528</v>
      </c>
      <c r="E493" s="19"/>
      <c r="F493" s="19"/>
      <c r="G493" s="20" t="s">
        <v>3967</v>
      </c>
      <c r="H493" s="21" t="s">
        <v>3968</v>
      </c>
      <c r="I493" s="19" t="s">
        <v>3969</v>
      </c>
    </row>
    <row r="494" spans="1:9" ht="41.4" x14ac:dyDescent="0.3">
      <c r="A494" s="19" t="s">
        <v>4749</v>
      </c>
      <c r="B494" s="19" t="s">
        <v>4750</v>
      </c>
      <c r="C494" s="19" t="s">
        <v>3792</v>
      </c>
      <c r="D494" s="19" t="s">
        <v>3793</v>
      </c>
      <c r="E494" s="19"/>
      <c r="F494" s="19"/>
      <c r="G494" s="20" t="s">
        <v>4408</v>
      </c>
      <c r="H494" s="21" t="s">
        <v>4409</v>
      </c>
      <c r="I494" s="19" t="s">
        <v>4410</v>
      </c>
    </row>
    <row r="495" spans="1:9" ht="27.6" x14ac:dyDescent="0.3">
      <c r="A495" s="19" t="s">
        <v>4751</v>
      </c>
      <c r="B495" s="19" t="s">
        <v>4752</v>
      </c>
      <c r="C495" s="19" t="s">
        <v>3690</v>
      </c>
      <c r="D495" s="19" t="s">
        <v>3691</v>
      </c>
      <c r="E495" s="19"/>
      <c r="F495" s="19"/>
      <c r="G495" s="20" t="s">
        <v>3982</v>
      </c>
      <c r="H495" s="21" t="s">
        <v>3983</v>
      </c>
      <c r="I495" s="19" t="s">
        <v>3984</v>
      </c>
    </row>
    <row r="496" spans="1:9" ht="27.6" x14ac:dyDescent="0.3">
      <c r="A496" s="19" t="s">
        <v>4753</v>
      </c>
      <c r="B496" s="19" t="s">
        <v>4754</v>
      </c>
      <c r="C496" s="19" t="s">
        <v>3534</v>
      </c>
      <c r="D496" s="19" t="s">
        <v>3535</v>
      </c>
      <c r="E496" s="19"/>
      <c r="F496" s="22">
        <v>45047</v>
      </c>
      <c r="G496" s="20" t="s">
        <v>4532</v>
      </c>
      <c r="H496" s="21" t="s">
        <v>4533</v>
      </c>
      <c r="I496" s="19" t="s">
        <v>184</v>
      </c>
    </row>
    <row r="497" spans="1:9" ht="41.4" x14ac:dyDescent="0.3">
      <c r="A497" s="19" t="s">
        <v>4755</v>
      </c>
      <c r="B497" s="19" t="s">
        <v>4756</v>
      </c>
      <c r="C497" s="19" t="s">
        <v>3712</v>
      </c>
      <c r="D497" s="19" t="s">
        <v>3713</v>
      </c>
      <c r="E497" s="19"/>
      <c r="F497" s="19"/>
      <c r="G497" s="20" t="s">
        <v>3976</v>
      </c>
      <c r="H497" s="21" t="s">
        <v>3977</v>
      </c>
      <c r="I497" s="19" t="s">
        <v>3978</v>
      </c>
    </row>
    <row r="498" spans="1:9" ht="27.6" x14ac:dyDescent="0.3">
      <c r="A498" s="19" t="s">
        <v>4757</v>
      </c>
      <c r="B498" s="19" t="s">
        <v>4758</v>
      </c>
      <c r="C498" s="19" t="s">
        <v>184</v>
      </c>
      <c r="D498" s="19" t="s">
        <v>184</v>
      </c>
      <c r="E498" s="19"/>
      <c r="F498" s="22">
        <v>45199</v>
      </c>
      <c r="G498" s="20" t="s">
        <v>4355</v>
      </c>
      <c r="H498" s="21" t="s">
        <v>4356</v>
      </c>
      <c r="I498" s="19" t="s">
        <v>4357</v>
      </c>
    </row>
    <row r="499" spans="1:9" ht="27.6" x14ac:dyDescent="0.3">
      <c r="A499" s="19" t="s">
        <v>4759</v>
      </c>
      <c r="B499" s="19" t="s">
        <v>4760</v>
      </c>
      <c r="C499" s="19" t="s">
        <v>3818</v>
      </c>
      <c r="D499" s="19" t="s">
        <v>3819</v>
      </c>
      <c r="E499" s="19"/>
      <c r="F499" s="19"/>
      <c r="G499" s="20" t="s">
        <v>4352</v>
      </c>
      <c r="H499" s="21" t="s">
        <v>4353</v>
      </c>
      <c r="I499" s="19" t="s">
        <v>4354</v>
      </c>
    </row>
    <row r="500" spans="1:9" ht="27.6" x14ac:dyDescent="0.3">
      <c r="A500" s="19" t="s">
        <v>4761</v>
      </c>
      <c r="B500" s="19" t="s">
        <v>4762</v>
      </c>
      <c r="C500" s="19" t="s">
        <v>3551</v>
      </c>
      <c r="D500" s="19" t="s">
        <v>3552</v>
      </c>
      <c r="E500" s="19"/>
      <c r="F500" s="19"/>
      <c r="G500" s="20" t="s">
        <v>3937</v>
      </c>
      <c r="H500" s="21" t="s">
        <v>3938</v>
      </c>
      <c r="I500" s="19" t="s">
        <v>3939</v>
      </c>
    </row>
    <row r="501" spans="1:9" ht="27.6" x14ac:dyDescent="0.3">
      <c r="A501" s="19" t="s">
        <v>4763</v>
      </c>
      <c r="B501" s="19" t="s">
        <v>4764</v>
      </c>
      <c r="C501" s="19" t="s">
        <v>3614</v>
      </c>
      <c r="D501" s="19" t="s">
        <v>3615</v>
      </c>
      <c r="E501" s="19"/>
      <c r="F501" s="19"/>
      <c r="G501" s="20" t="s">
        <v>3940</v>
      </c>
      <c r="H501" s="21" t="s">
        <v>3941</v>
      </c>
      <c r="I501" s="19" t="s">
        <v>3942</v>
      </c>
    </row>
    <row r="502" spans="1:9" ht="27.6" x14ac:dyDescent="0.3">
      <c r="A502" s="19" t="s">
        <v>4765</v>
      </c>
      <c r="B502" s="19" t="s">
        <v>4766</v>
      </c>
      <c r="C502" s="19" t="s">
        <v>3527</v>
      </c>
      <c r="D502" s="19" t="s">
        <v>3528</v>
      </c>
      <c r="E502" s="19"/>
      <c r="F502" s="19"/>
      <c r="G502" s="20" t="s">
        <v>3979</v>
      </c>
      <c r="H502" s="21" t="s">
        <v>3545</v>
      </c>
      <c r="I502" s="19" t="s">
        <v>3548</v>
      </c>
    </row>
    <row r="503" spans="1:9" ht="27.6" x14ac:dyDescent="0.3">
      <c r="A503" s="19" t="s">
        <v>4767</v>
      </c>
      <c r="B503" s="19" t="s">
        <v>4768</v>
      </c>
      <c r="C503" s="19" t="s">
        <v>3818</v>
      </c>
      <c r="D503" s="19" t="s">
        <v>3819</v>
      </c>
      <c r="E503" s="19"/>
      <c r="F503" s="19"/>
      <c r="G503" s="20" t="s">
        <v>4450</v>
      </c>
      <c r="H503" s="21" t="s">
        <v>4451</v>
      </c>
      <c r="I503" s="19" t="s">
        <v>4452</v>
      </c>
    </row>
    <row r="504" spans="1:9" ht="27.6" x14ac:dyDescent="0.3">
      <c r="A504" s="19" t="s">
        <v>4769</v>
      </c>
      <c r="B504" s="19" t="s">
        <v>4770</v>
      </c>
      <c r="C504" s="19" t="s">
        <v>3551</v>
      </c>
      <c r="D504" s="19" t="s">
        <v>3552</v>
      </c>
      <c r="E504" s="19"/>
      <c r="F504" s="19"/>
      <c r="G504" s="20" t="s">
        <v>4196</v>
      </c>
      <c r="H504" s="21" t="s">
        <v>4197</v>
      </c>
      <c r="I504" s="19" t="s">
        <v>4198</v>
      </c>
    </row>
    <row r="505" spans="1:9" ht="27.6" x14ac:dyDescent="0.3">
      <c r="A505" s="19" t="s">
        <v>4771</v>
      </c>
      <c r="B505" s="19" t="s">
        <v>4772</v>
      </c>
      <c r="C505" s="19" t="s">
        <v>3520</v>
      </c>
      <c r="D505" s="19" t="s">
        <v>3521</v>
      </c>
      <c r="E505" s="19"/>
      <c r="F505" s="19"/>
      <c r="G505" s="20" t="s">
        <v>4033</v>
      </c>
      <c r="H505" s="21" t="s">
        <v>4034</v>
      </c>
      <c r="I505" s="19" t="s">
        <v>4035</v>
      </c>
    </row>
    <row r="506" spans="1:9" ht="27.6" x14ac:dyDescent="0.3">
      <c r="A506" s="19" t="s">
        <v>4773</v>
      </c>
      <c r="B506" s="19" t="s">
        <v>4774</v>
      </c>
      <c r="C506" s="19" t="s">
        <v>3589</v>
      </c>
      <c r="D506" s="19" t="s">
        <v>3590</v>
      </c>
      <c r="E506" s="19"/>
      <c r="F506" s="19"/>
      <c r="G506" s="20" t="s">
        <v>3591</v>
      </c>
      <c r="H506" s="21" t="s">
        <v>3592</v>
      </c>
      <c r="I506" s="19" t="s">
        <v>3593</v>
      </c>
    </row>
    <row r="507" spans="1:9" ht="41.4" x14ac:dyDescent="0.3">
      <c r="A507" s="19" t="s">
        <v>4775</v>
      </c>
      <c r="B507" s="19" t="s">
        <v>4776</v>
      </c>
      <c r="C507" s="19" t="s">
        <v>3712</v>
      </c>
      <c r="D507" s="19" t="s">
        <v>3713</v>
      </c>
      <c r="E507" s="19"/>
      <c r="F507" s="19"/>
      <c r="G507" s="20" t="s">
        <v>4349</v>
      </c>
      <c r="H507" s="21" t="s">
        <v>4350</v>
      </c>
      <c r="I507" s="19" t="s">
        <v>4351</v>
      </c>
    </row>
    <row r="508" spans="1:9" ht="27.6" x14ac:dyDescent="0.3">
      <c r="A508" s="19" t="s">
        <v>4777</v>
      </c>
      <c r="B508" s="19" t="s">
        <v>4778</v>
      </c>
      <c r="C508" s="19" t="s">
        <v>3527</v>
      </c>
      <c r="D508" s="19" t="s">
        <v>3528</v>
      </c>
      <c r="E508" s="22">
        <v>45658</v>
      </c>
      <c r="F508" s="19"/>
      <c r="G508" s="20" t="s">
        <v>4298</v>
      </c>
      <c r="H508" s="21" t="s">
        <v>4299</v>
      </c>
      <c r="I508" s="19" t="s">
        <v>4300</v>
      </c>
    </row>
    <row r="509" spans="1:9" ht="41.4" x14ac:dyDescent="0.3">
      <c r="A509" s="19" t="s">
        <v>4779</v>
      </c>
      <c r="B509" s="19" t="s">
        <v>4780</v>
      </c>
      <c r="C509" s="19" t="s">
        <v>3792</v>
      </c>
      <c r="D509" s="19" t="s">
        <v>3793</v>
      </c>
      <c r="E509" s="22">
        <v>45778</v>
      </c>
      <c r="F509" s="19"/>
      <c r="G509" s="20" t="s">
        <v>4781</v>
      </c>
      <c r="H509" s="21"/>
      <c r="I509" s="19" t="s">
        <v>4368</v>
      </c>
    </row>
    <row r="510" spans="1:9" x14ac:dyDescent="0.3">
      <c r="A510" s="19" t="s">
        <v>4782</v>
      </c>
      <c r="B510" s="19" t="s">
        <v>4783</v>
      </c>
      <c r="C510" s="19" t="s">
        <v>184</v>
      </c>
      <c r="D510" s="19" t="s">
        <v>184</v>
      </c>
      <c r="E510" s="19"/>
      <c r="F510" s="19"/>
      <c r="G510" s="20" t="s">
        <v>4782</v>
      </c>
      <c r="H510" s="21" t="s">
        <v>4783</v>
      </c>
      <c r="I510" s="19" t="s">
        <v>184</v>
      </c>
    </row>
    <row r="511" spans="1:9" ht="27.6" x14ac:dyDescent="0.3">
      <c r="A511" s="19" t="s">
        <v>4784</v>
      </c>
      <c r="B511" s="19" t="s">
        <v>4785</v>
      </c>
      <c r="C511" s="19" t="s">
        <v>3520</v>
      </c>
      <c r="D511" s="19" t="s">
        <v>3521</v>
      </c>
      <c r="E511" s="19"/>
      <c r="F511" s="22">
        <v>45658</v>
      </c>
      <c r="G511" s="20" t="s">
        <v>3730</v>
      </c>
      <c r="H511" s="21" t="s">
        <v>3731</v>
      </c>
      <c r="I511" s="19" t="s">
        <v>3732</v>
      </c>
    </row>
    <row r="512" spans="1:9" ht="27.6" x14ac:dyDescent="0.3">
      <c r="A512" s="19" t="s">
        <v>4786</v>
      </c>
      <c r="B512" s="19" t="s">
        <v>4787</v>
      </c>
      <c r="C512" s="19" t="s">
        <v>184</v>
      </c>
      <c r="D512" s="19" t="s">
        <v>184</v>
      </c>
      <c r="E512" s="19"/>
      <c r="F512" s="22">
        <v>45658</v>
      </c>
      <c r="G512" s="20" t="s">
        <v>184</v>
      </c>
      <c r="H512" s="21" t="s">
        <v>184</v>
      </c>
      <c r="I512" s="19" t="s">
        <v>184</v>
      </c>
    </row>
    <row r="513" spans="1:9" ht="27.6" x14ac:dyDescent="0.3">
      <c r="A513" s="19" t="s">
        <v>4788</v>
      </c>
      <c r="B513" s="19" t="s">
        <v>4789</v>
      </c>
      <c r="C513" s="19" t="s">
        <v>184</v>
      </c>
      <c r="D513" s="19" t="s">
        <v>184</v>
      </c>
      <c r="E513" s="19"/>
      <c r="F513" s="22">
        <v>45658</v>
      </c>
      <c r="G513" s="20" t="s">
        <v>184</v>
      </c>
      <c r="H513" s="21" t="s">
        <v>184</v>
      </c>
      <c r="I513" s="19" t="s">
        <v>184</v>
      </c>
    </row>
    <row r="514" spans="1:9" ht="27.6" x14ac:dyDescent="0.3">
      <c r="A514" s="19" t="s">
        <v>4790</v>
      </c>
      <c r="B514" s="19" t="s">
        <v>4791</v>
      </c>
      <c r="C514" s="19" t="s">
        <v>184</v>
      </c>
      <c r="D514" s="19" t="s">
        <v>184</v>
      </c>
      <c r="E514" s="19"/>
      <c r="F514" s="19"/>
      <c r="G514" s="20" t="s">
        <v>4790</v>
      </c>
      <c r="H514" s="21" t="s">
        <v>4791</v>
      </c>
      <c r="I514" s="19" t="s">
        <v>4792</v>
      </c>
    </row>
    <row r="515" spans="1:9" ht="27.6" x14ac:dyDescent="0.3">
      <c r="A515" s="19" t="s">
        <v>4793</v>
      </c>
      <c r="B515" s="19" t="s">
        <v>4794</v>
      </c>
      <c r="C515" s="19" t="s">
        <v>3534</v>
      </c>
      <c r="D515" s="19" t="s">
        <v>3535</v>
      </c>
      <c r="E515" s="19"/>
      <c r="F515" s="22">
        <v>45658</v>
      </c>
      <c r="G515" s="20" t="s">
        <v>3546</v>
      </c>
      <c r="H515" s="21" t="s">
        <v>3547</v>
      </c>
      <c r="I515" s="19" t="s">
        <v>3996</v>
      </c>
    </row>
    <row r="516" spans="1:9" x14ac:dyDescent="0.3">
      <c r="A516" s="19" t="s">
        <v>4795</v>
      </c>
      <c r="B516" s="19" t="s">
        <v>4796</v>
      </c>
      <c r="C516" s="19" t="s">
        <v>184</v>
      </c>
      <c r="D516" s="19" t="s">
        <v>184</v>
      </c>
      <c r="E516" s="19"/>
      <c r="F516" s="22">
        <v>45658</v>
      </c>
      <c r="G516" s="20" t="s">
        <v>184</v>
      </c>
      <c r="H516" s="21" t="s">
        <v>184</v>
      </c>
      <c r="I516" s="19" t="s">
        <v>184</v>
      </c>
    </row>
    <row r="517" spans="1:9" ht="27.6" x14ac:dyDescent="0.3">
      <c r="A517" s="19" t="s">
        <v>4797</v>
      </c>
      <c r="B517" s="19" t="s">
        <v>4798</v>
      </c>
      <c r="C517" s="19" t="s">
        <v>4799</v>
      </c>
      <c r="D517" s="19"/>
      <c r="E517" s="19"/>
      <c r="F517" s="22">
        <v>45658</v>
      </c>
      <c r="G517" s="20" t="s">
        <v>4797</v>
      </c>
      <c r="H517" s="21" t="s">
        <v>4798</v>
      </c>
      <c r="I517" s="19" t="s">
        <v>184</v>
      </c>
    </row>
    <row r="518" spans="1:9" ht="27.6" x14ac:dyDescent="0.3">
      <c r="A518" s="19" t="s">
        <v>4800</v>
      </c>
      <c r="B518" s="19" t="s">
        <v>4801</v>
      </c>
      <c r="C518" s="19" t="s">
        <v>184</v>
      </c>
      <c r="D518" s="19" t="s">
        <v>184</v>
      </c>
      <c r="E518" s="19"/>
      <c r="F518" s="22">
        <v>45658</v>
      </c>
      <c r="G518" s="20" t="s">
        <v>4800</v>
      </c>
      <c r="H518" s="21" t="s">
        <v>4801</v>
      </c>
      <c r="I518" s="19" t="s">
        <v>184</v>
      </c>
    </row>
    <row r="519" spans="1:9" ht="27.6" x14ac:dyDescent="0.3">
      <c r="A519" s="19" t="s">
        <v>4802</v>
      </c>
      <c r="B519" s="19" t="s">
        <v>4803</v>
      </c>
      <c r="C519" s="19" t="s">
        <v>184</v>
      </c>
      <c r="D519" s="19" t="s">
        <v>184</v>
      </c>
      <c r="E519" s="19"/>
      <c r="F519" s="22">
        <v>45658</v>
      </c>
      <c r="G519" s="20" t="s">
        <v>4802</v>
      </c>
      <c r="H519" s="21" t="s">
        <v>4803</v>
      </c>
      <c r="I519" s="19" t="s">
        <v>184</v>
      </c>
    </row>
    <row r="520" spans="1:9" ht="27.6" x14ac:dyDescent="0.3">
      <c r="A520" s="19" t="s">
        <v>4804</v>
      </c>
      <c r="B520" s="19" t="s">
        <v>4805</v>
      </c>
      <c r="C520" s="19" t="s">
        <v>184</v>
      </c>
      <c r="D520" s="19" t="s">
        <v>184</v>
      </c>
      <c r="E520" s="19"/>
      <c r="F520" s="22">
        <v>45658</v>
      </c>
      <c r="G520" s="20" t="s">
        <v>4804</v>
      </c>
      <c r="H520" s="21" t="s">
        <v>4805</v>
      </c>
      <c r="I520" s="19" t="s">
        <v>184</v>
      </c>
    </row>
    <row r="521" spans="1:9" ht="27.6" x14ac:dyDescent="0.3">
      <c r="A521" s="19" t="s">
        <v>4806</v>
      </c>
      <c r="B521" s="19" t="s">
        <v>4807</v>
      </c>
      <c r="C521" s="19" t="s">
        <v>184</v>
      </c>
      <c r="D521" s="19" t="s">
        <v>184</v>
      </c>
      <c r="E521" s="22">
        <v>45292</v>
      </c>
      <c r="F521" s="19"/>
      <c r="G521" s="20" t="s">
        <v>4806</v>
      </c>
      <c r="H521" s="21" t="s">
        <v>4807</v>
      </c>
      <c r="I521" s="19" t="s">
        <v>4808</v>
      </c>
    </row>
    <row r="522" spans="1:9" ht="27.6" x14ac:dyDescent="0.3">
      <c r="A522" s="19" t="s">
        <v>4809</v>
      </c>
      <c r="B522" s="19" t="s">
        <v>4810</v>
      </c>
      <c r="C522" s="19" t="s">
        <v>184</v>
      </c>
      <c r="D522" s="19" t="s">
        <v>184</v>
      </c>
      <c r="E522" s="19"/>
      <c r="F522" s="19"/>
      <c r="G522" s="20" t="s">
        <v>4806</v>
      </c>
      <c r="H522" s="21" t="s">
        <v>4807</v>
      </c>
      <c r="I522" s="19" t="s">
        <v>4808</v>
      </c>
    </row>
    <row r="523" spans="1:9" ht="27.6" x14ac:dyDescent="0.3">
      <c r="A523" s="19" t="s">
        <v>4811</v>
      </c>
      <c r="B523" s="19" t="s">
        <v>4812</v>
      </c>
      <c r="C523" s="19" t="s">
        <v>184</v>
      </c>
      <c r="D523" s="19" t="s">
        <v>184</v>
      </c>
      <c r="E523" s="19"/>
      <c r="F523" s="19"/>
      <c r="G523" s="20" t="s">
        <v>4806</v>
      </c>
      <c r="H523" s="21" t="s">
        <v>4807</v>
      </c>
      <c r="I523" s="19" t="s">
        <v>4808</v>
      </c>
    </row>
    <row r="524" spans="1:9" ht="27.6" x14ac:dyDescent="0.3">
      <c r="A524" s="19" t="s">
        <v>4813</v>
      </c>
      <c r="B524" s="19" t="s">
        <v>4814</v>
      </c>
      <c r="C524" s="19" t="s">
        <v>184</v>
      </c>
      <c r="D524" s="19" t="s">
        <v>184</v>
      </c>
      <c r="E524" s="19"/>
      <c r="F524" s="19"/>
      <c r="G524" s="20" t="s">
        <v>4806</v>
      </c>
      <c r="H524" s="21" t="s">
        <v>4807</v>
      </c>
      <c r="I524" s="19" t="s">
        <v>4808</v>
      </c>
    </row>
    <row r="525" spans="1:9" ht="27.6" x14ac:dyDescent="0.3">
      <c r="A525" s="19" t="s">
        <v>4815</v>
      </c>
      <c r="B525" s="19" t="s">
        <v>4816</v>
      </c>
      <c r="C525" s="19" t="s">
        <v>184</v>
      </c>
      <c r="D525" s="19" t="s">
        <v>184</v>
      </c>
      <c r="E525" s="19"/>
      <c r="F525" s="19"/>
      <c r="G525" s="20" t="s">
        <v>4806</v>
      </c>
      <c r="H525" s="21" t="s">
        <v>4807</v>
      </c>
      <c r="I525" s="19" t="s">
        <v>4808</v>
      </c>
    </row>
    <row r="526" spans="1:9" ht="27.6" x14ac:dyDescent="0.3">
      <c r="A526" s="19" t="s">
        <v>4817</v>
      </c>
      <c r="B526" s="19" t="s">
        <v>4818</v>
      </c>
      <c r="C526" s="19" t="s">
        <v>184</v>
      </c>
      <c r="D526" s="19" t="s">
        <v>184</v>
      </c>
      <c r="E526" s="19"/>
      <c r="F526" s="19"/>
      <c r="G526" s="20" t="s">
        <v>4806</v>
      </c>
      <c r="H526" s="21" t="s">
        <v>4807</v>
      </c>
      <c r="I526" s="19" t="s">
        <v>4808</v>
      </c>
    </row>
    <row r="527" spans="1:9" ht="27.6" x14ac:dyDescent="0.3">
      <c r="A527" s="19" t="s">
        <v>4819</v>
      </c>
      <c r="B527" s="19" t="s">
        <v>4820</v>
      </c>
      <c r="C527" s="19" t="s">
        <v>184</v>
      </c>
      <c r="D527" s="19" t="s">
        <v>184</v>
      </c>
      <c r="E527" s="19"/>
      <c r="F527" s="19"/>
      <c r="G527" s="20" t="s">
        <v>4806</v>
      </c>
      <c r="H527" s="21" t="s">
        <v>4807</v>
      </c>
      <c r="I527" s="19" t="s">
        <v>4808</v>
      </c>
    </row>
    <row r="528" spans="1:9" ht="27.6" x14ac:dyDescent="0.3">
      <c r="A528" s="19" t="s">
        <v>4821</v>
      </c>
      <c r="B528" s="19" t="s">
        <v>4822</v>
      </c>
      <c r="C528" s="19" t="s">
        <v>184</v>
      </c>
      <c r="D528" s="19" t="s">
        <v>184</v>
      </c>
      <c r="E528" s="19"/>
      <c r="F528" s="19"/>
      <c r="G528" s="20" t="s">
        <v>4806</v>
      </c>
      <c r="H528" s="21" t="s">
        <v>4807</v>
      </c>
      <c r="I528" s="19" t="s">
        <v>4808</v>
      </c>
    </row>
    <row r="529" spans="1:9" ht="27.6" x14ac:dyDescent="0.3">
      <c r="A529" s="19" t="s">
        <v>4823</v>
      </c>
      <c r="B529" s="19" t="s">
        <v>4824</v>
      </c>
      <c r="C529" s="19" t="s">
        <v>184</v>
      </c>
      <c r="D529" s="19" t="s">
        <v>184</v>
      </c>
      <c r="E529" s="19"/>
      <c r="F529" s="19"/>
      <c r="G529" s="20" t="s">
        <v>4806</v>
      </c>
      <c r="H529" s="21" t="s">
        <v>4807</v>
      </c>
      <c r="I529" s="19" t="s">
        <v>4808</v>
      </c>
    </row>
    <row r="530" spans="1:9" ht="27.6" x14ac:dyDescent="0.3">
      <c r="A530" s="19" t="s">
        <v>4825</v>
      </c>
      <c r="B530" s="19" t="s">
        <v>4826</v>
      </c>
      <c r="C530" s="19" t="s">
        <v>184</v>
      </c>
      <c r="D530" s="19" t="s">
        <v>184</v>
      </c>
      <c r="E530" s="22">
        <v>45748</v>
      </c>
      <c r="F530" s="19"/>
      <c r="G530" s="20" t="s">
        <v>4806</v>
      </c>
      <c r="H530" s="21" t="s">
        <v>4807</v>
      </c>
      <c r="I530" s="19" t="s">
        <v>4808</v>
      </c>
    </row>
    <row r="531" spans="1:9" ht="27.6" x14ac:dyDescent="0.3">
      <c r="A531" s="19" t="s">
        <v>4827</v>
      </c>
      <c r="B531" s="19" t="s">
        <v>4828</v>
      </c>
      <c r="C531" s="19" t="s">
        <v>184</v>
      </c>
      <c r="D531" s="19" t="s">
        <v>184</v>
      </c>
      <c r="E531" s="19"/>
      <c r="F531" s="19"/>
      <c r="G531" s="20" t="s">
        <v>4806</v>
      </c>
      <c r="H531" s="21" t="s">
        <v>4807</v>
      </c>
      <c r="I531" s="19" t="s">
        <v>4808</v>
      </c>
    </row>
    <row r="532" spans="1:9" ht="27.6" x14ac:dyDescent="0.3">
      <c r="A532" s="19" t="s">
        <v>4829</v>
      </c>
      <c r="B532" s="19" t="s">
        <v>4830</v>
      </c>
      <c r="C532" s="19" t="s">
        <v>184</v>
      </c>
      <c r="D532" s="19" t="s">
        <v>184</v>
      </c>
      <c r="E532" s="19"/>
      <c r="F532" s="19"/>
      <c r="G532" s="20" t="s">
        <v>4806</v>
      </c>
      <c r="H532" s="21" t="s">
        <v>4807</v>
      </c>
      <c r="I532" s="19" t="s">
        <v>4808</v>
      </c>
    </row>
    <row r="533" spans="1:9" x14ac:dyDescent="0.3">
      <c r="A533" s="19" t="s">
        <v>4831</v>
      </c>
      <c r="B533" s="19" t="s">
        <v>4832</v>
      </c>
      <c r="C533" s="19" t="s">
        <v>184</v>
      </c>
      <c r="D533" s="19" t="s">
        <v>184</v>
      </c>
      <c r="E533" s="22">
        <v>45658</v>
      </c>
      <c r="F533" s="19"/>
      <c r="G533" s="20" t="s">
        <v>184</v>
      </c>
      <c r="H533" s="21" t="s">
        <v>184</v>
      </c>
      <c r="I533" s="19" t="s">
        <v>4808</v>
      </c>
    </row>
    <row r="534" spans="1:9" x14ac:dyDescent="0.3">
      <c r="A534" s="19" t="s">
        <v>4833</v>
      </c>
      <c r="B534" s="19" t="s">
        <v>4834</v>
      </c>
      <c r="C534" s="19" t="s">
        <v>184</v>
      </c>
      <c r="D534" s="19" t="s">
        <v>184</v>
      </c>
      <c r="E534" s="22">
        <v>45658</v>
      </c>
      <c r="F534" s="19"/>
      <c r="G534" s="20" t="s">
        <v>184</v>
      </c>
      <c r="H534" s="21" t="s">
        <v>184</v>
      </c>
      <c r="I534" s="19" t="s">
        <v>4808</v>
      </c>
    </row>
    <row r="535" spans="1:9" x14ac:dyDescent="0.3">
      <c r="A535" s="19" t="s">
        <v>4835</v>
      </c>
      <c r="B535" s="19" t="s">
        <v>4836</v>
      </c>
      <c r="C535" s="19" t="s">
        <v>184</v>
      </c>
      <c r="D535" s="19" t="s">
        <v>184</v>
      </c>
      <c r="E535" s="19"/>
      <c r="F535" s="19"/>
      <c r="G535" s="20" t="s">
        <v>184</v>
      </c>
      <c r="H535" s="21" t="s">
        <v>184</v>
      </c>
      <c r="I535" s="19" t="s">
        <v>184</v>
      </c>
    </row>
    <row r="536" spans="1:9" x14ac:dyDescent="0.3">
      <c r="A536" s="19" t="s">
        <v>4837</v>
      </c>
      <c r="B536" s="19" t="s">
        <v>4838</v>
      </c>
      <c r="C536" s="19" t="s">
        <v>184</v>
      </c>
      <c r="D536" s="19" t="s">
        <v>184</v>
      </c>
      <c r="E536" s="19"/>
      <c r="F536" s="19"/>
      <c r="G536" s="20" t="s">
        <v>184</v>
      </c>
      <c r="H536" s="21" t="s">
        <v>184</v>
      </c>
      <c r="I536" s="19" t="s">
        <v>184</v>
      </c>
    </row>
    <row r="537" spans="1:9" x14ac:dyDescent="0.3">
      <c r="A537" s="19" t="s">
        <v>4839</v>
      </c>
      <c r="B537" s="19" t="s">
        <v>4840</v>
      </c>
      <c r="C537" s="19" t="s">
        <v>184</v>
      </c>
      <c r="D537" s="19" t="s">
        <v>184</v>
      </c>
      <c r="E537" s="19"/>
      <c r="F537" s="19"/>
      <c r="G537" s="20" t="s">
        <v>184</v>
      </c>
      <c r="H537" s="21" t="s">
        <v>184</v>
      </c>
      <c r="I537" s="19" t="s">
        <v>184</v>
      </c>
    </row>
    <row r="538" spans="1:9" x14ac:dyDescent="0.3">
      <c r="A538" s="19" t="s">
        <v>4841</v>
      </c>
      <c r="B538" s="19" t="s">
        <v>4842</v>
      </c>
      <c r="C538" s="19" t="s">
        <v>184</v>
      </c>
      <c r="D538" s="19" t="s">
        <v>184</v>
      </c>
      <c r="E538" s="19"/>
      <c r="F538" s="19"/>
      <c r="G538" s="20" t="s">
        <v>184</v>
      </c>
      <c r="H538" s="21" t="s">
        <v>184</v>
      </c>
      <c r="I538" s="19" t="s">
        <v>184</v>
      </c>
    </row>
    <row r="539" spans="1:9" ht="27.6" x14ac:dyDescent="0.3">
      <c r="A539" s="19" t="s">
        <v>4843</v>
      </c>
      <c r="B539" s="19" t="s">
        <v>4844</v>
      </c>
      <c r="C539" s="19" t="s">
        <v>3589</v>
      </c>
      <c r="D539" s="19" t="s">
        <v>3590</v>
      </c>
      <c r="E539" s="19"/>
      <c r="F539" s="19"/>
      <c r="G539" s="20" t="s">
        <v>3813</v>
      </c>
      <c r="H539" s="21" t="s">
        <v>3814</v>
      </c>
      <c r="I539" s="19" t="s">
        <v>3815</v>
      </c>
    </row>
    <row r="540" spans="1:9" ht="27.6" x14ac:dyDescent="0.3">
      <c r="A540" s="19" t="s">
        <v>4845</v>
      </c>
      <c r="B540" s="19" t="s">
        <v>4846</v>
      </c>
      <c r="C540" s="19" t="s">
        <v>184</v>
      </c>
      <c r="D540" s="19" t="s">
        <v>184</v>
      </c>
      <c r="E540" s="19"/>
      <c r="F540" s="22">
        <v>44805</v>
      </c>
      <c r="G540" s="20" t="s">
        <v>4186</v>
      </c>
      <c r="H540" s="21" t="s">
        <v>4187</v>
      </c>
      <c r="I540" s="19" t="s">
        <v>184</v>
      </c>
    </row>
    <row r="541" spans="1:9" ht="27.6" x14ac:dyDescent="0.3">
      <c r="A541" s="19" t="s">
        <v>4847</v>
      </c>
      <c r="B541" s="19" t="s">
        <v>4848</v>
      </c>
      <c r="C541" s="19" t="s">
        <v>184</v>
      </c>
      <c r="D541" s="19" t="s">
        <v>184</v>
      </c>
      <c r="E541" s="19"/>
      <c r="F541" s="22">
        <v>44805</v>
      </c>
      <c r="G541" s="20" t="s">
        <v>4186</v>
      </c>
      <c r="H541" s="21" t="s">
        <v>4187</v>
      </c>
      <c r="I541" s="19" t="s">
        <v>184</v>
      </c>
    </row>
    <row r="542" spans="1:9" ht="27.6" x14ac:dyDescent="0.3">
      <c r="A542" s="19" t="s">
        <v>4849</v>
      </c>
      <c r="B542" s="19" t="s">
        <v>4850</v>
      </c>
      <c r="C542" s="19" t="s">
        <v>184</v>
      </c>
      <c r="D542" s="19" t="s">
        <v>184</v>
      </c>
      <c r="E542" s="19"/>
      <c r="F542" s="22">
        <v>44805</v>
      </c>
      <c r="G542" s="20" t="s">
        <v>4186</v>
      </c>
      <c r="H542" s="21" t="s">
        <v>4187</v>
      </c>
      <c r="I542" s="19" t="s">
        <v>184</v>
      </c>
    </row>
    <row r="543" spans="1:9" ht="27.6" x14ac:dyDescent="0.3">
      <c r="A543" s="19" t="s">
        <v>4851</v>
      </c>
      <c r="B543" s="19" t="s">
        <v>4852</v>
      </c>
      <c r="C543" s="19" t="s">
        <v>184</v>
      </c>
      <c r="D543" s="19" t="s">
        <v>184</v>
      </c>
      <c r="E543" s="19"/>
      <c r="F543" s="22">
        <v>44805</v>
      </c>
      <c r="G543" s="20" t="s">
        <v>4186</v>
      </c>
      <c r="H543" s="21" t="s">
        <v>4187</v>
      </c>
      <c r="I543" s="19" t="s">
        <v>184</v>
      </c>
    </row>
    <row r="544" spans="1:9" ht="27.6" x14ac:dyDescent="0.3">
      <c r="A544" s="19" t="s">
        <v>4853</v>
      </c>
      <c r="B544" s="19" t="s">
        <v>4854</v>
      </c>
      <c r="C544" s="19" t="s">
        <v>184</v>
      </c>
      <c r="D544" s="19" t="s">
        <v>184</v>
      </c>
      <c r="E544" s="19"/>
      <c r="F544" s="22">
        <v>44805</v>
      </c>
      <c r="G544" s="20" t="s">
        <v>4186</v>
      </c>
      <c r="H544" s="21" t="s">
        <v>4187</v>
      </c>
      <c r="I544" s="19" t="s">
        <v>184</v>
      </c>
    </row>
    <row r="545" spans="1:9" ht="27.6" x14ac:dyDescent="0.3">
      <c r="A545" s="19" t="s">
        <v>4855</v>
      </c>
      <c r="B545" s="19" t="s">
        <v>4856</v>
      </c>
      <c r="C545" s="19" t="s">
        <v>184</v>
      </c>
      <c r="D545" s="19" t="s">
        <v>184</v>
      </c>
      <c r="E545" s="19"/>
      <c r="F545" s="22">
        <v>44805</v>
      </c>
      <c r="G545" s="20" t="s">
        <v>4186</v>
      </c>
      <c r="H545" s="21" t="s">
        <v>4187</v>
      </c>
      <c r="I545" s="19" t="s">
        <v>184</v>
      </c>
    </row>
    <row r="546" spans="1:9" ht="27.6" x14ac:dyDescent="0.3">
      <c r="A546" s="19" t="s">
        <v>4857</v>
      </c>
      <c r="B546" s="19" t="s">
        <v>4858</v>
      </c>
      <c r="C546" s="19" t="s">
        <v>184</v>
      </c>
      <c r="D546" s="19" t="s">
        <v>184</v>
      </c>
      <c r="E546" s="19"/>
      <c r="F546" s="22">
        <v>44805</v>
      </c>
      <c r="G546" s="20" t="s">
        <v>4186</v>
      </c>
      <c r="H546" s="21" t="s">
        <v>4187</v>
      </c>
      <c r="I546" s="19" t="s">
        <v>184</v>
      </c>
    </row>
    <row r="547" spans="1:9" ht="27.6" x14ac:dyDescent="0.3">
      <c r="A547" s="19" t="s">
        <v>4859</v>
      </c>
      <c r="B547" s="19" t="s">
        <v>4860</v>
      </c>
      <c r="C547" s="19" t="s">
        <v>184</v>
      </c>
      <c r="D547" s="19" t="s">
        <v>184</v>
      </c>
      <c r="E547" s="19"/>
      <c r="F547" s="22">
        <v>44805</v>
      </c>
      <c r="G547" s="20" t="s">
        <v>4186</v>
      </c>
      <c r="H547" s="21" t="s">
        <v>4187</v>
      </c>
      <c r="I547" s="19" t="s">
        <v>184</v>
      </c>
    </row>
    <row r="548" spans="1:9" ht="27.6" x14ac:dyDescent="0.3">
      <c r="A548" s="19" t="s">
        <v>4861</v>
      </c>
      <c r="B548" s="19" t="s">
        <v>4862</v>
      </c>
      <c r="C548" s="19" t="s">
        <v>184</v>
      </c>
      <c r="D548" s="19" t="s">
        <v>184</v>
      </c>
      <c r="E548" s="19"/>
      <c r="F548" s="22">
        <v>44805</v>
      </c>
      <c r="G548" s="20" t="s">
        <v>4186</v>
      </c>
      <c r="H548" s="21" t="s">
        <v>4187</v>
      </c>
      <c r="I548" s="19" t="s">
        <v>184</v>
      </c>
    </row>
    <row r="549" spans="1:9" ht="27.6" x14ac:dyDescent="0.3">
      <c r="A549" s="19" t="s">
        <v>4863</v>
      </c>
      <c r="B549" s="19" t="s">
        <v>4864</v>
      </c>
      <c r="C549" s="19" t="s">
        <v>184</v>
      </c>
      <c r="D549" s="19" t="s">
        <v>184</v>
      </c>
      <c r="E549" s="19"/>
      <c r="F549" s="22">
        <v>44805</v>
      </c>
      <c r="G549" s="20" t="s">
        <v>4186</v>
      </c>
      <c r="H549" s="21" t="s">
        <v>4187</v>
      </c>
      <c r="I549" s="19" t="s">
        <v>184</v>
      </c>
    </row>
    <row r="550" spans="1:9" ht="27.6" x14ac:dyDescent="0.3">
      <c r="A550" s="19" t="s">
        <v>4865</v>
      </c>
      <c r="B550" s="19" t="s">
        <v>4866</v>
      </c>
      <c r="C550" s="19" t="s">
        <v>184</v>
      </c>
      <c r="D550" s="19" t="s">
        <v>184</v>
      </c>
      <c r="E550" s="19"/>
      <c r="F550" s="22">
        <v>44805</v>
      </c>
      <c r="G550" s="20" t="s">
        <v>4186</v>
      </c>
      <c r="H550" s="21" t="s">
        <v>4187</v>
      </c>
      <c r="I550" s="19" t="s">
        <v>184</v>
      </c>
    </row>
    <row r="551" spans="1:9" ht="27.6" x14ac:dyDescent="0.3">
      <c r="A551" s="19" t="s">
        <v>4867</v>
      </c>
      <c r="B551" s="19" t="s">
        <v>4868</v>
      </c>
      <c r="C551" s="19" t="s">
        <v>184</v>
      </c>
      <c r="D551" s="19" t="s">
        <v>184</v>
      </c>
      <c r="E551" s="19"/>
      <c r="F551" s="22">
        <v>44805</v>
      </c>
      <c r="G551" s="20" t="s">
        <v>4186</v>
      </c>
      <c r="H551" s="21" t="s">
        <v>4187</v>
      </c>
      <c r="I551" s="19" t="s">
        <v>184</v>
      </c>
    </row>
    <row r="552" spans="1:9" ht="27.6" x14ac:dyDescent="0.3">
      <c r="A552" s="19" t="s">
        <v>4869</v>
      </c>
      <c r="B552" s="19" t="s">
        <v>4870</v>
      </c>
      <c r="C552" s="19" t="s">
        <v>184</v>
      </c>
      <c r="D552" s="19" t="s">
        <v>184</v>
      </c>
      <c r="E552" s="19"/>
      <c r="F552" s="22">
        <v>44805</v>
      </c>
      <c r="G552" s="20" t="s">
        <v>4186</v>
      </c>
      <c r="H552" s="21" t="s">
        <v>4187</v>
      </c>
      <c r="I552" s="19" t="s">
        <v>184</v>
      </c>
    </row>
    <row r="553" spans="1:9" x14ac:dyDescent="0.3">
      <c r="A553" s="19" t="s">
        <v>4871</v>
      </c>
      <c r="B553" s="19" t="s">
        <v>4872</v>
      </c>
      <c r="C553" s="19" t="s">
        <v>184</v>
      </c>
      <c r="D553" s="19" t="s">
        <v>184</v>
      </c>
      <c r="E553" s="19"/>
      <c r="F553" s="22">
        <v>44805</v>
      </c>
      <c r="G553" s="20" t="s">
        <v>4186</v>
      </c>
      <c r="H553" s="21" t="s">
        <v>4187</v>
      </c>
      <c r="I553" s="19" t="s">
        <v>184</v>
      </c>
    </row>
    <row r="554" spans="1:9" ht="27.6" x14ac:dyDescent="0.3">
      <c r="A554" s="19" t="s">
        <v>4873</v>
      </c>
      <c r="B554" s="19" t="s">
        <v>4874</v>
      </c>
      <c r="C554" s="19" t="s">
        <v>184</v>
      </c>
      <c r="D554" s="19" t="s">
        <v>184</v>
      </c>
      <c r="E554" s="19"/>
      <c r="F554" s="22">
        <v>44805</v>
      </c>
      <c r="G554" s="20" t="s">
        <v>4186</v>
      </c>
      <c r="H554" s="21" t="s">
        <v>4187</v>
      </c>
      <c r="I554" s="19" t="s">
        <v>184</v>
      </c>
    </row>
    <row r="555" spans="1:9" ht="27.6" x14ac:dyDescent="0.3">
      <c r="A555" s="19" t="s">
        <v>4875</v>
      </c>
      <c r="B555" s="19" t="s">
        <v>4876</v>
      </c>
      <c r="C555" s="19" t="s">
        <v>184</v>
      </c>
      <c r="D555" s="19" t="s">
        <v>184</v>
      </c>
      <c r="E555" s="19"/>
      <c r="F555" s="22">
        <v>44805</v>
      </c>
      <c r="G555" s="20" t="s">
        <v>4186</v>
      </c>
      <c r="H555" s="21" t="s">
        <v>4187</v>
      </c>
      <c r="I555" s="19" t="s">
        <v>184</v>
      </c>
    </row>
    <row r="556" spans="1:9" ht="27.6" x14ac:dyDescent="0.3">
      <c r="A556" s="19" t="s">
        <v>4877</v>
      </c>
      <c r="B556" s="19" t="s">
        <v>4878</v>
      </c>
      <c r="C556" s="19" t="s">
        <v>184</v>
      </c>
      <c r="D556" s="19" t="s">
        <v>184</v>
      </c>
      <c r="E556" s="19"/>
      <c r="F556" s="22">
        <v>44805</v>
      </c>
      <c r="G556" s="20" t="s">
        <v>4186</v>
      </c>
      <c r="H556" s="21" t="s">
        <v>4187</v>
      </c>
      <c r="I556" s="19" t="s">
        <v>184</v>
      </c>
    </row>
    <row r="557" spans="1:9" ht="27.6" x14ac:dyDescent="0.3">
      <c r="A557" s="19" t="s">
        <v>4879</v>
      </c>
      <c r="B557" s="19" t="s">
        <v>4880</v>
      </c>
      <c r="C557" s="19" t="s">
        <v>184</v>
      </c>
      <c r="D557" s="19" t="s">
        <v>184</v>
      </c>
      <c r="E557" s="19"/>
      <c r="F557" s="22">
        <v>44805</v>
      </c>
      <c r="G557" s="20" t="s">
        <v>4186</v>
      </c>
      <c r="H557" s="21" t="s">
        <v>4187</v>
      </c>
      <c r="I557" s="19" t="s">
        <v>184</v>
      </c>
    </row>
    <row r="558" spans="1:9" ht="27.6" x14ac:dyDescent="0.3">
      <c r="A558" s="19" t="s">
        <v>4881</v>
      </c>
      <c r="B558" s="19" t="s">
        <v>4882</v>
      </c>
      <c r="C558" s="19" t="s">
        <v>184</v>
      </c>
      <c r="D558" s="19" t="s">
        <v>184</v>
      </c>
      <c r="E558" s="19"/>
      <c r="F558" s="22">
        <v>44805</v>
      </c>
      <c r="G558" s="20" t="s">
        <v>4186</v>
      </c>
      <c r="H558" s="21" t="s">
        <v>4187</v>
      </c>
      <c r="I558" s="19" t="s">
        <v>184</v>
      </c>
    </row>
    <row r="559" spans="1:9" ht="27.6" x14ac:dyDescent="0.3">
      <c r="A559" s="19" t="s">
        <v>4883</v>
      </c>
      <c r="B559" s="19" t="s">
        <v>4884</v>
      </c>
      <c r="C559" s="19" t="s">
        <v>184</v>
      </c>
      <c r="D559" s="19" t="s">
        <v>184</v>
      </c>
      <c r="E559" s="19"/>
      <c r="F559" s="22">
        <v>44805</v>
      </c>
      <c r="G559" s="20" t="s">
        <v>4186</v>
      </c>
      <c r="H559" s="21" t="s">
        <v>4187</v>
      </c>
      <c r="I559" s="19" t="s">
        <v>184</v>
      </c>
    </row>
    <row r="560" spans="1:9" ht="27.6" x14ac:dyDescent="0.3">
      <c r="A560" s="19" t="s">
        <v>4885</v>
      </c>
      <c r="B560" s="19" t="s">
        <v>4886</v>
      </c>
      <c r="C560" s="19" t="s">
        <v>184</v>
      </c>
      <c r="D560" s="19" t="s">
        <v>184</v>
      </c>
      <c r="E560" s="19"/>
      <c r="F560" s="22">
        <v>44805</v>
      </c>
      <c r="G560" s="20" t="s">
        <v>4186</v>
      </c>
      <c r="H560" s="21" t="s">
        <v>4187</v>
      </c>
      <c r="I560" s="19" t="s">
        <v>184</v>
      </c>
    </row>
    <row r="561" spans="1:9" ht="27.6" x14ac:dyDescent="0.3">
      <c r="A561" s="19" t="s">
        <v>4887</v>
      </c>
      <c r="B561" s="19" t="s">
        <v>4888</v>
      </c>
      <c r="C561" s="19" t="s">
        <v>184</v>
      </c>
      <c r="D561" s="19" t="s">
        <v>184</v>
      </c>
      <c r="E561" s="19"/>
      <c r="F561" s="22">
        <v>44805</v>
      </c>
      <c r="G561" s="20" t="s">
        <v>4186</v>
      </c>
      <c r="H561" s="21" t="s">
        <v>4187</v>
      </c>
      <c r="I561" s="19" t="s">
        <v>184</v>
      </c>
    </row>
    <row r="562" spans="1:9" ht="27.6" x14ac:dyDescent="0.3">
      <c r="A562" s="19" t="s">
        <v>4889</v>
      </c>
      <c r="B562" s="19" t="s">
        <v>4890</v>
      </c>
      <c r="C562" s="19" t="s">
        <v>184</v>
      </c>
      <c r="D562" s="19" t="s">
        <v>184</v>
      </c>
      <c r="E562" s="19"/>
      <c r="F562" s="22">
        <v>44805</v>
      </c>
      <c r="G562" s="20" t="s">
        <v>4186</v>
      </c>
      <c r="H562" s="21" t="s">
        <v>4187</v>
      </c>
      <c r="I562" s="19" t="s">
        <v>184</v>
      </c>
    </row>
    <row r="563" spans="1:9" ht="27.6" x14ac:dyDescent="0.3">
      <c r="A563" s="19" t="s">
        <v>4891</v>
      </c>
      <c r="B563" s="19" t="s">
        <v>4892</v>
      </c>
      <c r="C563" s="19" t="s">
        <v>184</v>
      </c>
      <c r="D563" s="19" t="s">
        <v>184</v>
      </c>
      <c r="E563" s="19"/>
      <c r="F563" s="22">
        <v>44805</v>
      </c>
      <c r="G563" s="20" t="s">
        <v>4186</v>
      </c>
      <c r="H563" s="21" t="s">
        <v>4187</v>
      </c>
      <c r="I563" s="19" t="s">
        <v>184</v>
      </c>
    </row>
    <row r="564" spans="1:9" ht="27.6" x14ac:dyDescent="0.3">
      <c r="A564" s="19" t="s">
        <v>4893</v>
      </c>
      <c r="B564" s="19" t="s">
        <v>4894</v>
      </c>
      <c r="C564" s="19" t="s">
        <v>184</v>
      </c>
      <c r="D564" s="19" t="s">
        <v>184</v>
      </c>
      <c r="E564" s="19"/>
      <c r="F564" s="22">
        <v>44805</v>
      </c>
      <c r="G564" s="20" t="s">
        <v>4186</v>
      </c>
      <c r="H564" s="21" t="s">
        <v>4187</v>
      </c>
      <c r="I564" s="19" t="s">
        <v>184</v>
      </c>
    </row>
    <row r="565" spans="1:9" ht="27.6" x14ac:dyDescent="0.3">
      <c r="A565" s="19" t="s">
        <v>4895</v>
      </c>
      <c r="B565" s="19" t="s">
        <v>4896</v>
      </c>
      <c r="C565" s="19" t="s">
        <v>184</v>
      </c>
      <c r="D565" s="19" t="s">
        <v>184</v>
      </c>
      <c r="E565" s="19"/>
      <c r="F565" s="22">
        <v>44805</v>
      </c>
      <c r="G565" s="20" t="s">
        <v>4186</v>
      </c>
      <c r="H565" s="21" t="s">
        <v>4187</v>
      </c>
      <c r="I565" s="19" t="s">
        <v>184</v>
      </c>
    </row>
    <row r="566" spans="1:9" ht="27.6" x14ac:dyDescent="0.3">
      <c r="A566" s="19" t="s">
        <v>4897</v>
      </c>
      <c r="B566" s="19" t="s">
        <v>4898</v>
      </c>
      <c r="C566" s="19" t="s">
        <v>184</v>
      </c>
      <c r="D566" s="19" t="s">
        <v>184</v>
      </c>
      <c r="E566" s="19"/>
      <c r="F566" s="22">
        <v>44805</v>
      </c>
      <c r="G566" s="20" t="s">
        <v>4186</v>
      </c>
      <c r="H566" s="21" t="s">
        <v>4187</v>
      </c>
      <c r="I566" s="19" t="s">
        <v>184</v>
      </c>
    </row>
    <row r="567" spans="1:9" ht="27.6" x14ac:dyDescent="0.3">
      <c r="A567" s="19" t="s">
        <v>4899</v>
      </c>
      <c r="B567" s="19" t="s">
        <v>4900</v>
      </c>
      <c r="C567" s="19" t="s">
        <v>184</v>
      </c>
      <c r="D567" s="19" t="s">
        <v>184</v>
      </c>
      <c r="E567" s="19"/>
      <c r="F567" s="22">
        <v>44805</v>
      </c>
      <c r="G567" s="20" t="s">
        <v>4186</v>
      </c>
      <c r="H567" s="21" t="s">
        <v>4187</v>
      </c>
      <c r="I567" s="19" t="s">
        <v>184</v>
      </c>
    </row>
    <row r="568" spans="1:9" ht="27.6" x14ac:dyDescent="0.3">
      <c r="A568" s="19" t="s">
        <v>4901</v>
      </c>
      <c r="B568" s="19" t="s">
        <v>4902</v>
      </c>
      <c r="C568" s="19" t="s">
        <v>184</v>
      </c>
      <c r="D568" s="19" t="s">
        <v>184</v>
      </c>
      <c r="E568" s="19"/>
      <c r="F568" s="22">
        <v>44805</v>
      </c>
      <c r="G568" s="20" t="s">
        <v>4186</v>
      </c>
      <c r="H568" s="21" t="s">
        <v>4187</v>
      </c>
      <c r="I568" s="19" t="s">
        <v>184</v>
      </c>
    </row>
    <row r="569" spans="1:9" ht="27.6" x14ac:dyDescent="0.3">
      <c r="A569" s="19" t="s">
        <v>4903</v>
      </c>
      <c r="B569" s="19" t="s">
        <v>4904</v>
      </c>
      <c r="C569" s="19" t="s">
        <v>184</v>
      </c>
      <c r="D569" s="19" t="s">
        <v>184</v>
      </c>
      <c r="E569" s="19"/>
      <c r="F569" s="22">
        <v>44805</v>
      </c>
      <c r="G569" s="20" t="s">
        <v>4186</v>
      </c>
      <c r="H569" s="21" t="s">
        <v>4187</v>
      </c>
      <c r="I569" s="19" t="s">
        <v>184</v>
      </c>
    </row>
    <row r="570" spans="1:9" ht="27.6" x14ac:dyDescent="0.3">
      <c r="A570" s="19" t="s">
        <v>4905</v>
      </c>
      <c r="B570" s="19" t="s">
        <v>4906</v>
      </c>
      <c r="C570" s="19" t="s">
        <v>3707</v>
      </c>
      <c r="D570" s="19" t="s">
        <v>3708</v>
      </c>
      <c r="E570" s="19"/>
      <c r="F570" s="19"/>
      <c r="G570" s="20" t="s">
        <v>3705</v>
      </c>
      <c r="H570" s="21" t="s">
        <v>3706</v>
      </c>
      <c r="I570" s="19" t="s">
        <v>4907</v>
      </c>
    </row>
    <row r="571" spans="1:9" ht="27.6" x14ac:dyDescent="0.3">
      <c r="A571" s="19" t="s">
        <v>4908</v>
      </c>
      <c r="B571" s="19" t="s">
        <v>4909</v>
      </c>
      <c r="C571" s="19" t="s">
        <v>3782</v>
      </c>
      <c r="D571" s="19" t="s">
        <v>3783</v>
      </c>
      <c r="E571" s="19"/>
      <c r="F571" s="22">
        <v>44804</v>
      </c>
      <c r="G571" s="20" t="s">
        <v>3889</v>
      </c>
      <c r="H571" s="21" t="s">
        <v>3890</v>
      </c>
      <c r="I571" s="19" t="s">
        <v>3891</v>
      </c>
    </row>
    <row r="572" spans="1:9" ht="27.6" x14ac:dyDescent="0.3">
      <c r="A572" s="19" t="s">
        <v>4910</v>
      </c>
      <c r="B572" s="19" t="s">
        <v>4911</v>
      </c>
      <c r="C572" s="19" t="s">
        <v>3614</v>
      </c>
      <c r="D572" s="19" t="s">
        <v>3615</v>
      </c>
      <c r="E572" s="19"/>
      <c r="F572" s="19"/>
      <c r="G572" s="20" t="s">
        <v>3668</v>
      </c>
      <c r="H572" s="21" t="s">
        <v>3669</v>
      </c>
      <c r="I572" s="19" t="s">
        <v>3670</v>
      </c>
    </row>
    <row r="573" spans="1:9" x14ac:dyDescent="0.3">
      <c r="A573" s="19" t="s">
        <v>4912</v>
      </c>
      <c r="B573" s="19" t="s">
        <v>4913</v>
      </c>
      <c r="C573" s="19" t="s">
        <v>184</v>
      </c>
      <c r="D573" s="19" t="s">
        <v>184</v>
      </c>
      <c r="E573" s="19"/>
      <c r="F573" s="19"/>
      <c r="G573" s="20" t="s">
        <v>184</v>
      </c>
      <c r="H573" s="21" t="s">
        <v>184</v>
      </c>
      <c r="I573" s="19" t="s">
        <v>4914</v>
      </c>
    </row>
    <row r="574" spans="1:9" x14ac:dyDescent="0.3">
      <c r="A574" s="19" t="s">
        <v>4915</v>
      </c>
      <c r="B574" s="19" t="s">
        <v>4916</v>
      </c>
      <c r="C574" s="19" t="s">
        <v>184</v>
      </c>
      <c r="D574" s="19" t="s">
        <v>184</v>
      </c>
      <c r="E574" s="19"/>
      <c r="F574" s="19"/>
      <c r="G574" s="20" t="s">
        <v>184</v>
      </c>
      <c r="H574" s="21" t="s">
        <v>184</v>
      </c>
      <c r="I574" s="19" t="s">
        <v>184</v>
      </c>
    </row>
    <row r="575" spans="1:9" x14ac:dyDescent="0.3">
      <c r="A575" s="19" t="s">
        <v>4917</v>
      </c>
      <c r="B575" s="19" t="s">
        <v>4918</v>
      </c>
      <c r="C575" s="19" t="s">
        <v>184</v>
      </c>
      <c r="D575" s="19" t="s">
        <v>184</v>
      </c>
      <c r="E575" s="19"/>
      <c r="F575" s="22">
        <v>45291</v>
      </c>
      <c r="G575" s="20" t="s">
        <v>184</v>
      </c>
      <c r="H575" s="21" t="s">
        <v>184</v>
      </c>
      <c r="I575" s="19" t="s">
        <v>184</v>
      </c>
    </row>
    <row r="576" spans="1:9" ht="27.6" x14ac:dyDescent="0.3">
      <c r="A576" s="19" t="s">
        <v>4919</v>
      </c>
      <c r="B576" s="19" t="s">
        <v>4920</v>
      </c>
      <c r="C576" s="19" t="s">
        <v>184</v>
      </c>
      <c r="D576" s="19" t="s">
        <v>184</v>
      </c>
      <c r="E576" s="19"/>
      <c r="F576" s="22">
        <v>45291</v>
      </c>
      <c r="G576" s="20" t="s">
        <v>184</v>
      </c>
      <c r="H576" s="21" t="s">
        <v>184</v>
      </c>
      <c r="I576" s="19" t="s">
        <v>184</v>
      </c>
    </row>
    <row r="577" spans="1:9" x14ac:dyDescent="0.3">
      <c r="A577" s="19" t="s">
        <v>4921</v>
      </c>
      <c r="B577" s="19" t="s">
        <v>4922</v>
      </c>
      <c r="C577" s="19" t="s">
        <v>184</v>
      </c>
      <c r="D577" s="19" t="s">
        <v>184</v>
      </c>
      <c r="E577" s="19"/>
      <c r="F577" s="19"/>
      <c r="G577" s="20" t="s">
        <v>4921</v>
      </c>
      <c r="H577" s="21" t="s">
        <v>4922</v>
      </c>
      <c r="I577" s="19" t="s">
        <v>184</v>
      </c>
    </row>
    <row r="578" spans="1:9" ht="41.4" x14ac:dyDescent="0.3">
      <c r="A578" s="19" t="s">
        <v>4923</v>
      </c>
      <c r="B578" s="19" t="s">
        <v>4924</v>
      </c>
      <c r="C578" s="19" t="s">
        <v>3792</v>
      </c>
      <c r="D578" s="19" t="s">
        <v>3793</v>
      </c>
      <c r="E578" s="19"/>
      <c r="F578" s="19"/>
      <c r="G578" s="20" t="s">
        <v>3795</v>
      </c>
      <c r="H578" s="21" t="s">
        <v>3796</v>
      </c>
      <c r="I578" s="19" t="s">
        <v>3797</v>
      </c>
    </row>
    <row r="579" spans="1:9" ht="27.6" x14ac:dyDescent="0.3">
      <c r="A579" s="19" t="s">
        <v>4925</v>
      </c>
      <c r="B579" s="19" t="s">
        <v>4926</v>
      </c>
      <c r="C579" s="19" t="s">
        <v>3782</v>
      </c>
      <c r="D579" s="19" t="s">
        <v>3783</v>
      </c>
      <c r="E579" s="19"/>
      <c r="F579" s="19"/>
      <c r="G579" s="20" t="s">
        <v>3515</v>
      </c>
      <c r="H579" s="21" t="s">
        <v>3516</v>
      </c>
      <c r="I579" s="19" t="s">
        <v>3517</v>
      </c>
    </row>
    <row r="580" spans="1:9" ht="27.6" x14ac:dyDescent="0.3">
      <c r="A580" s="19" t="s">
        <v>4927</v>
      </c>
      <c r="B580" s="19" t="s">
        <v>4327</v>
      </c>
      <c r="C580" s="19" t="s">
        <v>3818</v>
      </c>
      <c r="D580" s="19" t="s">
        <v>3819</v>
      </c>
      <c r="E580" s="19"/>
      <c r="F580" s="19"/>
      <c r="G580" s="20" t="s">
        <v>4326</v>
      </c>
      <c r="H580" s="21" t="s">
        <v>4327</v>
      </c>
      <c r="I580" s="19" t="s">
        <v>4928</v>
      </c>
    </row>
    <row r="581" spans="1:9" ht="27.6" x14ac:dyDescent="0.3">
      <c r="A581" s="19" t="s">
        <v>4929</v>
      </c>
      <c r="B581" s="19" t="s">
        <v>4930</v>
      </c>
      <c r="C581" s="19" t="s">
        <v>3818</v>
      </c>
      <c r="D581" s="19" t="s">
        <v>3819</v>
      </c>
      <c r="E581" s="19"/>
      <c r="F581" s="19"/>
      <c r="G581" s="20" t="s">
        <v>4021</v>
      </c>
      <c r="H581" s="21" t="s">
        <v>4022</v>
      </c>
      <c r="I581" s="19" t="s">
        <v>4023</v>
      </c>
    </row>
    <row r="582" spans="1:9" x14ac:dyDescent="0.3">
      <c r="A582" s="19" t="s">
        <v>4931</v>
      </c>
      <c r="B582" s="19" t="s">
        <v>4932</v>
      </c>
      <c r="C582" s="19" t="s">
        <v>184</v>
      </c>
      <c r="D582" s="19" t="s">
        <v>184</v>
      </c>
      <c r="E582" s="19"/>
      <c r="F582" s="22">
        <v>45658</v>
      </c>
      <c r="G582" s="20" t="s">
        <v>4931</v>
      </c>
      <c r="H582" s="21" t="s">
        <v>4932</v>
      </c>
      <c r="I582" s="19" t="s">
        <v>184</v>
      </c>
    </row>
    <row r="583" spans="1:9" ht="27.6" x14ac:dyDescent="0.3">
      <c r="A583" s="19" t="s">
        <v>4933</v>
      </c>
      <c r="B583" s="19" t="s">
        <v>4934</v>
      </c>
      <c r="C583" s="19" t="s">
        <v>184</v>
      </c>
      <c r="D583" s="19" t="s">
        <v>184</v>
      </c>
      <c r="E583" s="19"/>
      <c r="F583" s="22">
        <v>45658</v>
      </c>
      <c r="G583" s="20" t="s">
        <v>3582</v>
      </c>
      <c r="H583" s="21" t="s">
        <v>3583</v>
      </c>
      <c r="I583" s="19" t="s">
        <v>3584</v>
      </c>
    </row>
    <row r="584" spans="1:9" ht="41.4" x14ac:dyDescent="0.3">
      <c r="A584" s="19" t="s">
        <v>4935</v>
      </c>
      <c r="B584" s="19" t="s">
        <v>4936</v>
      </c>
      <c r="C584" s="19" t="s">
        <v>3638</v>
      </c>
      <c r="D584" s="19" t="s">
        <v>3639</v>
      </c>
      <c r="E584" s="19"/>
      <c r="F584" s="19"/>
      <c r="G584" s="20" t="s">
        <v>4186</v>
      </c>
      <c r="H584" s="21" t="s">
        <v>4187</v>
      </c>
      <c r="I584" s="19" t="s">
        <v>4188</v>
      </c>
    </row>
    <row r="585" spans="1:9" ht="27.6" x14ac:dyDescent="0.3">
      <c r="A585" s="19" t="s">
        <v>4937</v>
      </c>
      <c r="B585" s="19" t="s">
        <v>4938</v>
      </c>
      <c r="C585" s="19" t="s">
        <v>184</v>
      </c>
      <c r="D585" s="19" t="s">
        <v>184</v>
      </c>
      <c r="E585" s="19"/>
      <c r="F585" s="22">
        <v>45658</v>
      </c>
      <c r="G585" s="20" t="s">
        <v>3582</v>
      </c>
      <c r="H585" s="21" t="s">
        <v>3583</v>
      </c>
      <c r="I585" s="19" t="s">
        <v>3584</v>
      </c>
    </row>
    <row r="586" spans="1:9" x14ac:dyDescent="0.3">
      <c r="A586" s="19" t="s">
        <v>4939</v>
      </c>
      <c r="B586" s="19" t="s">
        <v>4940</v>
      </c>
      <c r="C586" s="19" t="s">
        <v>184</v>
      </c>
      <c r="D586" s="19" t="s">
        <v>184</v>
      </c>
      <c r="E586" s="19"/>
      <c r="F586" s="19"/>
      <c r="G586" s="20" t="s">
        <v>4039</v>
      </c>
      <c r="H586" s="21" t="s">
        <v>4040</v>
      </c>
      <c r="I586" s="19" t="s">
        <v>4041</v>
      </c>
    </row>
    <row r="587" spans="1:9" x14ac:dyDescent="0.3">
      <c r="A587" s="19" t="s">
        <v>4941</v>
      </c>
      <c r="B587" s="19" t="s">
        <v>4942</v>
      </c>
      <c r="C587" s="19" t="s">
        <v>184</v>
      </c>
      <c r="D587" s="19" t="s">
        <v>184</v>
      </c>
      <c r="E587" s="19"/>
      <c r="F587" s="22">
        <v>45292</v>
      </c>
      <c r="G587" s="20" t="s">
        <v>184</v>
      </c>
      <c r="H587" s="21" t="s">
        <v>184</v>
      </c>
      <c r="I587" s="19" t="s">
        <v>184</v>
      </c>
    </row>
    <row r="588" spans="1:9" ht="27.6" x14ac:dyDescent="0.3">
      <c r="A588" s="19" t="s">
        <v>4943</v>
      </c>
      <c r="B588" s="19" t="s">
        <v>4944</v>
      </c>
      <c r="C588" s="19" t="s">
        <v>184</v>
      </c>
      <c r="D588" s="19" t="s">
        <v>184</v>
      </c>
      <c r="E588" s="19"/>
      <c r="F588" s="22">
        <v>45658</v>
      </c>
      <c r="G588" s="20" t="s">
        <v>4943</v>
      </c>
      <c r="H588" s="21" t="s">
        <v>4944</v>
      </c>
      <c r="I588" s="19" t="s">
        <v>184</v>
      </c>
    </row>
    <row r="589" spans="1:9" ht="27.6" x14ac:dyDescent="0.3">
      <c r="A589" s="19" t="s">
        <v>4945</v>
      </c>
      <c r="B589" s="19" t="s">
        <v>4946</v>
      </c>
      <c r="C589" s="19" t="s">
        <v>3575</v>
      </c>
      <c r="D589" s="19" t="s">
        <v>3576</v>
      </c>
      <c r="E589" s="19"/>
      <c r="F589" s="19"/>
      <c r="G589" s="20" t="s">
        <v>3577</v>
      </c>
      <c r="H589" s="21" t="s">
        <v>3578</v>
      </c>
      <c r="I589" s="19" t="s">
        <v>3579</v>
      </c>
    </row>
    <row r="590" spans="1:9" x14ac:dyDescent="0.3">
      <c r="A590" s="19" t="s">
        <v>4947</v>
      </c>
      <c r="B590" s="19" t="s">
        <v>4948</v>
      </c>
      <c r="C590" s="19" t="s">
        <v>184</v>
      </c>
      <c r="D590" s="19" t="s">
        <v>184</v>
      </c>
      <c r="E590" s="22">
        <v>45639</v>
      </c>
      <c r="F590" s="19"/>
      <c r="G590" s="20" t="s">
        <v>184</v>
      </c>
      <c r="H590" s="21" t="s">
        <v>184</v>
      </c>
      <c r="I590" s="19" t="s">
        <v>184</v>
      </c>
    </row>
    <row r="591" spans="1:9" x14ac:dyDescent="0.3">
      <c r="A591" s="19" t="s">
        <v>4949</v>
      </c>
      <c r="B591" s="19" t="s">
        <v>4950</v>
      </c>
      <c r="C591" s="19" t="s">
        <v>184</v>
      </c>
      <c r="D591" s="19" t="s">
        <v>184</v>
      </c>
      <c r="E591" s="22">
        <v>45809</v>
      </c>
      <c r="F591" s="19"/>
      <c r="G591" s="20" t="s">
        <v>4949</v>
      </c>
      <c r="H591" s="21" t="s">
        <v>4950</v>
      </c>
      <c r="I591" s="19" t="s">
        <v>4951</v>
      </c>
    </row>
    <row r="592" spans="1:9" x14ac:dyDescent="0.3">
      <c r="A592" s="19" t="s">
        <v>4248</v>
      </c>
      <c r="B592" s="19" t="s">
        <v>4249</v>
      </c>
      <c r="C592" s="19" t="s">
        <v>184</v>
      </c>
      <c r="D592" s="19" t="s">
        <v>184</v>
      </c>
      <c r="E592" s="19"/>
      <c r="F592" s="19"/>
      <c r="G592" s="20" t="s">
        <v>4248</v>
      </c>
      <c r="H592" s="21" t="s">
        <v>4249</v>
      </c>
      <c r="I592" s="19" t="s">
        <v>4250</v>
      </c>
    </row>
    <row r="593" spans="1:9" ht="27.6" x14ac:dyDescent="0.3">
      <c r="A593" s="19" t="s">
        <v>4952</v>
      </c>
      <c r="B593" s="19" t="s">
        <v>4953</v>
      </c>
      <c r="C593" s="19" t="s">
        <v>184</v>
      </c>
      <c r="D593" s="19" t="s">
        <v>184</v>
      </c>
      <c r="E593" s="19"/>
      <c r="F593" s="19"/>
      <c r="G593" s="20" t="s">
        <v>184</v>
      </c>
      <c r="H593" s="21" t="s">
        <v>184</v>
      </c>
      <c r="I593" s="19" t="s">
        <v>184</v>
      </c>
    </row>
    <row r="594" spans="1:9" x14ac:dyDescent="0.3">
      <c r="A594" s="19" t="s">
        <v>4954</v>
      </c>
      <c r="B594" s="19" t="s">
        <v>4955</v>
      </c>
      <c r="C594" s="19" t="s">
        <v>184</v>
      </c>
      <c r="D594" s="19" t="s">
        <v>184</v>
      </c>
      <c r="E594" s="19"/>
      <c r="F594" s="19"/>
      <c r="G594" s="20" t="s">
        <v>184</v>
      </c>
      <c r="H594" s="21" t="s">
        <v>184</v>
      </c>
      <c r="I594" s="19" t="s">
        <v>184</v>
      </c>
    </row>
    <row r="595" spans="1:9" x14ac:dyDescent="0.3">
      <c r="A595" s="19" t="s">
        <v>4956</v>
      </c>
      <c r="B595" s="19" t="s">
        <v>4957</v>
      </c>
      <c r="C595" s="19" t="s">
        <v>184</v>
      </c>
      <c r="D595" s="19" t="s">
        <v>184</v>
      </c>
      <c r="E595" s="19"/>
      <c r="F595" s="22">
        <v>44561</v>
      </c>
      <c r="G595" s="20" t="s">
        <v>184</v>
      </c>
      <c r="H595" s="21" t="s">
        <v>184</v>
      </c>
      <c r="I595" s="19" t="s">
        <v>184</v>
      </c>
    </row>
    <row r="596" spans="1:9" x14ac:dyDescent="0.3">
      <c r="A596" s="19" t="s">
        <v>4958</v>
      </c>
      <c r="B596" s="19" t="s">
        <v>4959</v>
      </c>
      <c r="C596" s="19" t="s">
        <v>184</v>
      </c>
      <c r="D596" s="19" t="s">
        <v>184</v>
      </c>
      <c r="E596" s="19"/>
      <c r="F596" s="22">
        <v>44690</v>
      </c>
      <c r="G596" s="20" t="s">
        <v>4248</v>
      </c>
      <c r="H596" s="21" t="s">
        <v>4249</v>
      </c>
      <c r="I596" s="19" t="s">
        <v>184</v>
      </c>
    </row>
    <row r="597" spans="1:9" x14ac:dyDescent="0.3">
      <c r="A597" s="19" t="s">
        <v>4960</v>
      </c>
      <c r="B597" s="19" t="s">
        <v>4961</v>
      </c>
      <c r="C597" s="19" t="s">
        <v>184</v>
      </c>
      <c r="D597" s="19" t="s">
        <v>184</v>
      </c>
      <c r="E597" s="19"/>
      <c r="F597" s="22">
        <v>45291</v>
      </c>
      <c r="G597" s="20" t="s">
        <v>4962</v>
      </c>
      <c r="H597" s="21" t="s">
        <v>4963</v>
      </c>
      <c r="I597" s="19" t="s">
        <v>184</v>
      </c>
    </row>
    <row r="598" spans="1:9" x14ac:dyDescent="0.3">
      <c r="A598" s="19" t="s">
        <v>4964</v>
      </c>
      <c r="B598" s="19" t="s">
        <v>4965</v>
      </c>
      <c r="C598" s="19" t="s">
        <v>184</v>
      </c>
      <c r="D598" s="19" t="s">
        <v>184</v>
      </c>
      <c r="E598" s="19"/>
      <c r="F598" s="22">
        <v>45291</v>
      </c>
      <c r="G598" s="20" t="s">
        <v>4966</v>
      </c>
      <c r="H598" s="21" t="s">
        <v>4967</v>
      </c>
      <c r="I598" s="19" t="s">
        <v>184</v>
      </c>
    </row>
    <row r="599" spans="1:9" x14ac:dyDescent="0.3">
      <c r="A599" s="19" t="s">
        <v>4968</v>
      </c>
      <c r="B599" s="19" t="s">
        <v>4969</v>
      </c>
      <c r="C599" s="19" t="s">
        <v>184</v>
      </c>
      <c r="D599" s="19" t="s">
        <v>184</v>
      </c>
      <c r="E599" s="19"/>
      <c r="F599" s="19"/>
      <c r="G599" s="20" t="s">
        <v>184</v>
      </c>
      <c r="H599" s="21" t="s">
        <v>184</v>
      </c>
      <c r="I599" s="19" t="s">
        <v>184</v>
      </c>
    </row>
    <row r="600" spans="1:9" ht="27.6" x14ac:dyDescent="0.3">
      <c r="A600" s="19" t="s">
        <v>4970</v>
      </c>
      <c r="B600" s="19" t="s">
        <v>4971</v>
      </c>
      <c r="C600" s="19" t="s">
        <v>184</v>
      </c>
      <c r="D600" s="19" t="s">
        <v>184</v>
      </c>
      <c r="E600" s="19"/>
      <c r="F600" s="19"/>
      <c r="G600" s="20" t="s">
        <v>184</v>
      </c>
      <c r="H600" s="21" t="s">
        <v>184</v>
      </c>
      <c r="I600" s="19" t="s">
        <v>184</v>
      </c>
    </row>
    <row r="601" spans="1:9" ht="27.6" x14ac:dyDescent="0.3">
      <c r="A601" s="19" t="s">
        <v>4972</v>
      </c>
      <c r="B601" s="19" t="s">
        <v>4973</v>
      </c>
      <c r="C601" s="19" t="s">
        <v>184</v>
      </c>
      <c r="D601" s="19" t="s">
        <v>184</v>
      </c>
      <c r="E601" s="19"/>
      <c r="F601" s="19"/>
      <c r="G601" s="20" t="s">
        <v>184</v>
      </c>
      <c r="H601" s="21" t="s">
        <v>184</v>
      </c>
      <c r="I601" s="19" t="s">
        <v>184</v>
      </c>
    </row>
    <row r="602" spans="1:9" x14ac:dyDescent="0.3">
      <c r="A602" s="19" t="s">
        <v>4974</v>
      </c>
      <c r="B602" s="19" t="s">
        <v>4975</v>
      </c>
      <c r="C602" s="19" t="s">
        <v>184</v>
      </c>
      <c r="D602" s="19" t="s">
        <v>184</v>
      </c>
      <c r="E602" s="19"/>
      <c r="F602" s="19"/>
      <c r="G602" s="20" t="s">
        <v>184</v>
      </c>
      <c r="H602" s="21" t="s">
        <v>184</v>
      </c>
      <c r="I602" s="19" t="s">
        <v>184</v>
      </c>
    </row>
    <row r="603" spans="1:9" x14ac:dyDescent="0.3">
      <c r="A603" s="19" t="s">
        <v>4976</v>
      </c>
      <c r="B603" s="19" t="s">
        <v>4977</v>
      </c>
      <c r="C603" s="19" t="s">
        <v>184</v>
      </c>
      <c r="D603" s="19" t="s">
        <v>184</v>
      </c>
      <c r="E603" s="19"/>
      <c r="F603" s="19"/>
      <c r="G603" s="20" t="s">
        <v>4976</v>
      </c>
      <c r="H603" s="21" t="s">
        <v>4977</v>
      </c>
      <c r="I603" s="19" t="s">
        <v>184</v>
      </c>
    </row>
    <row r="604" spans="1:9" x14ac:dyDescent="0.3">
      <c r="A604" s="19" t="s">
        <v>4966</v>
      </c>
      <c r="B604" s="19" t="s">
        <v>4967</v>
      </c>
      <c r="C604" s="19" t="s">
        <v>184</v>
      </c>
      <c r="D604" s="19" t="s">
        <v>184</v>
      </c>
      <c r="E604" s="19"/>
      <c r="F604" s="19"/>
      <c r="G604" s="20" t="s">
        <v>184</v>
      </c>
      <c r="H604" s="21" t="s">
        <v>184</v>
      </c>
      <c r="I604" s="19" t="s">
        <v>184</v>
      </c>
    </row>
    <row r="605" spans="1:9" x14ac:dyDescent="0.3">
      <c r="A605" s="19" t="s">
        <v>4978</v>
      </c>
      <c r="B605" s="19" t="s">
        <v>4979</v>
      </c>
      <c r="C605" s="19" t="s">
        <v>184</v>
      </c>
      <c r="D605" s="19" t="s">
        <v>184</v>
      </c>
      <c r="E605" s="19"/>
      <c r="F605" s="19"/>
      <c r="G605" s="20" t="s">
        <v>184</v>
      </c>
      <c r="H605" s="21" t="s">
        <v>184</v>
      </c>
      <c r="I605" s="19" t="s">
        <v>184</v>
      </c>
    </row>
    <row r="606" spans="1:9" x14ac:dyDescent="0.3">
      <c r="A606" s="19" t="s">
        <v>4980</v>
      </c>
      <c r="B606" s="19" t="s">
        <v>4981</v>
      </c>
      <c r="C606" s="19" t="s">
        <v>184</v>
      </c>
      <c r="D606" s="19" t="s">
        <v>184</v>
      </c>
      <c r="E606" s="19"/>
      <c r="F606" s="19"/>
      <c r="G606" s="20" t="s">
        <v>184</v>
      </c>
      <c r="H606" s="21" t="s">
        <v>184</v>
      </c>
      <c r="I606" s="19" t="s">
        <v>184</v>
      </c>
    </row>
    <row r="607" spans="1:9" x14ac:dyDescent="0.3">
      <c r="A607" s="19" t="s">
        <v>4962</v>
      </c>
      <c r="B607" s="19" t="s">
        <v>4963</v>
      </c>
      <c r="C607" s="19" t="s">
        <v>184</v>
      </c>
      <c r="D607" s="19" t="s">
        <v>184</v>
      </c>
      <c r="E607" s="19"/>
      <c r="F607" s="19"/>
      <c r="G607" s="20" t="s">
        <v>184</v>
      </c>
      <c r="H607" s="21" t="s">
        <v>184</v>
      </c>
      <c r="I607" s="19" t="s">
        <v>184</v>
      </c>
    </row>
    <row r="608" spans="1:9" x14ac:dyDescent="0.3">
      <c r="A608" s="19" t="s">
        <v>4982</v>
      </c>
      <c r="B608" s="19" t="s">
        <v>4983</v>
      </c>
      <c r="C608" s="19" t="s">
        <v>184</v>
      </c>
      <c r="D608" s="19" t="s">
        <v>184</v>
      </c>
      <c r="E608" s="19"/>
      <c r="F608" s="19"/>
      <c r="G608" s="20" t="s">
        <v>4982</v>
      </c>
      <c r="H608" s="21" t="s">
        <v>4983</v>
      </c>
      <c r="I608" s="19" t="s">
        <v>184</v>
      </c>
    </row>
    <row r="609" spans="1:9" x14ac:dyDescent="0.3">
      <c r="A609" s="19" t="s">
        <v>4984</v>
      </c>
      <c r="B609" s="19" t="s">
        <v>4985</v>
      </c>
      <c r="C609" s="19" t="s">
        <v>184</v>
      </c>
      <c r="D609" s="19" t="s">
        <v>184</v>
      </c>
      <c r="E609" s="19"/>
      <c r="F609" s="19"/>
      <c r="G609" s="20" t="s">
        <v>184</v>
      </c>
      <c r="H609" s="21" t="s">
        <v>184</v>
      </c>
      <c r="I609" s="19" t="s">
        <v>184</v>
      </c>
    </row>
    <row r="610" spans="1:9" x14ac:dyDescent="0.3">
      <c r="A610" s="19" t="s">
        <v>4986</v>
      </c>
      <c r="B610" s="19" t="s">
        <v>4987</v>
      </c>
      <c r="C610" s="19" t="s">
        <v>184</v>
      </c>
      <c r="D610" s="19" t="s">
        <v>184</v>
      </c>
      <c r="E610" s="19"/>
      <c r="F610" s="19"/>
      <c r="G610" s="20" t="s">
        <v>184</v>
      </c>
      <c r="H610" s="21" t="s">
        <v>184</v>
      </c>
      <c r="I610" s="19" t="s">
        <v>184</v>
      </c>
    </row>
    <row r="611" spans="1:9" x14ac:dyDescent="0.3">
      <c r="A611" s="19" t="s">
        <v>4988</v>
      </c>
      <c r="B611" s="19" t="s">
        <v>4989</v>
      </c>
      <c r="C611" s="19" t="s">
        <v>184</v>
      </c>
      <c r="D611" s="19" t="s">
        <v>184</v>
      </c>
      <c r="E611" s="19"/>
      <c r="F611" s="19"/>
      <c r="G611" s="20" t="s">
        <v>184</v>
      </c>
      <c r="H611" s="21" t="s">
        <v>184</v>
      </c>
      <c r="I611" s="19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80D8-DEF6-4E03-AEA8-BA568D6A747C}">
  <dimension ref="A1:AM551"/>
  <sheetViews>
    <sheetView topLeftCell="V1" workbookViewId="0">
      <selection activeCell="B1" sqref="B1"/>
    </sheetView>
  </sheetViews>
  <sheetFormatPr baseColWidth="10" defaultRowHeight="14.4" x14ac:dyDescent="0.3"/>
  <cols>
    <col min="2" max="2" width="11.5546875" style="26"/>
    <col min="14" max="14" width="11.5546875" style="26"/>
  </cols>
  <sheetData>
    <row r="1" spans="1:39" x14ac:dyDescent="0.3">
      <c r="A1" s="23" t="s">
        <v>4990</v>
      </c>
      <c r="B1" s="25" t="s">
        <v>4991</v>
      </c>
      <c r="C1" s="23" t="s">
        <v>4992</v>
      </c>
      <c r="D1" s="23" t="s">
        <v>4993</v>
      </c>
      <c r="E1" s="23" t="s">
        <v>4994</v>
      </c>
      <c r="F1" s="23" t="s">
        <v>4995</v>
      </c>
      <c r="G1" s="23" t="s">
        <v>4996</v>
      </c>
      <c r="H1" s="23" t="s">
        <v>4997</v>
      </c>
      <c r="I1" s="23" t="s">
        <v>4998</v>
      </c>
      <c r="J1" s="23" t="s">
        <v>4999</v>
      </c>
      <c r="K1" s="23" t="s">
        <v>5000</v>
      </c>
      <c r="L1" s="23" t="s">
        <v>5001</v>
      </c>
      <c r="M1" s="23" t="s">
        <v>5002</v>
      </c>
      <c r="N1" s="25" t="s">
        <v>5003</v>
      </c>
      <c r="O1" s="23" t="s">
        <v>5004</v>
      </c>
      <c r="P1" s="23" t="s">
        <v>5005</v>
      </c>
      <c r="Q1" s="23" t="s">
        <v>5006</v>
      </c>
      <c r="R1" s="23" t="s">
        <v>5007</v>
      </c>
      <c r="S1" s="23" t="s">
        <v>5008</v>
      </c>
      <c r="T1" s="23" t="s">
        <v>5009</v>
      </c>
      <c r="U1" s="23" t="s">
        <v>5010</v>
      </c>
      <c r="V1" s="23" t="s">
        <v>5011</v>
      </c>
      <c r="W1" s="23" t="s">
        <v>5012</v>
      </c>
      <c r="X1" s="23" t="s">
        <v>5013</v>
      </c>
      <c r="Y1" s="23" t="s">
        <v>5014</v>
      </c>
      <c r="Z1" s="23" t="s">
        <v>5015</v>
      </c>
      <c r="AA1" s="23" t="s">
        <v>5016</v>
      </c>
      <c r="AB1" s="23" t="s">
        <v>5017</v>
      </c>
      <c r="AC1" s="23" t="s">
        <v>5018</v>
      </c>
      <c r="AD1" s="23" t="s">
        <v>5019</v>
      </c>
      <c r="AE1" s="23" t="s">
        <v>5020</v>
      </c>
      <c r="AF1" s="23" t="s">
        <v>5021</v>
      </c>
      <c r="AG1" s="23" t="s">
        <v>5022</v>
      </c>
      <c r="AH1" s="23" t="s">
        <v>5023</v>
      </c>
      <c r="AI1" s="23" t="s">
        <v>5024</v>
      </c>
      <c r="AJ1" s="23" t="s">
        <v>5025</v>
      </c>
      <c r="AK1" s="23" t="s">
        <v>5026</v>
      </c>
      <c r="AL1" s="23" t="s">
        <v>5027</v>
      </c>
      <c r="AM1" s="23" t="s">
        <v>5028</v>
      </c>
    </row>
    <row r="2" spans="1:39" x14ac:dyDescent="0.3">
      <c r="A2">
        <v>3</v>
      </c>
      <c r="B2" s="26" t="s">
        <v>3512</v>
      </c>
      <c r="C2">
        <v>0</v>
      </c>
      <c r="D2">
        <v>0</v>
      </c>
      <c r="E2">
        <v>0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184</v>
      </c>
      <c r="L2">
        <v>0</v>
      </c>
      <c r="M2">
        <v>0</v>
      </c>
      <c r="O2" t="s">
        <v>184</v>
      </c>
      <c r="P2">
        <v>0</v>
      </c>
      <c r="Q2">
        <v>0</v>
      </c>
      <c r="R2" t="s">
        <v>184</v>
      </c>
      <c r="S2">
        <v>0</v>
      </c>
      <c r="T2">
        <v>0</v>
      </c>
      <c r="U2" t="s">
        <v>184</v>
      </c>
      <c r="V2" t="s">
        <v>184</v>
      </c>
      <c r="W2" t="s">
        <v>184</v>
      </c>
      <c r="Y2">
        <v>0</v>
      </c>
      <c r="Z2" t="s">
        <v>184</v>
      </c>
      <c r="AA2" t="s">
        <v>184</v>
      </c>
      <c r="AB2" t="s">
        <v>184</v>
      </c>
      <c r="AC2" t="s">
        <v>184</v>
      </c>
      <c r="AD2" t="s">
        <v>184</v>
      </c>
      <c r="AE2" t="s">
        <v>184</v>
      </c>
      <c r="AF2" t="s">
        <v>184</v>
      </c>
      <c r="AG2" t="s">
        <v>184</v>
      </c>
      <c r="AH2" t="s">
        <v>184</v>
      </c>
      <c r="AI2" t="s">
        <v>184</v>
      </c>
      <c r="AJ2">
        <v>0</v>
      </c>
      <c r="AK2" t="s">
        <v>184</v>
      </c>
      <c r="AL2">
        <v>0</v>
      </c>
      <c r="AM2" t="b">
        <v>0</v>
      </c>
    </row>
    <row r="3" spans="1:39" x14ac:dyDescent="0.3">
      <c r="A3">
        <v>100001</v>
      </c>
      <c r="B3" s="26" t="s">
        <v>3514</v>
      </c>
      <c r="C3">
        <v>2</v>
      </c>
      <c r="D3">
        <v>1</v>
      </c>
      <c r="E3">
        <v>0</v>
      </c>
      <c r="F3" t="s">
        <v>3517</v>
      </c>
      <c r="G3" t="s">
        <v>184</v>
      </c>
      <c r="H3" t="s">
        <v>5029</v>
      </c>
      <c r="I3" t="s">
        <v>189</v>
      </c>
      <c r="J3" t="s">
        <v>3309</v>
      </c>
      <c r="K3" t="s">
        <v>189</v>
      </c>
      <c r="L3">
        <v>0</v>
      </c>
      <c r="M3">
        <v>0</v>
      </c>
      <c r="N3" s="26">
        <v>110021</v>
      </c>
      <c r="O3" t="s">
        <v>184</v>
      </c>
      <c r="P3">
        <v>0</v>
      </c>
      <c r="Q3">
        <v>2</v>
      </c>
      <c r="R3" t="s">
        <v>184</v>
      </c>
      <c r="S3">
        <v>0</v>
      </c>
      <c r="T3">
        <v>0</v>
      </c>
      <c r="U3" t="s">
        <v>5030</v>
      </c>
      <c r="V3" t="s">
        <v>184</v>
      </c>
      <c r="W3" t="s">
        <v>184</v>
      </c>
      <c r="X3" t="s">
        <v>5031</v>
      </c>
      <c r="Y3">
        <v>0</v>
      </c>
      <c r="Z3" t="s">
        <v>184</v>
      </c>
      <c r="AA3" t="s">
        <v>5032</v>
      </c>
      <c r="AB3" t="s">
        <v>184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184</v>
      </c>
      <c r="AJ3">
        <v>0</v>
      </c>
      <c r="AK3" t="s">
        <v>184</v>
      </c>
      <c r="AL3">
        <v>0</v>
      </c>
      <c r="AM3" t="b">
        <v>0</v>
      </c>
    </row>
    <row r="4" spans="1:39" x14ac:dyDescent="0.3">
      <c r="A4">
        <v>100002</v>
      </c>
      <c r="B4" s="26" t="s">
        <v>3519</v>
      </c>
      <c r="C4">
        <v>2</v>
      </c>
      <c r="D4">
        <v>1</v>
      </c>
      <c r="E4">
        <v>2</v>
      </c>
      <c r="F4" t="s">
        <v>3524</v>
      </c>
      <c r="G4" t="s">
        <v>184</v>
      </c>
      <c r="H4" t="s">
        <v>5033</v>
      </c>
      <c r="I4" t="s">
        <v>189</v>
      </c>
      <c r="J4" t="s">
        <v>468</v>
      </c>
      <c r="K4" t="s">
        <v>189</v>
      </c>
      <c r="L4">
        <v>0</v>
      </c>
      <c r="M4">
        <v>0</v>
      </c>
      <c r="N4" s="26">
        <v>110042</v>
      </c>
      <c r="O4" t="s">
        <v>184</v>
      </c>
      <c r="P4">
        <v>0</v>
      </c>
      <c r="Q4">
        <v>2</v>
      </c>
      <c r="R4" t="s">
        <v>3520</v>
      </c>
      <c r="S4">
        <v>2</v>
      </c>
      <c r="T4">
        <v>2</v>
      </c>
      <c r="U4" t="s">
        <v>5030</v>
      </c>
      <c r="V4" t="s">
        <v>184</v>
      </c>
      <c r="W4" t="s">
        <v>184</v>
      </c>
      <c r="X4" t="s">
        <v>5034</v>
      </c>
      <c r="Y4">
        <v>1</v>
      </c>
      <c r="Z4" t="s">
        <v>5035</v>
      </c>
      <c r="AA4" t="s">
        <v>184</v>
      </c>
      <c r="AB4" t="s">
        <v>184</v>
      </c>
      <c r="AC4" t="s">
        <v>5036</v>
      </c>
      <c r="AD4" t="s">
        <v>184</v>
      </c>
      <c r="AE4" t="s">
        <v>184</v>
      </c>
      <c r="AF4" t="s">
        <v>184</v>
      </c>
      <c r="AG4" t="s">
        <v>184</v>
      </c>
      <c r="AH4" t="s">
        <v>184</v>
      </c>
      <c r="AI4" t="s">
        <v>184</v>
      </c>
      <c r="AJ4">
        <v>1</v>
      </c>
      <c r="AK4" t="s">
        <v>184</v>
      </c>
      <c r="AL4">
        <v>0</v>
      </c>
      <c r="AM4" t="b">
        <v>0</v>
      </c>
    </row>
    <row r="5" spans="1:39" x14ac:dyDescent="0.3">
      <c r="A5">
        <v>100003</v>
      </c>
      <c r="B5" s="26" t="s">
        <v>3526</v>
      </c>
      <c r="C5">
        <v>2</v>
      </c>
      <c r="D5">
        <v>1</v>
      </c>
      <c r="E5">
        <v>2</v>
      </c>
      <c r="F5" t="s">
        <v>3531</v>
      </c>
      <c r="G5" t="s">
        <v>184</v>
      </c>
      <c r="H5" t="s">
        <v>5037</v>
      </c>
      <c r="I5" t="s">
        <v>1126</v>
      </c>
      <c r="J5" t="s">
        <v>5038</v>
      </c>
      <c r="K5" t="s">
        <v>1126</v>
      </c>
      <c r="L5">
        <v>0</v>
      </c>
      <c r="M5">
        <v>0</v>
      </c>
      <c r="N5" s="26">
        <v>110803</v>
      </c>
      <c r="O5" t="s">
        <v>184</v>
      </c>
      <c r="P5">
        <v>0</v>
      </c>
      <c r="Q5">
        <v>2</v>
      </c>
      <c r="R5" t="s">
        <v>3527</v>
      </c>
      <c r="S5">
        <v>2</v>
      </c>
      <c r="T5">
        <v>2</v>
      </c>
      <c r="U5" t="s">
        <v>5039</v>
      </c>
      <c r="V5" t="s">
        <v>184</v>
      </c>
      <c r="W5" t="s">
        <v>184</v>
      </c>
      <c r="Y5">
        <v>0</v>
      </c>
      <c r="Z5" t="s">
        <v>184</v>
      </c>
      <c r="AA5" t="s">
        <v>5032</v>
      </c>
      <c r="AB5" t="s">
        <v>184</v>
      </c>
      <c r="AC5" t="s">
        <v>5036</v>
      </c>
      <c r="AD5" t="s">
        <v>184</v>
      </c>
      <c r="AE5" t="s">
        <v>184</v>
      </c>
      <c r="AF5" t="s">
        <v>184</v>
      </c>
      <c r="AG5" t="s">
        <v>184</v>
      </c>
      <c r="AH5" t="s">
        <v>184</v>
      </c>
      <c r="AI5" t="s">
        <v>184</v>
      </c>
      <c r="AJ5">
        <v>1</v>
      </c>
      <c r="AK5" t="s">
        <v>184</v>
      </c>
      <c r="AL5">
        <v>0</v>
      </c>
      <c r="AM5" t="b">
        <v>0</v>
      </c>
    </row>
    <row r="6" spans="1:39" x14ac:dyDescent="0.3">
      <c r="A6">
        <v>100004</v>
      </c>
      <c r="B6" s="26" t="s">
        <v>3533</v>
      </c>
      <c r="C6">
        <v>2</v>
      </c>
      <c r="D6">
        <v>1</v>
      </c>
      <c r="E6">
        <v>0</v>
      </c>
      <c r="F6" t="s">
        <v>3538</v>
      </c>
      <c r="G6" t="s">
        <v>184</v>
      </c>
      <c r="H6" t="s">
        <v>5040</v>
      </c>
      <c r="I6" t="s">
        <v>189</v>
      </c>
      <c r="J6" t="s">
        <v>5041</v>
      </c>
      <c r="K6" t="s">
        <v>189</v>
      </c>
      <c r="L6">
        <v>0</v>
      </c>
      <c r="M6">
        <v>0</v>
      </c>
      <c r="N6" s="26">
        <v>110504</v>
      </c>
      <c r="O6" t="s">
        <v>184</v>
      </c>
      <c r="P6">
        <v>0</v>
      </c>
      <c r="Q6">
        <v>2</v>
      </c>
      <c r="R6" t="s">
        <v>3534</v>
      </c>
      <c r="S6">
        <v>2</v>
      </c>
      <c r="T6">
        <v>2</v>
      </c>
      <c r="U6" t="s">
        <v>5030</v>
      </c>
      <c r="V6" t="s">
        <v>184</v>
      </c>
      <c r="W6" t="s">
        <v>184</v>
      </c>
      <c r="Y6">
        <v>1</v>
      </c>
      <c r="Z6" t="s">
        <v>184</v>
      </c>
      <c r="AA6" t="s">
        <v>5032</v>
      </c>
      <c r="AB6" t="s">
        <v>184</v>
      </c>
      <c r="AC6" t="s">
        <v>184</v>
      </c>
      <c r="AD6" t="s">
        <v>184</v>
      </c>
      <c r="AE6" t="s">
        <v>184</v>
      </c>
      <c r="AF6" t="s">
        <v>184</v>
      </c>
      <c r="AG6" t="s">
        <v>184</v>
      </c>
      <c r="AH6" t="s">
        <v>184</v>
      </c>
      <c r="AI6" t="s">
        <v>184</v>
      </c>
      <c r="AJ6">
        <v>2</v>
      </c>
      <c r="AK6" t="s">
        <v>184</v>
      </c>
      <c r="AL6">
        <v>0</v>
      </c>
      <c r="AM6" t="b">
        <v>0</v>
      </c>
    </row>
    <row r="7" spans="1:39" x14ac:dyDescent="0.3">
      <c r="A7">
        <v>100005</v>
      </c>
      <c r="B7" s="26" t="s">
        <v>3540</v>
      </c>
      <c r="C7">
        <v>2</v>
      </c>
      <c r="D7">
        <v>1</v>
      </c>
      <c r="E7">
        <v>2</v>
      </c>
      <c r="F7" t="s">
        <v>3543</v>
      </c>
      <c r="G7" t="s">
        <v>184</v>
      </c>
      <c r="H7" t="s">
        <v>5042</v>
      </c>
      <c r="I7" t="s">
        <v>189</v>
      </c>
      <c r="J7" t="s">
        <v>627</v>
      </c>
      <c r="K7" t="s">
        <v>189</v>
      </c>
      <c r="L7">
        <v>0</v>
      </c>
      <c r="M7">
        <v>0</v>
      </c>
      <c r="N7" s="26">
        <v>110064</v>
      </c>
      <c r="O7" t="s">
        <v>184</v>
      </c>
      <c r="P7">
        <v>0</v>
      </c>
      <c r="Q7">
        <v>2</v>
      </c>
      <c r="R7" t="s">
        <v>3534</v>
      </c>
      <c r="S7">
        <v>2</v>
      </c>
      <c r="T7">
        <v>2</v>
      </c>
      <c r="U7" t="s">
        <v>5030</v>
      </c>
      <c r="V7" t="s">
        <v>184</v>
      </c>
      <c r="W7" t="s">
        <v>184</v>
      </c>
      <c r="Y7">
        <v>1</v>
      </c>
      <c r="Z7" t="s">
        <v>184</v>
      </c>
      <c r="AA7" t="s">
        <v>184</v>
      </c>
      <c r="AB7" t="s">
        <v>184</v>
      </c>
      <c r="AC7" t="s">
        <v>5036</v>
      </c>
      <c r="AD7" t="s">
        <v>184</v>
      </c>
      <c r="AE7" t="s">
        <v>184</v>
      </c>
      <c r="AF7" t="s">
        <v>184</v>
      </c>
      <c r="AG7" t="s">
        <v>184</v>
      </c>
      <c r="AH7" t="s">
        <v>184</v>
      </c>
      <c r="AI7" t="s">
        <v>184</v>
      </c>
      <c r="AJ7">
        <v>1</v>
      </c>
      <c r="AK7" t="s">
        <v>184</v>
      </c>
      <c r="AL7">
        <v>0</v>
      </c>
      <c r="AM7" t="b">
        <v>0</v>
      </c>
    </row>
    <row r="8" spans="1:39" x14ac:dyDescent="0.3">
      <c r="A8">
        <v>100006</v>
      </c>
      <c r="B8" s="26" t="s">
        <v>3545</v>
      </c>
      <c r="C8">
        <v>2</v>
      </c>
      <c r="D8">
        <v>1</v>
      </c>
      <c r="E8">
        <v>2</v>
      </c>
      <c r="F8" t="s">
        <v>3548</v>
      </c>
      <c r="G8" t="s">
        <v>184</v>
      </c>
      <c r="H8" t="s">
        <v>5043</v>
      </c>
      <c r="I8" t="s">
        <v>5044</v>
      </c>
      <c r="J8" t="s">
        <v>5045</v>
      </c>
      <c r="K8" t="s">
        <v>189</v>
      </c>
      <c r="L8">
        <v>0</v>
      </c>
      <c r="M8">
        <v>0</v>
      </c>
      <c r="N8" s="26">
        <v>110305</v>
      </c>
      <c r="O8" t="s">
        <v>184</v>
      </c>
      <c r="P8">
        <v>0</v>
      </c>
      <c r="Q8">
        <v>2</v>
      </c>
      <c r="R8" t="s">
        <v>3527</v>
      </c>
      <c r="S8">
        <v>2</v>
      </c>
      <c r="T8">
        <v>2</v>
      </c>
      <c r="U8" t="s">
        <v>5039</v>
      </c>
      <c r="V8" t="s">
        <v>184</v>
      </c>
      <c r="W8" t="s">
        <v>184</v>
      </c>
      <c r="Y8">
        <v>0</v>
      </c>
      <c r="Z8" t="s">
        <v>184</v>
      </c>
      <c r="AA8" t="s">
        <v>184</v>
      </c>
      <c r="AB8" t="s">
        <v>184</v>
      </c>
      <c r="AC8" t="s">
        <v>5036</v>
      </c>
      <c r="AD8" t="s">
        <v>184</v>
      </c>
      <c r="AE8" t="s">
        <v>184</v>
      </c>
      <c r="AF8" t="s">
        <v>184</v>
      </c>
      <c r="AG8" t="s">
        <v>184</v>
      </c>
      <c r="AH8" t="s">
        <v>184</v>
      </c>
      <c r="AI8" t="s">
        <v>184</v>
      </c>
      <c r="AJ8">
        <v>2</v>
      </c>
      <c r="AK8" t="s">
        <v>184</v>
      </c>
      <c r="AL8">
        <v>0</v>
      </c>
      <c r="AM8" t="b">
        <v>0</v>
      </c>
    </row>
    <row r="9" spans="1:39" x14ac:dyDescent="0.3">
      <c r="A9">
        <v>100007</v>
      </c>
      <c r="B9" s="26" t="s">
        <v>3550</v>
      </c>
      <c r="C9">
        <v>0</v>
      </c>
      <c r="D9">
        <v>1</v>
      </c>
      <c r="E9">
        <v>0</v>
      </c>
      <c r="F9" t="s">
        <v>3553</v>
      </c>
      <c r="G9" t="s">
        <v>184</v>
      </c>
      <c r="H9" t="s">
        <v>5046</v>
      </c>
      <c r="I9" t="s">
        <v>5047</v>
      </c>
      <c r="J9" t="s">
        <v>5048</v>
      </c>
      <c r="K9" t="s">
        <v>421</v>
      </c>
      <c r="L9">
        <v>0</v>
      </c>
      <c r="M9">
        <v>0</v>
      </c>
      <c r="N9" s="26">
        <v>100007</v>
      </c>
      <c r="O9" t="s">
        <v>184</v>
      </c>
      <c r="P9">
        <v>0</v>
      </c>
      <c r="Q9">
        <v>0</v>
      </c>
      <c r="R9" t="s">
        <v>3551</v>
      </c>
      <c r="S9">
        <v>0</v>
      </c>
      <c r="T9">
        <v>0</v>
      </c>
      <c r="U9" t="s">
        <v>5049</v>
      </c>
      <c r="V9" t="s">
        <v>184</v>
      </c>
      <c r="W9" t="s">
        <v>184</v>
      </c>
      <c r="X9" t="s">
        <v>5034</v>
      </c>
      <c r="Y9">
        <v>0</v>
      </c>
      <c r="Z9" t="s">
        <v>184</v>
      </c>
      <c r="AA9" t="s">
        <v>184</v>
      </c>
      <c r="AB9" t="s">
        <v>5050</v>
      </c>
      <c r="AC9" t="s">
        <v>184</v>
      </c>
      <c r="AD9" t="s">
        <v>184</v>
      </c>
      <c r="AE9" t="s">
        <v>184</v>
      </c>
      <c r="AF9" t="s">
        <v>184</v>
      </c>
      <c r="AG9" t="s">
        <v>184</v>
      </c>
      <c r="AH9" t="s">
        <v>184</v>
      </c>
      <c r="AI9" t="s">
        <v>184</v>
      </c>
      <c r="AJ9">
        <v>0</v>
      </c>
      <c r="AK9" t="s">
        <v>184</v>
      </c>
      <c r="AL9">
        <v>0</v>
      </c>
      <c r="AM9" t="b">
        <v>0</v>
      </c>
    </row>
    <row r="10" spans="1:39" x14ac:dyDescent="0.3">
      <c r="A10">
        <v>100008</v>
      </c>
      <c r="B10" s="26" t="s">
        <v>3555</v>
      </c>
      <c r="C10">
        <v>0</v>
      </c>
      <c r="D10">
        <v>1</v>
      </c>
      <c r="E10">
        <v>0</v>
      </c>
      <c r="F10" t="s">
        <v>3556</v>
      </c>
      <c r="G10" t="s">
        <v>184</v>
      </c>
      <c r="H10" t="s">
        <v>5051</v>
      </c>
      <c r="I10" t="s">
        <v>5047</v>
      </c>
      <c r="J10" t="s">
        <v>5052</v>
      </c>
      <c r="K10" t="s">
        <v>421</v>
      </c>
      <c r="L10">
        <v>0</v>
      </c>
      <c r="M10">
        <v>0</v>
      </c>
      <c r="N10" s="26">
        <v>100008</v>
      </c>
      <c r="O10" t="s">
        <v>184</v>
      </c>
      <c r="P10">
        <v>0</v>
      </c>
      <c r="Q10">
        <v>0</v>
      </c>
      <c r="R10" t="s">
        <v>3551</v>
      </c>
      <c r="S10">
        <v>0</v>
      </c>
      <c r="T10">
        <v>0</v>
      </c>
      <c r="U10" t="s">
        <v>5049</v>
      </c>
      <c r="V10" t="s">
        <v>184</v>
      </c>
      <c r="W10" t="s">
        <v>184</v>
      </c>
      <c r="X10" t="s">
        <v>5034</v>
      </c>
      <c r="Y10">
        <v>0</v>
      </c>
      <c r="Z10" t="s">
        <v>184</v>
      </c>
      <c r="AA10" t="s">
        <v>184</v>
      </c>
      <c r="AB10" t="s">
        <v>5053</v>
      </c>
      <c r="AC10" t="s">
        <v>184</v>
      </c>
      <c r="AD10" t="s">
        <v>184</v>
      </c>
      <c r="AE10" t="s">
        <v>184</v>
      </c>
      <c r="AF10" t="s">
        <v>184</v>
      </c>
      <c r="AG10" t="s">
        <v>184</v>
      </c>
      <c r="AH10" t="s">
        <v>184</v>
      </c>
      <c r="AI10" t="s">
        <v>184</v>
      </c>
      <c r="AJ10">
        <v>0</v>
      </c>
      <c r="AK10" t="s">
        <v>184</v>
      </c>
      <c r="AL10">
        <v>0</v>
      </c>
      <c r="AM10" t="b">
        <v>0</v>
      </c>
    </row>
    <row r="11" spans="1:39" x14ac:dyDescent="0.3">
      <c r="A11">
        <v>100009</v>
      </c>
      <c r="B11" s="26" t="s">
        <v>3558</v>
      </c>
      <c r="C11">
        <v>0</v>
      </c>
      <c r="D11">
        <v>1</v>
      </c>
      <c r="E11">
        <v>0</v>
      </c>
      <c r="F11" t="s">
        <v>3559</v>
      </c>
      <c r="G11" t="s">
        <v>184</v>
      </c>
      <c r="H11" t="s">
        <v>5054</v>
      </c>
      <c r="I11" t="s">
        <v>5047</v>
      </c>
      <c r="J11" t="s">
        <v>5055</v>
      </c>
      <c r="K11" t="s">
        <v>421</v>
      </c>
      <c r="L11">
        <v>0</v>
      </c>
      <c r="M11">
        <v>0</v>
      </c>
      <c r="N11" s="26">
        <v>100009</v>
      </c>
      <c r="O11" t="s">
        <v>184</v>
      </c>
      <c r="P11">
        <v>0</v>
      </c>
      <c r="Q11">
        <v>0</v>
      </c>
      <c r="R11" t="s">
        <v>3551</v>
      </c>
      <c r="S11">
        <v>0</v>
      </c>
      <c r="T11">
        <v>0</v>
      </c>
      <c r="U11" t="s">
        <v>5049</v>
      </c>
      <c r="V11" t="s">
        <v>184</v>
      </c>
      <c r="W11" t="s">
        <v>184</v>
      </c>
      <c r="X11" t="s">
        <v>5034</v>
      </c>
      <c r="Y11">
        <v>0</v>
      </c>
      <c r="Z11" t="s">
        <v>184</v>
      </c>
      <c r="AA11" t="s">
        <v>184</v>
      </c>
      <c r="AB11" t="s">
        <v>5056</v>
      </c>
      <c r="AC11" t="s">
        <v>184</v>
      </c>
      <c r="AD11" t="s">
        <v>184</v>
      </c>
      <c r="AE11" t="s">
        <v>184</v>
      </c>
      <c r="AF11" t="s">
        <v>184</v>
      </c>
      <c r="AG11" t="s">
        <v>184</v>
      </c>
      <c r="AH11" t="s">
        <v>184</v>
      </c>
      <c r="AI11" t="s">
        <v>184</v>
      </c>
      <c r="AJ11">
        <v>0</v>
      </c>
      <c r="AK11" t="s">
        <v>184</v>
      </c>
      <c r="AL11">
        <v>0</v>
      </c>
      <c r="AM11" t="b">
        <v>0</v>
      </c>
    </row>
    <row r="12" spans="1:39" x14ac:dyDescent="0.3">
      <c r="A12">
        <v>100010</v>
      </c>
      <c r="B12" s="26" t="s">
        <v>3561</v>
      </c>
      <c r="C12">
        <v>0</v>
      </c>
      <c r="D12">
        <v>1</v>
      </c>
      <c r="E12">
        <v>0</v>
      </c>
      <c r="F12" t="s">
        <v>3562</v>
      </c>
      <c r="G12" t="s">
        <v>184</v>
      </c>
      <c r="H12" t="s">
        <v>5057</v>
      </c>
      <c r="I12" t="s">
        <v>5047</v>
      </c>
      <c r="J12" t="s">
        <v>5055</v>
      </c>
      <c r="K12" t="s">
        <v>421</v>
      </c>
      <c r="L12">
        <v>0</v>
      </c>
      <c r="M12">
        <v>0</v>
      </c>
      <c r="N12" s="26">
        <v>100010</v>
      </c>
      <c r="O12" t="s">
        <v>184</v>
      </c>
      <c r="P12">
        <v>0</v>
      </c>
      <c r="Q12">
        <v>0</v>
      </c>
      <c r="R12" t="s">
        <v>3551</v>
      </c>
      <c r="S12">
        <v>0</v>
      </c>
      <c r="T12">
        <v>0</v>
      </c>
      <c r="U12" t="s">
        <v>5049</v>
      </c>
      <c r="V12" t="s">
        <v>184</v>
      </c>
      <c r="W12" t="s">
        <v>184</v>
      </c>
      <c r="X12" t="s">
        <v>5034</v>
      </c>
      <c r="Y12">
        <v>0</v>
      </c>
      <c r="Z12" t="s">
        <v>184</v>
      </c>
      <c r="AA12" t="s">
        <v>184</v>
      </c>
      <c r="AB12" t="s">
        <v>5058</v>
      </c>
      <c r="AC12" t="s">
        <v>184</v>
      </c>
      <c r="AD12" t="s">
        <v>184</v>
      </c>
      <c r="AE12" t="s">
        <v>184</v>
      </c>
      <c r="AF12" t="s">
        <v>184</v>
      </c>
      <c r="AG12" t="s">
        <v>184</v>
      </c>
      <c r="AH12" t="s">
        <v>184</v>
      </c>
      <c r="AI12" t="s">
        <v>184</v>
      </c>
      <c r="AJ12">
        <v>0</v>
      </c>
      <c r="AK12" t="s">
        <v>184</v>
      </c>
      <c r="AL12">
        <v>0</v>
      </c>
      <c r="AM12" t="b">
        <v>0</v>
      </c>
    </row>
    <row r="13" spans="1:39" x14ac:dyDescent="0.3">
      <c r="A13">
        <v>100011</v>
      </c>
      <c r="B13" s="26" t="s">
        <v>3564</v>
      </c>
      <c r="C13">
        <v>0</v>
      </c>
      <c r="D13">
        <v>1</v>
      </c>
      <c r="E13">
        <v>0</v>
      </c>
      <c r="F13" t="s">
        <v>3565</v>
      </c>
      <c r="G13" t="s">
        <v>184</v>
      </c>
      <c r="H13" t="s">
        <v>5059</v>
      </c>
      <c r="I13" t="s">
        <v>5047</v>
      </c>
      <c r="J13" t="s">
        <v>5055</v>
      </c>
      <c r="K13" t="s">
        <v>421</v>
      </c>
      <c r="L13">
        <v>0</v>
      </c>
      <c r="M13">
        <v>0</v>
      </c>
      <c r="N13" s="26">
        <v>100011</v>
      </c>
      <c r="O13" t="s">
        <v>184</v>
      </c>
      <c r="P13">
        <v>0</v>
      </c>
      <c r="Q13">
        <v>0</v>
      </c>
      <c r="R13" t="s">
        <v>3551</v>
      </c>
      <c r="S13">
        <v>0</v>
      </c>
      <c r="T13">
        <v>0</v>
      </c>
      <c r="U13" t="s">
        <v>5049</v>
      </c>
      <c r="V13" t="s">
        <v>184</v>
      </c>
      <c r="W13" t="s">
        <v>184</v>
      </c>
      <c r="X13" t="s">
        <v>5034</v>
      </c>
      <c r="Y13">
        <v>0</v>
      </c>
      <c r="Z13" t="s">
        <v>184</v>
      </c>
      <c r="AA13" t="s">
        <v>184</v>
      </c>
      <c r="AB13" t="s">
        <v>5060</v>
      </c>
      <c r="AC13" t="s">
        <v>184</v>
      </c>
      <c r="AD13" t="s">
        <v>184</v>
      </c>
      <c r="AE13" t="s">
        <v>184</v>
      </c>
      <c r="AF13" t="s">
        <v>184</v>
      </c>
      <c r="AG13" t="s">
        <v>184</v>
      </c>
      <c r="AH13" t="s">
        <v>184</v>
      </c>
      <c r="AI13" t="s">
        <v>184</v>
      </c>
      <c r="AJ13">
        <v>0</v>
      </c>
      <c r="AK13" t="s">
        <v>184</v>
      </c>
      <c r="AL13">
        <v>0</v>
      </c>
      <c r="AM13" t="b">
        <v>0</v>
      </c>
    </row>
    <row r="14" spans="1:39" x14ac:dyDescent="0.3">
      <c r="A14">
        <v>100012</v>
      </c>
      <c r="B14" s="26" t="s">
        <v>3567</v>
      </c>
      <c r="C14">
        <v>2</v>
      </c>
      <c r="D14">
        <v>1</v>
      </c>
      <c r="E14">
        <v>3</v>
      </c>
      <c r="F14" t="s">
        <v>3570</v>
      </c>
      <c r="G14" t="s">
        <v>589</v>
      </c>
      <c r="H14" t="s">
        <v>5061</v>
      </c>
      <c r="I14" t="s">
        <v>189</v>
      </c>
      <c r="J14" t="s">
        <v>409</v>
      </c>
      <c r="K14" t="s">
        <v>189</v>
      </c>
      <c r="L14">
        <v>222</v>
      </c>
      <c r="M14">
        <v>0</v>
      </c>
      <c r="N14" s="26">
        <v>100012</v>
      </c>
      <c r="O14" t="s">
        <v>184</v>
      </c>
      <c r="P14">
        <v>0</v>
      </c>
      <c r="Q14">
        <v>2</v>
      </c>
      <c r="R14" t="s">
        <v>3568</v>
      </c>
      <c r="S14">
        <v>2</v>
      </c>
      <c r="T14">
        <v>2</v>
      </c>
      <c r="U14" t="s">
        <v>5049</v>
      </c>
      <c r="V14" t="s">
        <v>184</v>
      </c>
      <c r="W14" t="s">
        <v>184</v>
      </c>
      <c r="X14" t="s">
        <v>5034</v>
      </c>
      <c r="Y14">
        <v>0</v>
      </c>
      <c r="Z14" t="s">
        <v>184</v>
      </c>
      <c r="AA14" t="s">
        <v>184</v>
      </c>
      <c r="AB14" t="s">
        <v>184</v>
      </c>
      <c r="AC14" t="s">
        <v>184</v>
      </c>
      <c r="AD14" t="s">
        <v>184</v>
      </c>
      <c r="AE14" t="s">
        <v>184</v>
      </c>
      <c r="AF14" t="s">
        <v>184</v>
      </c>
      <c r="AG14" t="s">
        <v>184</v>
      </c>
      <c r="AH14" t="s">
        <v>184</v>
      </c>
      <c r="AI14" t="s">
        <v>184</v>
      </c>
      <c r="AJ14">
        <v>2</v>
      </c>
      <c r="AK14" t="s">
        <v>184</v>
      </c>
      <c r="AL14">
        <v>0</v>
      </c>
      <c r="AM14" t="b">
        <v>0</v>
      </c>
    </row>
    <row r="15" spans="1:39" x14ac:dyDescent="0.3">
      <c r="A15">
        <v>100013</v>
      </c>
      <c r="B15" s="26" t="s">
        <v>3572</v>
      </c>
      <c r="C15">
        <v>2</v>
      </c>
      <c r="D15">
        <v>1</v>
      </c>
      <c r="E15">
        <v>3</v>
      </c>
      <c r="F15" t="s">
        <v>3570</v>
      </c>
      <c r="G15" t="s">
        <v>224</v>
      </c>
      <c r="H15" t="s">
        <v>5062</v>
      </c>
      <c r="I15" t="s">
        <v>189</v>
      </c>
      <c r="J15" t="s">
        <v>1544</v>
      </c>
      <c r="K15" t="s">
        <v>189</v>
      </c>
      <c r="L15">
        <v>112</v>
      </c>
      <c r="M15">
        <v>0</v>
      </c>
      <c r="N15" s="26">
        <v>100013</v>
      </c>
      <c r="O15" t="s">
        <v>184</v>
      </c>
      <c r="P15">
        <v>0</v>
      </c>
      <c r="Q15">
        <v>2</v>
      </c>
      <c r="R15" t="s">
        <v>3568</v>
      </c>
      <c r="S15">
        <v>2</v>
      </c>
      <c r="T15">
        <v>2</v>
      </c>
      <c r="U15" t="s">
        <v>5049</v>
      </c>
      <c r="V15" t="s">
        <v>184</v>
      </c>
      <c r="W15" t="s">
        <v>184</v>
      </c>
      <c r="Y15">
        <v>1</v>
      </c>
      <c r="Z15" t="s">
        <v>5063</v>
      </c>
      <c r="AA15" t="s">
        <v>5064</v>
      </c>
      <c r="AB15" t="s">
        <v>184</v>
      </c>
      <c r="AC15" t="s">
        <v>5065</v>
      </c>
      <c r="AD15" t="s">
        <v>184</v>
      </c>
      <c r="AE15" t="s">
        <v>184</v>
      </c>
      <c r="AF15" t="s">
        <v>184</v>
      </c>
      <c r="AG15" t="s">
        <v>184</v>
      </c>
      <c r="AH15" t="s">
        <v>184</v>
      </c>
      <c r="AI15" t="s">
        <v>184</v>
      </c>
      <c r="AJ15">
        <v>1</v>
      </c>
      <c r="AK15" t="s">
        <v>184</v>
      </c>
      <c r="AL15">
        <v>0</v>
      </c>
      <c r="AM15" t="b">
        <v>0</v>
      </c>
    </row>
    <row r="16" spans="1:39" x14ac:dyDescent="0.3">
      <c r="A16">
        <v>100014</v>
      </c>
      <c r="B16" s="26" t="s">
        <v>3574</v>
      </c>
      <c r="C16">
        <v>2</v>
      </c>
      <c r="D16">
        <v>1</v>
      </c>
      <c r="E16">
        <v>2</v>
      </c>
      <c r="F16" t="s">
        <v>3579</v>
      </c>
      <c r="G16" t="s">
        <v>184</v>
      </c>
      <c r="H16" t="s">
        <v>5066</v>
      </c>
      <c r="I16" t="s">
        <v>5067</v>
      </c>
      <c r="J16" t="s">
        <v>961</v>
      </c>
      <c r="K16" t="s">
        <v>962</v>
      </c>
      <c r="L16">
        <v>0</v>
      </c>
      <c r="M16">
        <v>0</v>
      </c>
      <c r="N16" s="26">
        <v>110010</v>
      </c>
      <c r="O16" t="s">
        <v>184</v>
      </c>
      <c r="P16">
        <v>0</v>
      </c>
      <c r="Q16">
        <v>2</v>
      </c>
      <c r="R16" t="s">
        <v>184</v>
      </c>
      <c r="S16">
        <v>2</v>
      </c>
      <c r="T16">
        <v>2</v>
      </c>
      <c r="U16" t="s">
        <v>5039</v>
      </c>
      <c r="V16" t="s">
        <v>184</v>
      </c>
      <c r="W16" t="s">
        <v>184</v>
      </c>
      <c r="Y16">
        <v>0</v>
      </c>
      <c r="Z16" t="s">
        <v>184</v>
      </c>
      <c r="AA16" t="s">
        <v>184</v>
      </c>
      <c r="AB16" t="s">
        <v>184</v>
      </c>
      <c r="AC16" t="s">
        <v>5036</v>
      </c>
      <c r="AD16" t="s">
        <v>184</v>
      </c>
      <c r="AE16" t="s">
        <v>184</v>
      </c>
      <c r="AF16" t="s">
        <v>184</v>
      </c>
      <c r="AG16" t="s">
        <v>184</v>
      </c>
      <c r="AH16" t="s">
        <v>184</v>
      </c>
      <c r="AI16" t="s">
        <v>184</v>
      </c>
      <c r="AJ16">
        <v>2</v>
      </c>
      <c r="AK16" t="s">
        <v>184</v>
      </c>
      <c r="AL16">
        <v>0</v>
      </c>
      <c r="AM16" t="b">
        <v>0</v>
      </c>
    </row>
    <row r="17" spans="1:39" x14ac:dyDescent="0.3">
      <c r="A17">
        <v>100015</v>
      </c>
      <c r="B17" s="26" t="s">
        <v>3581</v>
      </c>
      <c r="C17">
        <v>2</v>
      </c>
      <c r="D17">
        <v>2</v>
      </c>
      <c r="E17">
        <v>0</v>
      </c>
      <c r="F17" t="s">
        <v>3584</v>
      </c>
      <c r="G17" t="s">
        <v>184</v>
      </c>
      <c r="H17" t="s">
        <v>5068</v>
      </c>
      <c r="I17" t="s">
        <v>189</v>
      </c>
      <c r="J17" t="s">
        <v>739</v>
      </c>
      <c r="K17" t="s">
        <v>189</v>
      </c>
      <c r="L17">
        <v>0</v>
      </c>
      <c r="M17">
        <v>0</v>
      </c>
      <c r="N17" s="26">
        <v>110401</v>
      </c>
      <c r="O17" t="s">
        <v>184</v>
      </c>
      <c r="P17">
        <v>0</v>
      </c>
      <c r="Q17">
        <v>2</v>
      </c>
      <c r="R17" t="s">
        <v>3527</v>
      </c>
      <c r="S17">
        <v>0</v>
      </c>
      <c r="T17">
        <v>0</v>
      </c>
      <c r="U17" t="s">
        <v>5039</v>
      </c>
      <c r="V17" t="s">
        <v>184</v>
      </c>
      <c r="W17" t="s">
        <v>184</v>
      </c>
      <c r="X17" t="s">
        <v>5069</v>
      </c>
      <c r="Y17">
        <v>0</v>
      </c>
      <c r="Z17" t="s">
        <v>184</v>
      </c>
      <c r="AA17" t="s">
        <v>184</v>
      </c>
      <c r="AB17" t="s">
        <v>184</v>
      </c>
      <c r="AC17" t="s">
        <v>184</v>
      </c>
      <c r="AD17" t="s">
        <v>184</v>
      </c>
      <c r="AE17" t="s">
        <v>184</v>
      </c>
      <c r="AF17" t="s">
        <v>184</v>
      </c>
      <c r="AG17" t="s">
        <v>184</v>
      </c>
      <c r="AH17" t="s">
        <v>184</v>
      </c>
      <c r="AI17" t="s">
        <v>184</v>
      </c>
      <c r="AJ17">
        <v>0</v>
      </c>
      <c r="AK17" t="s">
        <v>184</v>
      </c>
      <c r="AL17">
        <v>0</v>
      </c>
      <c r="AM17" t="b">
        <v>0</v>
      </c>
    </row>
    <row r="18" spans="1:39" x14ac:dyDescent="0.3">
      <c r="A18">
        <v>100016</v>
      </c>
      <c r="B18" s="26" t="s">
        <v>3586</v>
      </c>
      <c r="C18">
        <v>2</v>
      </c>
      <c r="D18">
        <v>2</v>
      </c>
      <c r="E18">
        <v>3</v>
      </c>
      <c r="F18" t="s">
        <v>3570</v>
      </c>
      <c r="G18" t="s">
        <v>224</v>
      </c>
      <c r="H18" t="s">
        <v>5070</v>
      </c>
      <c r="I18" t="s">
        <v>189</v>
      </c>
      <c r="J18" t="s">
        <v>864</v>
      </c>
      <c r="K18" t="s">
        <v>189</v>
      </c>
      <c r="L18">
        <v>113</v>
      </c>
      <c r="M18">
        <v>0</v>
      </c>
      <c r="N18" s="26">
        <v>100016</v>
      </c>
      <c r="O18" t="s">
        <v>184</v>
      </c>
      <c r="P18">
        <v>0</v>
      </c>
      <c r="Q18">
        <v>2</v>
      </c>
      <c r="R18" t="s">
        <v>3568</v>
      </c>
      <c r="S18">
        <v>2</v>
      </c>
      <c r="T18">
        <v>2</v>
      </c>
      <c r="U18" t="s">
        <v>5049</v>
      </c>
      <c r="V18" t="s">
        <v>184</v>
      </c>
      <c r="W18" t="s">
        <v>184</v>
      </c>
      <c r="X18" t="s">
        <v>5071</v>
      </c>
      <c r="Y18">
        <v>1</v>
      </c>
      <c r="Z18" t="s">
        <v>5063</v>
      </c>
      <c r="AA18" t="s">
        <v>5064</v>
      </c>
      <c r="AB18" t="s">
        <v>184</v>
      </c>
      <c r="AC18" t="s">
        <v>5065</v>
      </c>
      <c r="AD18" t="s">
        <v>184</v>
      </c>
      <c r="AE18" t="s">
        <v>184</v>
      </c>
      <c r="AF18" t="s">
        <v>184</v>
      </c>
      <c r="AG18" t="s">
        <v>184</v>
      </c>
      <c r="AH18" t="s">
        <v>184</v>
      </c>
      <c r="AI18" t="s">
        <v>184</v>
      </c>
      <c r="AJ18">
        <v>1</v>
      </c>
      <c r="AK18" t="s">
        <v>184</v>
      </c>
      <c r="AL18">
        <v>0</v>
      </c>
      <c r="AM18" t="b">
        <v>0</v>
      </c>
    </row>
    <row r="19" spans="1:39" x14ac:dyDescent="0.3">
      <c r="A19">
        <v>100017</v>
      </c>
      <c r="B19" s="26" t="s">
        <v>3588</v>
      </c>
      <c r="C19">
        <v>2</v>
      </c>
      <c r="D19">
        <v>1</v>
      </c>
      <c r="E19">
        <v>0</v>
      </c>
      <c r="F19" t="s">
        <v>3593</v>
      </c>
      <c r="G19" t="s">
        <v>184</v>
      </c>
      <c r="H19" t="s">
        <v>5072</v>
      </c>
      <c r="I19" t="s">
        <v>995</v>
      </c>
      <c r="J19" t="s">
        <v>5073</v>
      </c>
      <c r="K19" t="s">
        <v>995</v>
      </c>
      <c r="L19">
        <v>0</v>
      </c>
      <c r="M19">
        <v>0</v>
      </c>
      <c r="N19" s="26">
        <v>110025</v>
      </c>
      <c r="O19" t="s">
        <v>184</v>
      </c>
      <c r="P19">
        <v>0</v>
      </c>
      <c r="Q19">
        <v>2</v>
      </c>
      <c r="R19" t="s">
        <v>5074</v>
      </c>
      <c r="S19">
        <v>2</v>
      </c>
      <c r="T19">
        <v>2</v>
      </c>
      <c r="U19" t="s">
        <v>5030</v>
      </c>
      <c r="V19" t="s">
        <v>184</v>
      </c>
      <c r="W19" t="s">
        <v>184</v>
      </c>
      <c r="Y19">
        <v>0</v>
      </c>
      <c r="Z19" t="s">
        <v>184</v>
      </c>
      <c r="AA19" t="s">
        <v>5032</v>
      </c>
      <c r="AB19" t="s">
        <v>184</v>
      </c>
      <c r="AC19" t="s">
        <v>184</v>
      </c>
      <c r="AD19" t="s">
        <v>184</v>
      </c>
      <c r="AE19" t="s">
        <v>184</v>
      </c>
      <c r="AF19" t="s">
        <v>3910</v>
      </c>
      <c r="AG19" t="s">
        <v>184</v>
      </c>
      <c r="AH19" t="s">
        <v>184</v>
      </c>
      <c r="AI19" t="s">
        <v>184</v>
      </c>
      <c r="AJ19">
        <v>0</v>
      </c>
      <c r="AK19" t="s">
        <v>184</v>
      </c>
      <c r="AL19">
        <v>0</v>
      </c>
      <c r="AM19" t="b">
        <v>0</v>
      </c>
    </row>
    <row r="20" spans="1:39" x14ac:dyDescent="0.3">
      <c r="A20">
        <v>100018</v>
      </c>
      <c r="B20" s="26" t="s">
        <v>3595</v>
      </c>
      <c r="C20">
        <v>2</v>
      </c>
      <c r="D20">
        <v>2</v>
      </c>
      <c r="E20">
        <v>3</v>
      </c>
      <c r="F20" t="s">
        <v>3570</v>
      </c>
      <c r="G20" t="s">
        <v>184</v>
      </c>
      <c r="H20" t="s">
        <v>5075</v>
      </c>
      <c r="I20" t="s">
        <v>189</v>
      </c>
      <c r="J20" t="s">
        <v>3309</v>
      </c>
      <c r="K20" t="s">
        <v>189</v>
      </c>
      <c r="L20">
        <v>0</v>
      </c>
      <c r="M20">
        <v>0</v>
      </c>
      <c r="N20" s="26">
        <v>100018</v>
      </c>
      <c r="O20" t="s">
        <v>184</v>
      </c>
      <c r="P20">
        <v>0</v>
      </c>
      <c r="Q20">
        <v>2</v>
      </c>
      <c r="R20" t="s">
        <v>184</v>
      </c>
      <c r="S20">
        <v>2</v>
      </c>
      <c r="T20">
        <v>2</v>
      </c>
      <c r="U20" t="s">
        <v>5049</v>
      </c>
      <c r="V20" t="s">
        <v>184</v>
      </c>
      <c r="W20" t="s">
        <v>5076</v>
      </c>
      <c r="X20" t="s">
        <v>5077</v>
      </c>
      <c r="Y20">
        <v>1</v>
      </c>
      <c r="Z20" t="s">
        <v>5063</v>
      </c>
      <c r="AA20" t="s">
        <v>5064</v>
      </c>
      <c r="AB20" t="s">
        <v>184</v>
      </c>
      <c r="AC20" t="s">
        <v>5065</v>
      </c>
      <c r="AD20" t="s">
        <v>184</v>
      </c>
      <c r="AE20" t="s">
        <v>184</v>
      </c>
      <c r="AF20" t="s">
        <v>184</v>
      </c>
      <c r="AG20" t="s">
        <v>184</v>
      </c>
      <c r="AH20" t="s">
        <v>184</v>
      </c>
      <c r="AI20" t="s">
        <v>184</v>
      </c>
      <c r="AJ20">
        <v>1</v>
      </c>
      <c r="AK20" t="s">
        <v>184</v>
      </c>
      <c r="AL20">
        <v>0</v>
      </c>
      <c r="AM20" t="b">
        <v>0</v>
      </c>
    </row>
    <row r="21" spans="1:39" x14ac:dyDescent="0.3">
      <c r="A21">
        <v>100019</v>
      </c>
      <c r="B21" s="26" t="s">
        <v>3597</v>
      </c>
      <c r="C21">
        <v>2</v>
      </c>
      <c r="D21">
        <v>1</v>
      </c>
      <c r="E21">
        <v>0</v>
      </c>
      <c r="F21" t="s">
        <v>3598</v>
      </c>
      <c r="G21" t="s">
        <v>184</v>
      </c>
      <c r="H21" t="s">
        <v>5078</v>
      </c>
      <c r="I21" t="s">
        <v>5067</v>
      </c>
      <c r="J21" t="s">
        <v>961</v>
      </c>
      <c r="K21" t="s">
        <v>962</v>
      </c>
      <c r="L21">
        <v>0</v>
      </c>
      <c r="M21">
        <v>0</v>
      </c>
      <c r="N21" s="26">
        <v>100019</v>
      </c>
      <c r="O21" t="s">
        <v>184</v>
      </c>
      <c r="P21">
        <v>0</v>
      </c>
      <c r="Q21">
        <v>2</v>
      </c>
      <c r="R21" t="s">
        <v>3568</v>
      </c>
      <c r="S21">
        <v>2</v>
      </c>
      <c r="T21">
        <v>0</v>
      </c>
      <c r="U21" t="s">
        <v>5049</v>
      </c>
      <c r="V21" t="s">
        <v>184</v>
      </c>
      <c r="W21" t="s">
        <v>184</v>
      </c>
      <c r="Y21">
        <v>0</v>
      </c>
      <c r="Z21" t="s">
        <v>184</v>
      </c>
      <c r="AA21" t="s">
        <v>184</v>
      </c>
      <c r="AB21" t="s">
        <v>184</v>
      </c>
      <c r="AC21" t="s">
        <v>184</v>
      </c>
      <c r="AD21" t="s">
        <v>184</v>
      </c>
      <c r="AE21" t="s">
        <v>184</v>
      </c>
      <c r="AF21" t="s">
        <v>3910</v>
      </c>
      <c r="AG21" t="s">
        <v>184</v>
      </c>
      <c r="AH21" t="s">
        <v>184</v>
      </c>
      <c r="AI21" t="s">
        <v>184</v>
      </c>
      <c r="AJ21">
        <v>0</v>
      </c>
      <c r="AK21" t="s">
        <v>184</v>
      </c>
      <c r="AL21">
        <v>0</v>
      </c>
      <c r="AM21" t="b">
        <v>0</v>
      </c>
    </row>
    <row r="22" spans="1:39" x14ac:dyDescent="0.3">
      <c r="A22">
        <v>100020</v>
      </c>
      <c r="B22" s="26" t="s">
        <v>3600</v>
      </c>
      <c r="C22">
        <v>2</v>
      </c>
      <c r="D22">
        <v>1</v>
      </c>
      <c r="E22">
        <v>0</v>
      </c>
      <c r="F22" t="s">
        <v>3601</v>
      </c>
      <c r="G22" t="s">
        <v>184</v>
      </c>
      <c r="H22" t="s">
        <v>5079</v>
      </c>
      <c r="I22" t="s">
        <v>5067</v>
      </c>
      <c r="J22" t="s">
        <v>961</v>
      </c>
      <c r="K22" t="s">
        <v>962</v>
      </c>
      <c r="L22">
        <v>0</v>
      </c>
      <c r="M22">
        <v>0</v>
      </c>
      <c r="N22" s="26">
        <v>100020</v>
      </c>
      <c r="O22" t="s">
        <v>184</v>
      </c>
      <c r="P22">
        <v>0</v>
      </c>
      <c r="Q22">
        <v>2</v>
      </c>
      <c r="R22" t="s">
        <v>3568</v>
      </c>
      <c r="S22">
        <v>0</v>
      </c>
      <c r="T22">
        <v>0</v>
      </c>
      <c r="U22" t="s">
        <v>5049</v>
      </c>
      <c r="V22" t="s">
        <v>184</v>
      </c>
      <c r="W22" t="s">
        <v>184</v>
      </c>
      <c r="Y22">
        <v>0</v>
      </c>
      <c r="Z22" t="s">
        <v>184</v>
      </c>
      <c r="AA22" t="s">
        <v>184</v>
      </c>
      <c r="AB22" t="s">
        <v>184</v>
      </c>
      <c r="AC22" t="s">
        <v>184</v>
      </c>
      <c r="AD22" t="s">
        <v>184</v>
      </c>
      <c r="AE22" t="s">
        <v>184</v>
      </c>
      <c r="AF22" t="s">
        <v>3910</v>
      </c>
      <c r="AG22" t="s">
        <v>184</v>
      </c>
      <c r="AH22" t="s">
        <v>184</v>
      </c>
      <c r="AI22" t="s">
        <v>184</v>
      </c>
      <c r="AJ22">
        <v>0</v>
      </c>
      <c r="AK22" t="s">
        <v>184</v>
      </c>
      <c r="AL22">
        <v>0</v>
      </c>
      <c r="AM22" t="b">
        <v>0</v>
      </c>
    </row>
    <row r="23" spans="1:39" x14ac:dyDescent="0.3">
      <c r="A23">
        <v>100025</v>
      </c>
      <c r="B23" s="26" t="s">
        <v>3603</v>
      </c>
      <c r="C23">
        <v>2</v>
      </c>
      <c r="D23">
        <v>2</v>
      </c>
      <c r="E23">
        <v>3</v>
      </c>
      <c r="F23" t="s">
        <v>3570</v>
      </c>
      <c r="G23" t="s">
        <v>411</v>
      </c>
      <c r="H23" t="s">
        <v>5080</v>
      </c>
      <c r="I23" t="s">
        <v>189</v>
      </c>
      <c r="J23" t="s">
        <v>294</v>
      </c>
      <c r="K23" t="s">
        <v>189</v>
      </c>
      <c r="L23">
        <v>303</v>
      </c>
      <c r="M23">
        <v>0</v>
      </c>
      <c r="N23" s="26">
        <v>100025</v>
      </c>
      <c r="O23" t="s">
        <v>184</v>
      </c>
      <c r="P23">
        <v>0</v>
      </c>
      <c r="Q23">
        <v>2</v>
      </c>
      <c r="R23" t="s">
        <v>3568</v>
      </c>
      <c r="S23">
        <v>2</v>
      </c>
      <c r="T23">
        <v>2</v>
      </c>
      <c r="U23" t="s">
        <v>5049</v>
      </c>
      <c r="V23" t="s">
        <v>184</v>
      </c>
      <c r="W23" t="s">
        <v>5081</v>
      </c>
      <c r="X23" t="s">
        <v>5071</v>
      </c>
      <c r="Y23">
        <v>1</v>
      </c>
      <c r="Z23" t="s">
        <v>5063</v>
      </c>
      <c r="AA23" t="s">
        <v>184</v>
      </c>
      <c r="AB23" t="s">
        <v>184</v>
      </c>
      <c r="AC23" t="s">
        <v>5082</v>
      </c>
      <c r="AD23" t="s">
        <v>5083</v>
      </c>
      <c r="AE23" t="s">
        <v>184</v>
      </c>
      <c r="AF23" t="s">
        <v>184</v>
      </c>
      <c r="AG23" t="s">
        <v>184</v>
      </c>
      <c r="AH23" t="s">
        <v>184</v>
      </c>
      <c r="AI23" t="s">
        <v>184</v>
      </c>
      <c r="AJ23">
        <v>1</v>
      </c>
      <c r="AK23" t="s">
        <v>184</v>
      </c>
      <c r="AL23">
        <v>0</v>
      </c>
      <c r="AM23" t="b">
        <v>0</v>
      </c>
    </row>
    <row r="24" spans="1:39" x14ac:dyDescent="0.3">
      <c r="A24">
        <v>100027</v>
      </c>
      <c r="B24" s="26" t="s">
        <v>3605</v>
      </c>
      <c r="C24">
        <v>2</v>
      </c>
      <c r="D24">
        <v>1</v>
      </c>
      <c r="E24">
        <v>3</v>
      </c>
      <c r="F24" t="s">
        <v>3570</v>
      </c>
      <c r="G24" t="s">
        <v>411</v>
      </c>
      <c r="H24" t="s">
        <v>5084</v>
      </c>
      <c r="I24" t="s">
        <v>189</v>
      </c>
      <c r="J24" t="s">
        <v>627</v>
      </c>
      <c r="K24" t="s">
        <v>189</v>
      </c>
      <c r="L24">
        <v>301</v>
      </c>
      <c r="M24">
        <v>0</v>
      </c>
      <c r="N24" s="26">
        <v>100027</v>
      </c>
      <c r="O24" t="s">
        <v>184</v>
      </c>
      <c r="P24">
        <v>0</v>
      </c>
      <c r="Q24">
        <v>2</v>
      </c>
      <c r="R24" t="s">
        <v>3568</v>
      </c>
      <c r="S24">
        <v>2</v>
      </c>
      <c r="T24">
        <v>2</v>
      </c>
      <c r="U24" t="s">
        <v>5049</v>
      </c>
      <c r="V24" t="s">
        <v>184</v>
      </c>
      <c r="W24" t="s">
        <v>184</v>
      </c>
      <c r="X24" t="s">
        <v>5034</v>
      </c>
      <c r="Y24">
        <v>1</v>
      </c>
      <c r="Z24" t="s">
        <v>5063</v>
      </c>
      <c r="AA24" t="s">
        <v>5064</v>
      </c>
      <c r="AB24" t="s">
        <v>184</v>
      </c>
      <c r="AC24" t="s">
        <v>5085</v>
      </c>
      <c r="AD24" t="s">
        <v>184</v>
      </c>
      <c r="AE24" t="s">
        <v>184</v>
      </c>
      <c r="AF24" t="s">
        <v>184</v>
      </c>
      <c r="AG24" t="s">
        <v>184</v>
      </c>
      <c r="AH24" t="s">
        <v>184</v>
      </c>
      <c r="AI24" t="s">
        <v>184</v>
      </c>
      <c r="AJ24">
        <v>1</v>
      </c>
      <c r="AK24" t="s">
        <v>184</v>
      </c>
      <c r="AL24">
        <v>0</v>
      </c>
      <c r="AM24" t="b">
        <v>0</v>
      </c>
    </row>
    <row r="25" spans="1:39" x14ac:dyDescent="0.3">
      <c r="A25">
        <v>100031</v>
      </c>
      <c r="B25" s="26" t="s">
        <v>3607</v>
      </c>
      <c r="C25">
        <v>2</v>
      </c>
      <c r="D25">
        <v>1</v>
      </c>
      <c r="E25">
        <v>0</v>
      </c>
      <c r="F25" t="s">
        <v>3611</v>
      </c>
      <c r="G25" t="s">
        <v>184</v>
      </c>
      <c r="H25" t="s">
        <v>5086</v>
      </c>
      <c r="I25" t="s">
        <v>5087</v>
      </c>
      <c r="J25" t="s">
        <v>1663</v>
      </c>
      <c r="K25" t="s">
        <v>189</v>
      </c>
      <c r="L25">
        <v>0</v>
      </c>
      <c r="M25">
        <v>0</v>
      </c>
      <c r="N25" s="26">
        <v>110031</v>
      </c>
      <c r="O25" t="s">
        <v>184</v>
      </c>
      <c r="P25">
        <v>0</v>
      </c>
      <c r="Q25">
        <v>2</v>
      </c>
      <c r="R25" t="s">
        <v>3608</v>
      </c>
      <c r="S25">
        <v>2</v>
      </c>
      <c r="T25">
        <v>2</v>
      </c>
      <c r="U25" t="s">
        <v>5049</v>
      </c>
      <c r="V25" t="s">
        <v>184</v>
      </c>
      <c r="W25" t="s">
        <v>5081</v>
      </c>
      <c r="X25" t="s">
        <v>5088</v>
      </c>
      <c r="Y25">
        <v>1</v>
      </c>
      <c r="Z25" t="s">
        <v>5089</v>
      </c>
      <c r="AA25" t="s">
        <v>5064</v>
      </c>
      <c r="AB25" t="s">
        <v>5090</v>
      </c>
      <c r="AC25" t="s">
        <v>5091</v>
      </c>
      <c r="AD25" t="s">
        <v>184</v>
      </c>
      <c r="AE25" t="s">
        <v>3608</v>
      </c>
      <c r="AF25" t="s">
        <v>184</v>
      </c>
      <c r="AG25" t="s">
        <v>184</v>
      </c>
      <c r="AH25" t="s">
        <v>184</v>
      </c>
      <c r="AI25" t="s">
        <v>184</v>
      </c>
      <c r="AJ25">
        <v>1</v>
      </c>
      <c r="AK25" t="s">
        <v>184</v>
      </c>
      <c r="AL25">
        <v>0</v>
      </c>
      <c r="AM25" t="b">
        <v>0</v>
      </c>
    </row>
    <row r="26" spans="1:39" x14ac:dyDescent="0.3">
      <c r="A26">
        <v>100033</v>
      </c>
      <c r="B26" s="26" t="s">
        <v>3613</v>
      </c>
      <c r="C26">
        <v>2</v>
      </c>
      <c r="D26">
        <v>1</v>
      </c>
      <c r="E26">
        <v>0</v>
      </c>
      <c r="F26" t="s">
        <v>3517</v>
      </c>
      <c r="G26" t="s">
        <v>184</v>
      </c>
      <c r="H26" t="s">
        <v>5029</v>
      </c>
      <c r="I26" t="s">
        <v>189</v>
      </c>
      <c r="J26" t="s">
        <v>3309</v>
      </c>
      <c r="K26" t="s">
        <v>189</v>
      </c>
      <c r="L26">
        <v>0</v>
      </c>
      <c r="M26">
        <v>0</v>
      </c>
      <c r="N26" s="26">
        <v>110021</v>
      </c>
      <c r="O26" t="s">
        <v>184</v>
      </c>
      <c r="P26">
        <v>0</v>
      </c>
      <c r="Q26">
        <v>2</v>
      </c>
      <c r="R26" t="s">
        <v>3782</v>
      </c>
      <c r="S26">
        <v>2</v>
      </c>
      <c r="T26">
        <v>2</v>
      </c>
      <c r="U26" t="s">
        <v>5030</v>
      </c>
      <c r="V26" t="s">
        <v>184</v>
      </c>
      <c r="W26" t="s">
        <v>184</v>
      </c>
      <c r="Y26">
        <v>0</v>
      </c>
      <c r="Z26" t="s">
        <v>184</v>
      </c>
      <c r="AA26" t="s">
        <v>5032</v>
      </c>
      <c r="AB26" t="s">
        <v>184</v>
      </c>
      <c r="AC26" t="s">
        <v>5036</v>
      </c>
      <c r="AD26" t="s">
        <v>184</v>
      </c>
      <c r="AE26" t="s">
        <v>184</v>
      </c>
      <c r="AF26" t="s">
        <v>184</v>
      </c>
      <c r="AG26" t="s">
        <v>184</v>
      </c>
      <c r="AH26" t="s">
        <v>184</v>
      </c>
      <c r="AI26" t="s">
        <v>184</v>
      </c>
      <c r="AJ26">
        <v>0</v>
      </c>
      <c r="AK26" t="s">
        <v>184</v>
      </c>
      <c r="AL26">
        <v>0</v>
      </c>
      <c r="AM26" t="b">
        <v>0</v>
      </c>
    </row>
    <row r="27" spans="1:39" x14ac:dyDescent="0.3">
      <c r="A27">
        <v>100034</v>
      </c>
      <c r="B27" s="26" t="s">
        <v>3617</v>
      </c>
      <c r="C27">
        <v>2</v>
      </c>
      <c r="D27">
        <v>1</v>
      </c>
      <c r="E27">
        <v>3</v>
      </c>
      <c r="F27" t="s">
        <v>3570</v>
      </c>
      <c r="G27" t="s">
        <v>411</v>
      </c>
      <c r="H27" t="s">
        <v>5092</v>
      </c>
      <c r="I27" t="s">
        <v>189</v>
      </c>
      <c r="J27" t="s">
        <v>627</v>
      </c>
      <c r="K27" t="s">
        <v>189</v>
      </c>
      <c r="L27">
        <v>302</v>
      </c>
      <c r="M27">
        <v>0</v>
      </c>
      <c r="N27" s="26">
        <v>100034</v>
      </c>
      <c r="O27" t="s">
        <v>184</v>
      </c>
      <c r="P27">
        <v>0</v>
      </c>
      <c r="Q27">
        <v>2</v>
      </c>
      <c r="R27" t="s">
        <v>3568</v>
      </c>
      <c r="S27">
        <v>2</v>
      </c>
      <c r="T27">
        <v>2</v>
      </c>
      <c r="U27" t="s">
        <v>5049</v>
      </c>
      <c r="V27" t="s">
        <v>184</v>
      </c>
      <c r="W27" t="s">
        <v>184</v>
      </c>
      <c r="X27" t="s">
        <v>5034</v>
      </c>
      <c r="Y27">
        <v>1</v>
      </c>
      <c r="Z27" t="s">
        <v>5063</v>
      </c>
      <c r="AA27" t="s">
        <v>5064</v>
      </c>
      <c r="AB27" t="s">
        <v>184</v>
      </c>
      <c r="AC27" t="s">
        <v>5085</v>
      </c>
      <c r="AD27" t="s">
        <v>184</v>
      </c>
      <c r="AE27" t="s">
        <v>184</v>
      </c>
      <c r="AF27" t="s">
        <v>184</v>
      </c>
      <c r="AG27" t="s">
        <v>184</v>
      </c>
      <c r="AH27" t="s">
        <v>184</v>
      </c>
      <c r="AI27" t="s">
        <v>184</v>
      </c>
      <c r="AJ27">
        <v>1</v>
      </c>
      <c r="AK27" t="s">
        <v>184</v>
      </c>
      <c r="AL27">
        <v>0</v>
      </c>
      <c r="AM27" t="b">
        <v>0</v>
      </c>
    </row>
    <row r="28" spans="1:39" x14ac:dyDescent="0.3">
      <c r="A28">
        <v>100072</v>
      </c>
      <c r="B28" s="26" t="s">
        <v>3619</v>
      </c>
      <c r="C28">
        <v>2</v>
      </c>
      <c r="D28">
        <v>1</v>
      </c>
      <c r="E28">
        <v>3</v>
      </c>
      <c r="F28" t="s">
        <v>3570</v>
      </c>
      <c r="G28" t="s">
        <v>224</v>
      </c>
      <c r="H28" t="s">
        <v>5093</v>
      </c>
      <c r="I28" t="s">
        <v>189</v>
      </c>
      <c r="J28" t="s">
        <v>5094</v>
      </c>
      <c r="K28" t="s">
        <v>184</v>
      </c>
      <c r="L28">
        <v>150</v>
      </c>
      <c r="M28">
        <v>0</v>
      </c>
      <c r="N28" s="26">
        <v>100018</v>
      </c>
      <c r="O28" t="s">
        <v>184</v>
      </c>
      <c r="P28">
        <v>0</v>
      </c>
      <c r="Q28">
        <v>2</v>
      </c>
      <c r="R28" t="s">
        <v>184</v>
      </c>
      <c r="S28">
        <v>2</v>
      </c>
      <c r="T28">
        <v>2</v>
      </c>
      <c r="U28" t="s">
        <v>184</v>
      </c>
      <c r="V28" t="s">
        <v>184</v>
      </c>
      <c r="W28" t="s">
        <v>5076</v>
      </c>
      <c r="X28" t="s">
        <v>5095</v>
      </c>
      <c r="Y28">
        <v>1</v>
      </c>
      <c r="Z28" t="s">
        <v>5063</v>
      </c>
      <c r="AA28" t="s">
        <v>5064</v>
      </c>
      <c r="AB28" t="s">
        <v>184</v>
      </c>
      <c r="AC28" t="s">
        <v>5065</v>
      </c>
      <c r="AD28" t="s">
        <v>184</v>
      </c>
      <c r="AE28" t="s">
        <v>184</v>
      </c>
      <c r="AF28" t="s">
        <v>184</v>
      </c>
      <c r="AG28" t="s">
        <v>184</v>
      </c>
      <c r="AH28" t="s">
        <v>184</v>
      </c>
      <c r="AI28" t="s">
        <v>184</v>
      </c>
      <c r="AJ28">
        <v>1</v>
      </c>
      <c r="AK28" t="s">
        <v>184</v>
      </c>
      <c r="AL28">
        <v>0</v>
      </c>
      <c r="AM28" t="b">
        <v>0</v>
      </c>
    </row>
    <row r="29" spans="1:39" x14ac:dyDescent="0.3">
      <c r="A29">
        <v>100075</v>
      </c>
      <c r="B29" s="26" t="s">
        <v>3621</v>
      </c>
      <c r="C29">
        <v>2</v>
      </c>
      <c r="D29">
        <v>1</v>
      </c>
      <c r="E29">
        <v>2</v>
      </c>
      <c r="F29" t="s">
        <v>3622</v>
      </c>
      <c r="G29" t="s">
        <v>184</v>
      </c>
      <c r="H29" t="s">
        <v>5096</v>
      </c>
      <c r="I29" t="s">
        <v>189</v>
      </c>
      <c r="J29" t="s">
        <v>1118</v>
      </c>
      <c r="K29" t="s">
        <v>189</v>
      </c>
      <c r="L29">
        <v>0</v>
      </c>
      <c r="M29">
        <v>0</v>
      </c>
      <c r="N29" s="26">
        <v>100075</v>
      </c>
      <c r="O29" t="s">
        <v>184</v>
      </c>
      <c r="P29">
        <v>0</v>
      </c>
      <c r="Q29">
        <v>2</v>
      </c>
      <c r="R29" t="s">
        <v>3534</v>
      </c>
      <c r="S29">
        <v>2</v>
      </c>
      <c r="T29">
        <v>2</v>
      </c>
      <c r="U29" t="s">
        <v>5049</v>
      </c>
      <c r="V29" t="s">
        <v>184</v>
      </c>
      <c r="W29" t="s">
        <v>184</v>
      </c>
      <c r="Y29">
        <v>1</v>
      </c>
      <c r="Z29" t="s">
        <v>5097</v>
      </c>
      <c r="AA29" t="s">
        <v>184</v>
      </c>
      <c r="AB29" t="s">
        <v>5098</v>
      </c>
      <c r="AC29" t="s">
        <v>5036</v>
      </c>
      <c r="AD29" t="s">
        <v>184</v>
      </c>
      <c r="AE29" t="s">
        <v>184</v>
      </c>
      <c r="AF29" t="s">
        <v>184</v>
      </c>
      <c r="AG29" t="s">
        <v>184</v>
      </c>
      <c r="AH29" t="s">
        <v>184</v>
      </c>
      <c r="AI29" t="s">
        <v>184</v>
      </c>
      <c r="AJ29">
        <v>1</v>
      </c>
      <c r="AK29" t="s">
        <v>184</v>
      </c>
      <c r="AL29">
        <v>0</v>
      </c>
      <c r="AM29" t="b">
        <v>0</v>
      </c>
    </row>
    <row r="30" spans="1:39" x14ac:dyDescent="0.3">
      <c r="A30">
        <v>100079</v>
      </c>
      <c r="B30" s="26" t="s">
        <v>3624</v>
      </c>
      <c r="C30">
        <v>2</v>
      </c>
      <c r="D30">
        <v>1</v>
      </c>
      <c r="E30">
        <v>3</v>
      </c>
      <c r="F30" t="s">
        <v>3570</v>
      </c>
      <c r="G30" t="s">
        <v>224</v>
      </c>
      <c r="H30" t="s">
        <v>5099</v>
      </c>
      <c r="I30" t="s">
        <v>189</v>
      </c>
      <c r="J30" t="s">
        <v>5100</v>
      </c>
      <c r="K30" t="s">
        <v>189</v>
      </c>
      <c r="L30">
        <v>142</v>
      </c>
      <c r="M30">
        <v>0</v>
      </c>
      <c r="N30" s="26">
        <v>100079</v>
      </c>
      <c r="O30" t="s">
        <v>184</v>
      </c>
      <c r="P30">
        <v>0</v>
      </c>
      <c r="Q30">
        <v>2</v>
      </c>
      <c r="R30" t="s">
        <v>184</v>
      </c>
      <c r="S30">
        <v>2</v>
      </c>
      <c r="T30">
        <v>2</v>
      </c>
      <c r="U30" t="s">
        <v>184</v>
      </c>
      <c r="V30" t="s">
        <v>184</v>
      </c>
      <c r="W30" t="s">
        <v>184</v>
      </c>
      <c r="X30" t="s">
        <v>5101</v>
      </c>
      <c r="Y30">
        <v>1</v>
      </c>
      <c r="Z30" t="s">
        <v>5063</v>
      </c>
      <c r="AA30" t="s">
        <v>5064</v>
      </c>
      <c r="AB30" t="s">
        <v>5102</v>
      </c>
      <c r="AC30" t="s">
        <v>5065</v>
      </c>
      <c r="AD30" t="s">
        <v>184</v>
      </c>
      <c r="AE30" t="s">
        <v>184</v>
      </c>
      <c r="AF30" t="s">
        <v>184</v>
      </c>
      <c r="AG30" t="s">
        <v>184</v>
      </c>
      <c r="AH30" t="s">
        <v>184</v>
      </c>
      <c r="AI30" t="s">
        <v>184</v>
      </c>
      <c r="AJ30">
        <v>2</v>
      </c>
      <c r="AK30" t="s">
        <v>184</v>
      </c>
      <c r="AL30">
        <v>0</v>
      </c>
      <c r="AM30" t="b">
        <v>0</v>
      </c>
    </row>
    <row r="31" spans="1:39" x14ac:dyDescent="0.3">
      <c r="A31">
        <v>100080</v>
      </c>
      <c r="B31" s="26" t="s">
        <v>3626</v>
      </c>
      <c r="C31">
        <v>2</v>
      </c>
      <c r="D31">
        <v>1</v>
      </c>
      <c r="E31">
        <v>3</v>
      </c>
      <c r="F31" t="s">
        <v>3570</v>
      </c>
      <c r="G31" t="s">
        <v>589</v>
      </c>
      <c r="H31" t="s">
        <v>5103</v>
      </c>
      <c r="I31" t="s">
        <v>189</v>
      </c>
      <c r="J31" t="s">
        <v>3011</v>
      </c>
      <c r="K31" t="s">
        <v>189</v>
      </c>
      <c r="L31">
        <v>210</v>
      </c>
      <c r="M31">
        <v>0</v>
      </c>
      <c r="N31" s="26">
        <v>100080</v>
      </c>
      <c r="O31" t="s">
        <v>184</v>
      </c>
      <c r="P31">
        <v>0</v>
      </c>
      <c r="Q31">
        <v>2</v>
      </c>
      <c r="R31" t="s">
        <v>184</v>
      </c>
      <c r="S31">
        <v>2</v>
      </c>
      <c r="T31">
        <v>2</v>
      </c>
      <c r="U31" t="s">
        <v>184</v>
      </c>
      <c r="V31" t="s">
        <v>184</v>
      </c>
      <c r="W31" t="s">
        <v>184</v>
      </c>
      <c r="X31" t="s">
        <v>5101</v>
      </c>
      <c r="Y31">
        <v>1</v>
      </c>
      <c r="Z31" t="s">
        <v>5063</v>
      </c>
      <c r="AA31" t="s">
        <v>5064</v>
      </c>
      <c r="AB31" t="s">
        <v>5104</v>
      </c>
      <c r="AC31" t="s">
        <v>5065</v>
      </c>
      <c r="AD31" t="s">
        <v>184</v>
      </c>
      <c r="AE31" t="s">
        <v>184</v>
      </c>
      <c r="AF31" t="s">
        <v>184</v>
      </c>
      <c r="AG31" t="s">
        <v>184</v>
      </c>
      <c r="AH31" t="s">
        <v>184</v>
      </c>
      <c r="AI31" t="s">
        <v>184</v>
      </c>
      <c r="AJ31">
        <v>1</v>
      </c>
      <c r="AK31" t="s">
        <v>184</v>
      </c>
      <c r="AL31">
        <v>0</v>
      </c>
      <c r="AM31" t="b">
        <v>0</v>
      </c>
    </row>
    <row r="32" spans="1:39" x14ac:dyDescent="0.3">
      <c r="A32">
        <v>100100</v>
      </c>
      <c r="B32" s="26" t="s">
        <v>3632</v>
      </c>
      <c r="C32">
        <v>2</v>
      </c>
      <c r="D32">
        <v>1</v>
      </c>
      <c r="E32">
        <v>0</v>
      </c>
      <c r="F32" t="s">
        <v>3635</v>
      </c>
      <c r="G32" t="s">
        <v>184</v>
      </c>
      <c r="H32" t="s">
        <v>5105</v>
      </c>
      <c r="I32" t="s">
        <v>189</v>
      </c>
      <c r="J32" t="s">
        <v>5106</v>
      </c>
      <c r="K32" t="s">
        <v>189</v>
      </c>
      <c r="L32">
        <v>99999</v>
      </c>
      <c r="M32">
        <v>0</v>
      </c>
      <c r="N32" s="26">
        <v>100100</v>
      </c>
      <c r="O32" t="s">
        <v>184</v>
      </c>
      <c r="P32">
        <v>0</v>
      </c>
      <c r="Q32">
        <v>2</v>
      </c>
      <c r="R32" t="s">
        <v>3633</v>
      </c>
      <c r="S32">
        <v>2</v>
      </c>
      <c r="T32">
        <v>1</v>
      </c>
      <c r="U32" t="s">
        <v>5049</v>
      </c>
      <c r="V32" t="s">
        <v>184</v>
      </c>
      <c r="W32" t="s">
        <v>184</v>
      </c>
      <c r="X32" t="s">
        <v>5107</v>
      </c>
      <c r="Y32">
        <v>1</v>
      </c>
      <c r="Z32" t="s">
        <v>5108</v>
      </c>
      <c r="AA32" t="s">
        <v>184</v>
      </c>
      <c r="AB32" t="s">
        <v>5109</v>
      </c>
      <c r="AC32" t="s">
        <v>184</v>
      </c>
      <c r="AD32" t="s">
        <v>184</v>
      </c>
      <c r="AE32" t="s">
        <v>184</v>
      </c>
      <c r="AF32" t="s">
        <v>184</v>
      </c>
      <c r="AG32" t="s">
        <v>184</v>
      </c>
      <c r="AH32" t="s">
        <v>184</v>
      </c>
      <c r="AI32" t="s">
        <v>184</v>
      </c>
      <c r="AJ32">
        <v>1</v>
      </c>
      <c r="AK32" t="s">
        <v>184</v>
      </c>
      <c r="AL32">
        <v>0</v>
      </c>
    </row>
    <row r="33" spans="1:39" x14ac:dyDescent="0.3">
      <c r="A33">
        <v>100101</v>
      </c>
      <c r="B33" s="26" t="s">
        <v>3637</v>
      </c>
      <c r="C33">
        <v>2</v>
      </c>
      <c r="D33">
        <v>1</v>
      </c>
      <c r="E33">
        <v>0</v>
      </c>
      <c r="F33" t="s">
        <v>3640</v>
      </c>
      <c r="G33" t="s">
        <v>184</v>
      </c>
      <c r="H33" t="s">
        <v>5110</v>
      </c>
      <c r="I33" t="s">
        <v>189</v>
      </c>
      <c r="J33" t="s">
        <v>864</v>
      </c>
      <c r="K33" t="s">
        <v>189</v>
      </c>
      <c r="L33">
        <v>99999</v>
      </c>
      <c r="M33">
        <v>0</v>
      </c>
      <c r="N33" s="26">
        <v>100101</v>
      </c>
      <c r="O33" t="s">
        <v>184</v>
      </c>
      <c r="P33">
        <v>0</v>
      </c>
      <c r="Q33">
        <v>2</v>
      </c>
      <c r="R33" t="s">
        <v>3638</v>
      </c>
      <c r="S33">
        <v>2</v>
      </c>
      <c r="T33">
        <v>2</v>
      </c>
      <c r="U33" t="s">
        <v>5049</v>
      </c>
      <c r="V33" t="s">
        <v>184</v>
      </c>
      <c r="W33" t="s">
        <v>184</v>
      </c>
      <c r="Y33">
        <v>1</v>
      </c>
      <c r="Z33" t="s">
        <v>5111</v>
      </c>
      <c r="AA33" t="s">
        <v>184</v>
      </c>
      <c r="AB33" t="s">
        <v>5112</v>
      </c>
      <c r="AC33" t="s">
        <v>5036</v>
      </c>
      <c r="AD33" t="s">
        <v>184</v>
      </c>
      <c r="AE33" t="s">
        <v>184</v>
      </c>
      <c r="AF33" t="s">
        <v>184</v>
      </c>
      <c r="AG33" t="s">
        <v>184</v>
      </c>
      <c r="AH33" t="s">
        <v>184</v>
      </c>
      <c r="AI33" t="s">
        <v>184</v>
      </c>
      <c r="AJ33">
        <v>0</v>
      </c>
      <c r="AK33" t="s">
        <v>184</v>
      </c>
      <c r="AL33">
        <v>0</v>
      </c>
      <c r="AM33" t="b">
        <v>0</v>
      </c>
    </row>
    <row r="34" spans="1:39" x14ac:dyDescent="0.3">
      <c r="A34">
        <v>100102</v>
      </c>
      <c r="B34" s="26" t="s">
        <v>3642</v>
      </c>
      <c r="C34">
        <v>2</v>
      </c>
      <c r="D34">
        <v>1</v>
      </c>
      <c r="E34">
        <v>3</v>
      </c>
      <c r="F34" t="s">
        <v>3570</v>
      </c>
      <c r="G34" t="s">
        <v>224</v>
      </c>
      <c r="H34" t="s">
        <v>5103</v>
      </c>
      <c r="I34" t="s">
        <v>189</v>
      </c>
      <c r="J34" t="s">
        <v>3011</v>
      </c>
      <c r="K34" t="s">
        <v>189</v>
      </c>
      <c r="L34">
        <v>143</v>
      </c>
      <c r="M34">
        <v>0</v>
      </c>
      <c r="N34" s="26">
        <v>100102</v>
      </c>
      <c r="O34" t="s">
        <v>184</v>
      </c>
      <c r="P34">
        <v>0</v>
      </c>
      <c r="Q34">
        <v>2</v>
      </c>
      <c r="R34" t="s">
        <v>184</v>
      </c>
      <c r="S34">
        <v>2</v>
      </c>
      <c r="T34">
        <v>2</v>
      </c>
      <c r="U34" t="s">
        <v>5049</v>
      </c>
      <c r="V34" t="s">
        <v>184</v>
      </c>
      <c r="W34" t="s">
        <v>184</v>
      </c>
      <c r="X34" t="s">
        <v>5101</v>
      </c>
      <c r="Y34">
        <v>1</v>
      </c>
      <c r="Z34" t="s">
        <v>5113</v>
      </c>
      <c r="AA34" t="s">
        <v>5064</v>
      </c>
      <c r="AB34" t="s">
        <v>5114</v>
      </c>
      <c r="AC34" t="s">
        <v>5065</v>
      </c>
      <c r="AD34" t="s">
        <v>184</v>
      </c>
      <c r="AE34" t="s">
        <v>184</v>
      </c>
      <c r="AF34" t="s">
        <v>184</v>
      </c>
      <c r="AG34" t="s">
        <v>184</v>
      </c>
      <c r="AH34" t="s">
        <v>184</v>
      </c>
      <c r="AI34" t="s">
        <v>184</v>
      </c>
      <c r="AJ34">
        <v>2</v>
      </c>
      <c r="AK34" t="s">
        <v>184</v>
      </c>
      <c r="AL34">
        <v>0</v>
      </c>
      <c r="AM34" t="b">
        <v>0</v>
      </c>
    </row>
    <row r="35" spans="1:39" x14ac:dyDescent="0.3">
      <c r="A35">
        <v>100104</v>
      </c>
      <c r="B35" s="26" t="s">
        <v>3644</v>
      </c>
      <c r="C35">
        <v>2</v>
      </c>
      <c r="D35">
        <v>1</v>
      </c>
      <c r="E35">
        <v>3</v>
      </c>
      <c r="F35" t="s">
        <v>3570</v>
      </c>
      <c r="G35" t="s">
        <v>224</v>
      </c>
      <c r="H35" t="s">
        <v>5115</v>
      </c>
      <c r="I35" t="s">
        <v>189</v>
      </c>
      <c r="J35" t="s">
        <v>233</v>
      </c>
      <c r="K35" t="s">
        <v>189</v>
      </c>
      <c r="L35">
        <v>110</v>
      </c>
      <c r="M35">
        <v>0</v>
      </c>
      <c r="N35" s="26">
        <v>100104</v>
      </c>
      <c r="O35" t="s">
        <v>184</v>
      </c>
      <c r="P35">
        <v>0</v>
      </c>
      <c r="Q35">
        <v>2</v>
      </c>
      <c r="R35" t="s">
        <v>3568</v>
      </c>
      <c r="S35">
        <v>2</v>
      </c>
      <c r="T35">
        <v>2</v>
      </c>
      <c r="U35" t="s">
        <v>5049</v>
      </c>
      <c r="V35" t="s">
        <v>184</v>
      </c>
      <c r="W35" t="s">
        <v>184</v>
      </c>
      <c r="X35" t="s">
        <v>5069</v>
      </c>
      <c r="Y35">
        <v>1</v>
      </c>
      <c r="Z35" t="s">
        <v>5113</v>
      </c>
      <c r="AA35" t="s">
        <v>5032</v>
      </c>
      <c r="AB35" t="s">
        <v>184</v>
      </c>
      <c r="AC35" t="s">
        <v>5065</v>
      </c>
      <c r="AD35" t="s">
        <v>184</v>
      </c>
      <c r="AE35" t="s">
        <v>184</v>
      </c>
      <c r="AF35" t="s">
        <v>184</v>
      </c>
      <c r="AG35" t="s">
        <v>184</v>
      </c>
      <c r="AH35" t="s">
        <v>184</v>
      </c>
      <c r="AI35" t="s">
        <v>184</v>
      </c>
      <c r="AJ35">
        <v>2</v>
      </c>
      <c r="AK35" t="s">
        <v>184</v>
      </c>
      <c r="AL35">
        <v>0</v>
      </c>
      <c r="AM35" t="b">
        <v>0</v>
      </c>
    </row>
    <row r="36" spans="1:39" x14ac:dyDescent="0.3">
      <c r="A36">
        <v>100105</v>
      </c>
      <c r="B36" s="26" t="s">
        <v>3646</v>
      </c>
      <c r="C36">
        <v>2</v>
      </c>
      <c r="D36">
        <v>1</v>
      </c>
      <c r="E36">
        <v>3</v>
      </c>
      <c r="F36" t="s">
        <v>3570</v>
      </c>
      <c r="G36" t="s">
        <v>224</v>
      </c>
      <c r="H36" t="s">
        <v>5116</v>
      </c>
      <c r="I36" t="s">
        <v>189</v>
      </c>
      <c r="J36" t="s">
        <v>627</v>
      </c>
      <c r="K36" t="s">
        <v>189</v>
      </c>
      <c r="L36">
        <v>108</v>
      </c>
      <c r="M36">
        <v>0</v>
      </c>
      <c r="N36" s="26">
        <v>100105</v>
      </c>
      <c r="O36" t="s">
        <v>184</v>
      </c>
      <c r="P36">
        <v>0</v>
      </c>
      <c r="Q36">
        <v>2</v>
      </c>
      <c r="R36" t="s">
        <v>3568</v>
      </c>
      <c r="S36">
        <v>2</v>
      </c>
      <c r="T36">
        <v>2</v>
      </c>
      <c r="U36" t="s">
        <v>5049</v>
      </c>
      <c r="V36" t="s">
        <v>184</v>
      </c>
      <c r="W36" t="s">
        <v>184</v>
      </c>
      <c r="X36" t="s">
        <v>5069</v>
      </c>
      <c r="Y36">
        <v>1</v>
      </c>
      <c r="Z36" t="s">
        <v>5063</v>
      </c>
      <c r="AA36" t="s">
        <v>184</v>
      </c>
      <c r="AB36" t="s">
        <v>5117</v>
      </c>
      <c r="AC36" t="s">
        <v>5065</v>
      </c>
      <c r="AD36" t="s">
        <v>184</v>
      </c>
      <c r="AE36" t="s">
        <v>184</v>
      </c>
      <c r="AF36" t="s">
        <v>184</v>
      </c>
      <c r="AG36" t="s">
        <v>184</v>
      </c>
      <c r="AH36" t="s">
        <v>184</v>
      </c>
      <c r="AI36" t="s">
        <v>184</v>
      </c>
      <c r="AJ36">
        <v>2</v>
      </c>
      <c r="AK36" t="s">
        <v>184</v>
      </c>
      <c r="AL36">
        <v>0</v>
      </c>
      <c r="AM36" t="b">
        <v>0</v>
      </c>
    </row>
    <row r="37" spans="1:39" x14ac:dyDescent="0.3">
      <c r="A37">
        <v>100109</v>
      </c>
      <c r="B37" s="26" t="s">
        <v>3648</v>
      </c>
      <c r="C37">
        <v>2</v>
      </c>
      <c r="D37">
        <v>1</v>
      </c>
      <c r="E37">
        <v>2</v>
      </c>
      <c r="F37" t="s">
        <v>3570</v>
      </c>
      <c r="G37" t="s">
        <v>224</v>
      </c>
      <c r="H37" t="s">
        <v>5118</v>
      </c>
      <c r="I37" t="s">
        <v>5087</v>
      </c>
      <c r="J37" t="s">
        <v>5119</v>
      </c>
      <c r="K37" t="s">
        <v>189</v>
      </c>
      <c r="L37">
        <v>115</v>
      </c>
      <c r="M37">
        <v>0</v>
      </c>
      <c r="N37" s="26">
        <v>100109</v>
      </c>
      <c r="O37" t="s">
        <v>184</v>
      </c>
      <c r="P37">
        <v>0</v>
      </c>
      <c r="Q37">
        <v>2</v>
      </c>
      <c r="R37" t="s">
        <v>3568</v>
      </c>
      <c r="S37">
        <v>2</v>
      </c>
      <c r="T37">
        <v>2</v>
      </c>
      <c r="U37" t="s">
        <v>5049</v>
      </c>
      <c r="V37" t="s">
        <v>184</v>
      </c>
      <c r="W37" t="s">
        <v>184</v>
      </c>
      <c r="X37" t="s">
        <v>5034</v>
      </c>
      <c r="Y37">
        <v>1</v>
      </c>
      <c r="Z37" t="s">
        <v>5063</v>
      </c>
      <c r="AA37" t="s">
        <v>184</v>
      </c>
      <c r="AB37" t="s">
        <v>184</v>
      </c>
      <c r="AC37" t="s">
        <v>5065</v>
      </c>
      <c r="AD37" t="s">
        <v>184</v>
      </c>
      <c r="AE37" t="s">
        <v>184</v>
      </c>
      <c r="AF37" t="s">
        <v>184</v>
      </c>
      <c r="AG37" t="s">
        <v>184</v>
      </c>
      <c r="AH37" t="s">
        <v>184</v>
      </c>
      <c r="AI37" t="s">
        <v>184</v>
      </c>
      <c r="AJ37">
        <v>2</v>
      </c>
      <c r="AK37" t="s">
        <v>184</v>
      </c>
      <c r="AL37">
        <v>0</v>
      </c>
      <c r="AM37" t="b">
        <v>0</v>
      </c>
    </row>
    <row r="38" spans="1:39" x14ac:dyDescent="0.3">
      <c r="A38">
        <v>110001</v>
      </c>
      <c r="B38" s="26" t="s">
        <v>3650</v>
      </c>
      <c r="C38">
        <v>2</v>
      </c>
      <c r="D38">
        <v>1</v>
      </c>
      <c r="E38">
        <v>3</v>
      </c>
      <c r="F38" t="s">
        <v>3651</v>
      </c>
      <c r="G38" t="s">
        <v>184</v>
      </c>
      <c r="H38" t="s">
        <v>5120</v>
      </c>
      <c r="I38" t="s">
        <v>189</v>
      </c>
      <c r="J38" t="s">
        <v>5100</v>
      </c>
      <c r="K38" t="s">
        <v>189</v>
      </c>
      <c r="L38">
        <v>0</v>
      </c>
      <c r="M38">
        <v>0</v>
      </c>
      <c r="N38" s="26">
        <v>110001</v>
      </c>
      <c r="O38" t="s">
        <v>5121</v>
      </c>
      <c r="P38">
        <v>5</v>
      </c>
      <c r="Q38">
        <v>2</v>
      </c>
      <c r="R38" t="s">
        <v>3568</v>
      </c>
      <c r="S38">
        <v>2</v>
      </c>
      <c r="T38">
        <v>2</v>
      </c>
      <c r="U38" t="s">
        <v>5030</v>
      </c>
      <c r="V38" t="s">
        <v>184</v>
      </c>
      <c r="W38" t="s">
        <v>184</v>
      </c>
      <c r="Y38">
        <v>1</v>
      </c>
      <c r="Z38" t="s">
        <v>5122</v>
      </c>
      <c r="AA38" t="s">
        <v>5064</v>
      </c>
      <c r="AB38" t="s">
        <v>5123</v>
      </c>
      <c r="AC38" t="s">
        <v>5036</v>
      </c>
      <c r="AD38" t="s">
        <v>184</v>
      </c>
      <c r="AE38" t="s">
        <v>184</v>
      </c>
      <c r="AF38" t="s">
        <v>184</v>
      </c>
      <c r="AG38" t="s">
        <v>184</v>
      </c>
      <c r="AH38" t="s">
        <v>184</v>
      </c>
      <c r="AI38" t="s">
        <v>184</v>
      </c>
      <c r="AJ38">
        <v>1</v>
      </c>
      <c r="AK38" t="s">
        <v>184</v>
      </c>
      <c r="AL38">
        <v>0</v>
      </c>
      <c r="AM38" t="b">
        <v>0</v>
      </c>
    </row>
    <row r="39" spans="1:39" x14ac:dyDescent="0.3">
      <c r="A39">
        <v>110002</v>
      </c>
      <c r="B39" s="26" t="s">
        <v>3653</v>
      </c>
      <c r="C39">
        <v>2</v>
      </c>
      <c r="D39">
        <v>1</v>
      </c>
      <c r="E39">
        <v>2</v>
      </c>
      <c r="F39" t="s">
        <v>3654</v>
      </c>
      <c r="G39" t="s">
        <v>184</v>
      </c>
      <c r="H39" t="s">
        <v>5124</v>
      </c>
      <c r="I39" t="s">
        <v>5125</v>
      </c>
      <c r="J39" t="s">
        <v>1139</v>
      </c>
      <c r="K39" t="s">
        <v>189</v>
      </c>
      <c r="L39">
        <v>0</v>
      </c>
      <c r="M39">
        <v>0</v>
      </c>
      <c r="N39" s="26">
        <v>110002</v>
      </c>
      <c r="O39" t="s">
        <v>184</v>
      </c>
      <c r="P39">
        <v>0</v>
      </c>
      <c r="Q39">
        <v>2</v>
      </c>
      <c r="R39" t="s">
        <v>3638</v>
      </c>
      <c r="S39">
        <v>2</v>
      </c>
      <c r="T39">
        <v>2</v>
      </c>
      <c r="U39" t="s">
        <v>5039</v>
      </c>
      <c r="V39" t="s">
        <v>184</v>
      </c>
      <c r="W39" t="s">
        <v>184</v>
      </c>
      <c r="Y39">
        <v>0</v>
      </c>
      <c r="Z39" t="s">
        <v>184</v>
      </c>
      <c r="AA39" t="s">
        <v>5032</v>
      </c>
      <c r="AB39" t="s">
        <v>5126</v>
      </c>
      <c r="AC39" t="s">
        <v>5036</v>
      </c>
      <c r="AD39" t="s">
        <v>184</v>
      </c>
      <c r="AE39" t="s">
        <v>184</v>
      </c>
      <c r="AF39" t="s">
        <v>184</v>
      </c>
      <c r="AG39" t="s">
        <v>184</v>
      </c>
      <c r="AH39" t="s">
        <v>184</v>
      </c>
      <c r="AI39" t="s">
        <v>184</v>
      </c>
      <c r="AJ39">
        <v>2</v>
      </c>
      <c r="AK39" t="s">
        <v>184</v>
      </c>
      <c r="AL39">
        <v>0</v>
      </c>
      <c r="AM39" t="b">
        <v>0</v>
      </c>
    </row>
    <row r="40" spans="1:39" x14ac:dyDescent="0.3">
      <c r="A40">
        <v>110003</v>
      </c>
      <c r="B40" s="26" t="s">
        <v>3656</v>
      </c>
      <c r="C40">
        <v>2</v>
      </c>
      <c r="D40">
        <v>2</v>
      </c>
      <c r="E40">
        <v>0</v>
      </c>
      <c r="F40" t="s">
        <v>3658</v>
      </c>
      <c r="G40" t="s">
        <v>184</v>
      </c>
      <c r="H40" t="s">
        <v>5127</v>
      </c>
      <c r="I40" t="s">
        <v>5128</v>
      </c>
      <c r="J40" t="s">
        <v>5129</v>
      </c>
      <c r="K40" t="s">
        <v>1522</v>
      </c>
      <c r="L40">
        <v>0</v>
      </c>
      <c r="M40">
        <v>0</v>
      </c>
      <c r="N40" s="26">
        <v>110003</v>
      </c>
      <c r="O40" t="s">
        <v>184</v>
      </c>
      <c r="P40">
        <v>0</v>
      </c>
      <c r="Q40">
        <v>2</v>
      </c>
      <c r="R40" t="s">
        <v>3657</v>
      </c>
      <c r="S40">
        <v>2</v>
      </c>
      <c r="T40">
        <v>2</v>
      </c>
      <c r="U40" t="s">
        <v>5039</v>
      </c>
      <c r="V40" t="s">
        <v>184</v>
      </c>
      <c r="W40" t="s">
        <v>184</v>
      </c>
      <c r="X40" t="s">
        <v>5130</v>
      </c>
      <c r="Y40">
        <v>0</v>
      </c>
      <c r="Z40" t="s">
        <v>184</v>
      </c>
      <c r="AA40" t="s">
        <v>184</v>
      </c>
      <c r="AB40" t="s">
        <v>184</v>
      </c>
      <c r="AC40" t="s">
        <v>184</v>
      </c>
      <c r="AD40" t="s">
        <v>184</v>
      </c>
      <c r="AE40" t="s">
        <v>184</v>
      </c>
      <c r="AF40" t="s">
        <v>184</v>
      </c>
      <c r="AG40" t="s">
        <v>184</v>
      </c>
      <c r="AH40" t="s">
        <v>184</v>
      </c>
      <c r="AI40" t="s">
        <v>184</v>
      </c>
      <c r="AJ40">
        <v>2</v>
      </c>
      <c r="AK40" t="s">
        <v>184</v>
      </c>
      <c r="AL40">
        <v>0</v>
      </c>
      <c r="AM40" t="b">
        <v>0</v>
      </c>
    </row>
    <row r="41" spans="1:39" x14ac:dyDescent="0.3">
      <c r="A41">
        <v>110004</v>
      </c>
      <c r="B41" s="26" t="s">
        <v>3660</v>
      </c>
      <c r="C41">
        <v>2</v>
      </c>
      <c r="D41">
        <v>1</v>
      </c>
      <c r="E41">
        <v>0</v>
      </c>
      <c r="F41" t="s">
        <v>3663</v>
      </c>
      <c r="G41" t="s">
        <v>184</v>
      </c>
      <c r="H41" t="s">
        <v>5131</v>
      </c>
      <c r="I41" t="s">
        <v>189</v>
      </c>
      <c r="J41" t="s">
        <v>5041</v>
      </c>
      <c r="K41" t="s">
        <v>189</v>
      </c>
      <c r="L41">
        <v>0</v>
      </c>
      <c r="M41">
        <v>0</v>
      </c>
      <c r="N41" s="26">
        <v>110004</v>
      </c>
      <c r="O41" t="s">
        <v>5121</v>
      </c>
      <c r="P41">
        <v>145</v>
      </c>
      <c r="Q41">
        <v>2</v>
      </c>
      <c r="R41" t="s">
        <v>3661</v>
      </c>
      <c r="S41">
        <v>2</v>
      </c>
      <c r="T41">
        <v>2</v>
      </c>
      <c r="U41" t="s">
        <v>5030</v>
      </c>
      <c r="V41" t="s">
        <v>184</v>
      </c>
      <c r="W41" t="s">
        <v>184</v>
      </c>
      <c r="Y41">
        <v>1</v>
      </c>
      <c r="Z41" t="s">
        <v>5097</v>
      </c>
      <c r="AA41" t="s">
        <v>5064</v>
      </c>
      <c r="AB41" t="s">
        <v>5132</v>
      </c>
      <c r="AC41" t="s">
        <v>5036</v>
      </c>
      <c r="AD41" t="s">
        <v>184</v>
      </c>
      <c r="AE41" t="s">
        <v>3661</v>
      </c>
      <c r="AF41" t="s">
        <v>184</v>
      </c>
      <c r="AG41" t="s">
        <v>184</v>
      </c>
      <c r="AH41" t="s">
        <v>184</v>
      </c>
      <c r="AI41" t="s">
        <v>184</v>
      </c>
      <c r="AJ41">
        <v>1</v>
      </c>
      <c r="AK41" t="s">
        <v>184</v>
      </c>
      <c r="AL41">
        <v>0</v>
      </c>
      <c r="AM41" t="b">
        <v>0</v>
      </c>
    </row>
    <row r="42" spans="1:39" x14ac:dyDescent="0.3">
      <c r="A42">
        <v>110005</v>
      </c>
      <c r="B42" s="26" t="s">
        <v>3665</v>
      </c>
      <c r="C42">
        <v>2</v>
      </c>
      <c r="D42">
        <v>1</v>
      </c>
      <c r="E42">
        <v>1</v>
      </c>
      <c r="F42" t="s">
        <v>3658</v>
      </c>
      <c r="G42" t="s">
        <v>184</v>
      </c>
      <c r="H42" t="s">
        <v>5133</v>
      </c>
      <c r="I42" t="s">
        <v>5134</v>
      </c>
      <c r="J42" t="s">
        <v>5135</v>
      </c>
      <c r="K42" t="s">
        <v>1522</v>
      </c>
      <c r="L42">
        <v>0</v>
      </c>
      <c r="M42">
        <v>0</v>
      </c>
      <c r="N42" s="26">
        <v>110005</v>
      </c>
      <c r="O42" t="s">
        <v>184</v>
      </c>
      <c r="P42">
        <v>0</v>
      </c>
      <c r="Q42">
        <v>2</v>
      </c>
      <c r="R42" t="s">
        <v>184</v>
      </c>
      <c r="S42">
        <v>2</v>
      </c>
      <c r="T42">
        <v>2</v>
      </c>
      <c r="U42" t="s">
        <v>5039</v>
      </c>
      <c r="V42" t="s">
        <v>184</v>
      </c>
      <c r="W42" t="s">
        <v>184</v>
      </c>
      <c r="X42" t="s">
        <v>5069</v>
      </c>
      <c r="Y42">
        <v>0</v>
      </c>
      <c r="Z42" t="s">
        <v>184</v>
      </c>
      <c r="AA42" t="s">
        <v>184</v>
      </c>
      <c r="AB42" t="s">
        <v>184</v>
      </c>
      <c r="AC42" t="s">
        <v>184</v>
      </c>
      <c r="AD42" t="s">
        <v>184</v>
      </c>
      <c r="AE42" t="s">
        <v>184</v>
      </c>
      <c r="AF42" t="s">
        <v>184</v>
      </c>
      <c r="AG42" t="s">
        <v>184</v>
      </c>
      <c r="AH42" t="s">
        <v>184</v>
      </c>
      <c r="AI42" t="s">
        <v>184</v>
      </c>
      <c r="AJ42">
        <v>2</v>
      </c>
      <c r="AK42" t="s">
        <v>184</v>
      </c>
      <c r="AL42">
        <v>0</v>
      </c>
      <c r="AM42" t="b">
        <v>0</v>
      </c>
    </row>
    <row r="43" spans="1:39" x14ac:dyDescent="0.3">
      <c r="A43">
        <v>110006</v>
      </c>
      <c r="B43" s="26" t="s">
        <v>3667</v>
      </c>
      <c r="C43">
        <v>2</v>
      </c>
      <c r="D43">
        <v>1</v>
      </c>
      <c r="E43">
        <v>2</v>
      </c>
      <c r="F43" t="s">
        <v>3670</v>
      </c>
      <c r="G43" t="s">
        <v>184</v>
      </c>
      <c r="H43" t="s">
        <v>5136</v>
      </c>
      <c r="I43" t="s">
        <v>189</v>
      </c>
      <c r="J43" t="s">
        <v>434</v>
      </c>
      <c r="K43" t="s">
        <v>189</v>
      </c>
      <c r="L43">
        <v>0</v>
      </c>
      <c r="M43">
        <v>0</v>
      </c>
      <c r="N43" s="26">
        <v>110082</v>
      </c>
      <c r="O43" t="s">
        <v>184</v>
      </c>
      <c r="P43">
        <v>0</v>
      </c>
      <c r="Q43">
        <v>2</v>
      </c>
      <c r="R43" t="s">
        <v>3782</v>
      </c>
      <c r="S43">
        <v>2</v>
      </c>
      <c r="T43">
        <v>2</v>
      </c>
      <c r="U43" t="s">
        <v>5030</v>
      </c>
      <c r="V43" t="s">
        <v>184</v>
      </c>
      <c r="W43" t="s">
        <v>184</v>
      </c>
      <c r="Y43">
        <v>0</v>
      </c>
      <c r="Z43" t="s">
        <v>184</v>
      </c>
      <c r="AA43" t="s">
        <v>184</v>
      </c>
      <c r="AB43" t="s">
        <v>184</v>
      </c>
      <c r="AC43" t="s">
        <v>184</v>
      </c>
      <c r="AD43" t="s">
        <v>184</v>
      </c>
      <c r="AE43" t="s">
        <v>184</v>
      </c>
      <c r="AF43" t="s">
        <v>184</v>
      </c>
      <c r="AG43" t="s">
        <v>184</v>
      </c>
      <c r="AH43" t="s">
        <v>184</v>
      </c>
      <c r="AI43" t="s">
        <v>184</v>
      </c>
      <c r="AJ43">
        <v>2</v>
      </c>
      <c r="AK43" t="s">
        <v>184</v>
      </c>
      <c r="AL43">
        <v>0</v>
      </c>
      <c r="AM43" t="b">
        <v>0</v>
      </c>
    </row>
    <row r="44" spans="1:39" x14ac:dyDescent="0.3">
      <c r="A44">
        <v>110007</v>
      </c>
      <c r="B44" s="26" t="s">
        <v>3672</v>
      </c>
      <c r="C44">
        <v>2</v>
      </c>
      <c r="D44">
        <v>1</v>
      </c>
      <c r="E44">
        <v>3</v>
      </c>
      <c r="F44" t="s">
        <v>3570</v>
      </c>
      <c r="G44" t="s">
        <v>224</v>
      </c>
      <c r="H44" t="s">
        <v>5137</v>
      </c>
      <c r="I44" t="s">
        <v>189</v>
      </c>
      <c r="J44" t="s">
        <v>2080</v>
      </c>
      <c r="K44" t="s">
        <v>189</v>
      </c>
      <c r="L44">
        <v>111</v>
      </c>
      <c r="M44">
        <v>0</v>
      </c>
      <c r="N44" s="26">
        <v>110007</v>
      </c>
      <c r="O44" t="s">
        <v>184</v>
      </c>
      <c r="P44">
        <v>0</v>
      </c>
      <c r="Q44">
        <v>2</v>
      </c>
      <c r="R44" t="s">
        <v>3568</v>
      </c>
      <c r="S44">
        <v>2</v>
      </c>
      <c r="T44">
        <v>2</v>
      </c>
      <c r="U44" t="s">
        <v>5039</v>
      </c>
      <c r="V44" t="s">
        <v>184</v>
      </c>
      <c r="W44" t="s">
        <v>5081</v>
      </c>
      <c r="X44" t="s">
        <v>5069</v>
      </c>
      <c r="Y44">
        <v>1</v>
      </c>
      <c r="Z44" t="s">
        <v>5063</v>
      </c>
      <c r="AA44" t="s">
        <v>5064</v>
      </c>
      <c r="AB44" t="s">
        <v>184</v>
      </c>
      <c r="AC44" t="s">
        <v>5065</v>
      </c>
      <c r="AD44" t="s">
        <v>184</v>
      </c>
      <c r="AE44" t="s">
        <v>184</v>
      </c>
      <c r="AF44" t="s">
        <v>184</v>
      </c>
      <c r="AG44" t="s">
        <v>184</v>
      </c>
      <c r="AH44" t="s">
        <v>184</v>
      </c>
      <c r="AI44" t="s">
        <v>184</v>
      </c>
      <c r="AJ44">
        <v>1</v>
      </c>
      <c r="AK44" t="s">
        <v>184</v>
      </c>
      <c r="AL44">
        <v>0</v>
      </c>
      <c r="AM44" t="b">
        <v>0</v>
      </c>
    </row>
    <row r="45" spans="1:39" x14ac:dyDescent="0.3">
      <c r="A45">
        <v>110008</v>
      </c>
      <c r="B45" s="26" t="s">
        <v>3674</v>
      </c>
      <c r="C45">
        <v>2</v>
      </c>
      <c r="D45">
        <v>1</v>
      </c>
      <c r="E45">
        <v>3</v>
      </c>
      <c r="F45" t="s">
        <v>3570</v>
      </c>
      <c r="G45" t="s">
        <v>589</v>
      </c>
      <c r="H45" t="s">
        <v>5138</v>
      </c>
      <c r="I45" t="s">
        <v>189</v>
      </c>
      <c r="J45" t="s">
        <v>579</v>
      </c>
      <c r="K45" t="s">
        <v>189</v>
      </c>
      <c r="L45">
        <v>200</v>
      </c>
      <c r="M45">
        <v>0</v>
      </c>
      <c r="N45" s="26">
        <v>110008</v>
      </c>
      <c r="O45" t="s">
        <v>184</v>
      </c>
      <c r="P45">
        <v>0</v>
      </c>
      <c r="Q45">
        <v>2</v>
      </c>
      <c r="R45" t="s">
        <v>3568</v>
      </c>
      <c r="S45">
        <v>2</v>
      </c>
      <c r="T45">
        <v>2</v>
      </c>
      <c r="U45" t="s">
        <v>5039</v>
      </c>
      <c r="V45" t="s">
        <v>184</v>
      </c>
      <c r="W45" t="s">
        <v>184</v>
      </c>
      <c r="X45" t="s">
        <v>5069</v>
      </c>
      <c r="Y45">
        <v>1</v>
      </c>
      <c r="Z45" t="s">
        <v>5063</v>
      </c>
      <c r="AA45" t="s">
        <v>5064</v>
      </c>
      <c r="AB45" t="s">
        <v>5139</v>
      </c>
      <c r="AC45" t="s">
        <v>5065</v>
      </c>
      <c r="AD45" t="s">
        <v>184</v>
      </c>
      <c r="AE45" t="s">
        <v>184</v>
      </c>
      <c r="AF45" t="s">
        <v>184</v>
      </c>
      <c r="AG45" t="s">
        <v>184</v>
      </c>
      <c r="AH45" t="s">
        <v>184</v>
      </c>
      <c r="AI45" t="s">
        <v>184</v>
      </c>
      <c r="AJ45">
        <v>1</v>
      </c>
      <c r="AK45" t="s">
        <v>184</v>
      </c>
      <c r="AL45">
        <v>0</v>
      </c>
      <c r="AM45" t="b">
        <v>0</v>
      </c>
    </row>
    <row r="46" spans="1:39" x14ac:dyDescent="0.3">
      <c r="A46">
        <v>110009</v>
      </c>
      <c r="B46" s="26" t="s">
        <v>3676</v>
      </c>
      <c r="C46">
        <v>2</v>
      </c>
      <c r="D46">
        <v>1</v>
      </c>
      <c r="E46">
        <v>3</v>
      </c>
      <c r="F46" t="s">
        <v>3677</v>
      </c>
      <c r="G46" t="s">
        <v>589</v>
      </c>
      <c r="H46" t="s">
        <v>5140</v>
      </c>
      <c r="I46" t="s">
        <v>189</v>
      </c>
      <c r="J46" t="s">
        <v>1486</v>
      </c>
      <c r="K46" t="s">
        <v>189</v>
      </c>
      <c r="L46">
        <v>205</v>
      </c>
      <c r="M46">
        <v>0</v>
      </c>
      <c r="N46" s="26">
        <v>110009</v>
      </c>
      <c r="O46" t="s">
        <v>184</v>
      </c>
      <c r="P46">
        <v>0</v>
      </c>
      <c r="Q46">
        <v>2</v>
      </c>
      <c r="R46" t="s">
        <v>3568</v>
      </c>
      <c r="S46">
        <v>2</v>
      </c>
      <c r="T46">
        <v>2</v>
      </c>
      <c r="U46" t="s">
        <v>5039</v>
      </c>
      <c r="V46" t="s">
        <v>184</v>
      </c>
      <c r="W46" t="s">
        <v>184</v>
      </c>
      <c r="Y46">
        <v>1</v>
      </c>
      <c r="Z46" t="s">
        <v>5063</v>
      </c>
      <c r="AA46" t="s">
        <v>5064</v>
      </c>
      <c r="AB46" t="s">
        <v>5141</v>
      </c>
      <c r="AC46" t="s">
        <v>5065</v>
      </c>
      <c r="AD46" t="s">
        <v>184</v>
      </c>
      <c r="AE46" t="s">
        <v>184</v>
      </c>
      <c r="AF46" t="s">
        <v>184</v>
      </c>
      <c r="AG46" t="s">
        <v>184</v>
      </c>
      <c r="AH46" t="s">
        <v>184</v>
      </c>
      <c r="AI46" t="s">
        <v>184</v>
      </c>
      <c r="AJ46">
        <v>1</v>
      </c>
      <c r="AK46" t="s">
        <v>184</v>
      </c>
      <c r="AL46">
        <v>0</v>
      </c>
      <c r="AM46" t="b">
        <v>0</v>
      </c>
    </row>
    <row r="47" spans="1:39" x14ac:dyDescent="0.3">
      <c r="A47">
        <v>110010</v>
      </c>
      <c r="B47" s="26" t="s">
        <v>3578</v>
      </c>
      <c r="C47">
        <v>2</v>
      </c>
      <c r="D47">
        <v>1</v>
      </c>
      <c r="E47">
        <v>2</v>
      </c>
      <c r="F47" t="s">
        <v>3579</v>
      </c>
      <c r="G47" t="s">
        <v>184</v>
      </c>
      <c r="H47" t="s">
        <v>5066</v>
      </c>
      <c r="I47" t="s">
        <v>5067</v>
      </c>
      <c r="J47" t="s">
        <v>961</v>
      </c>
      <c r="K47" t="s">
        <v>962</v>
      </c>
      <c r="L47">
        <v>0</v>
      </c>
      <c r="M47">
        <v>0</v>
      </c>
      <c r="N47" s="26">
        <v>110010</v>
      </c>
      <c r="O47" t="s">
        <v>184</v>
      </c>
      <c r="P47">
        <v>0</v>
      </c>
      <c r="Q47">
        <v>2</v>
      </c>
      <c r="R47" t="s">
        <v>3568</v>
      </c>
      <c r="S47">
        <v>2</v>
      </c>
      <c r="T47">
        <v>2</v>
      </c>
      <c r="U47" t="s">
        <v>5039</v>
      </c>
      <c r="V47" t="s">
        <v>184</v>
      </c>
      <c r="W47" t="s">
        <v>184</v>
      </c>
      <c r="Y47">
        <v>1</v>
      </c>
      <c r="Z47" t="s">
        <v>5142</v>
      </c>
      <c r="AA47" t="s">
        <v>5032</v>
      </c>
      <c r="AB47" t="s">
        <v>5143</v>
      </c>
      <c r="AC47" t="s">
        <v>5036</v>
      </c>
      <c r="AD47" t="s">
        <v>184</v>
      </c>
      <c r="AE47" t="s">
        <v>184</v>
      </c>
      <c r="AF47" t="s">
        <v>184</v>
      </c>
      <c r="AG47" t="s">
        <v>184</v>
      </c>
      <c r="AH47" t="s">
        <v>184</v>
      </c>
      <c r="AI47" t="s">
        <v>184</v>
      </c>
      <c r="AJ47">
        <v>2</v>
      </c>
      <c r="AK47" t="s">
        <v>184</v>
      </c>
      <c r="AL47">
        <v>0</v>
      </c>
      <c r="AM47" t="b">
        <v>0</v>
      </c>
    </row>
    <row r="48" spans="1:39" x14ac:dyDescent="0.3">
      <c r="A48">
        <v>110011</v>
      </c>
      <c r="B48" s="26" t="s">
        <v>3679</v>
      </c>
      <c r="C48">
        <v>2</v>
      </c>
      <c r="D48">
        <v>1</v>
      </c>
      <c r="E48">
        <v>3</v>
      </c>
      <c r="F48" t="s">
        <v>3680</v>
      </c>
      <c r="G48" t="s">
        <v>224</v>
      </c>
      <c r="H48" t="s">
        <v>5144</v>
      </c>
      <c r="I48" t="s">
        <v>5145</v>
      </c>
      <c r="J48" t="s">
        <v>221</v>
      </c>
      <c r="K48" t="s">
        <v>189</v>
      </c>
      <c r="L48">
        <v>105</v>
      </c>
      <c r="M48">
        <v>0</v>
      </c>
      <c r="N48" s="26">
        <v>110011</v>
      </c>
      <c r="O48" t="s">
        <v>184</v>
      </c>
      <c r="P48">
        <v>0</v>
      </c>
      <c r="Q48">
        <v>2</v>
      </c>
      <c r="R48" t="s">
        <v>3568</v>
      </c>
      <c r="S48">
        <v>2</v>
      </c>
      <c r="T48">
        <v>2</v>
      </c>
      <c r="U48" t="s">
        <v>5039</v>
      </c>
      <c r="V48" t="s">
        <v>184</v>
      </c>
      <c r="W48" t="s">
        <v>184</v>
      </c>
      <c r="Y48">
        <v>1</v>
      </c>
      <c r="Z48" t="s">
        <v>5063</v>
      </c>
      <c r="AA48" t="s">
        <v>5064</v>
      </c>
      <c r="AB48" t="s">
        <v>5146</v>
      </c>
      <c r="AC48" t="s">
        <v>5065</v>
      </c>
      <c r="AD48" t="s">
        <v>184</v>
      </c>
      <c r="AE48" t="s">
        <v>184</v>
      </c>
      <c r="AF48" t="s">
        <v>184</v>
      </c>
      <c r="AG48" t="s">
        <v>184</v>
      </c>
      <c r="AH48" t="s">
        <v>184</v>
      </c>
      <c r="AI48" t="s">
        <v>184</v>
      </c>
      <c r="AJ48">
        <v>1</v>
      </c>
      <c r="AK48" t="s">
        <v>184</v>
      </c>
      <c r="AL48">
        <v>0</v>
      </c>
      <c r="AM48" t="b">
        <v>0</v>
      </c>
    </row>
    <row r="49" spans="1:39" x14ac:dyDescent="0.3">
      <c r="A49">
        <v>110012</v>
      </c>
      <c r="B49" s="26" t="s">
        <v>3682</v>
      </c>
      <c r="C49">
        <v>2</v>
      </c>
      <c r="D49">
        <v>1</v>
      </c>
      <c r="E49">
        <v>2</v>
      </c>
      <c r="F49" t="s">
        <v>3683</v>
      </c>
      <c r="G49" t="s">
        <v>589</v>
      </c>
      <c r="H49" t="s">
        <v>5147</v>
      </c>
      <c r="I49" t="s">
        <v>189</v>
      </c>
      <c r="J49" t="s">
        <v>1486</v>
      </c>
      <c r="K49" t="s">
        <v>189</v>
      </c>
      <c r="L49">
        <v>209</v>
      </c>
      <c r="M49">
        <v>0</v>
      </c>
      <c r="N49" s="26">
        <v>110012</v>
      </c>
      <c r="O49" t="s">
        <v>184</v>
      </c>
      <c r="P49">
        <v>0</v>
      </c>
      <c r="Q49">
        <v>2</v>
      </c>
      <c r="R49" t="s">
        <v>3568</v>
      </c>
      <c r="S49">
        <v>2</v>
      </c>
      <c r="T49">
        <v>2</v>
      </c>
      <c r="U49" t="s">
        <v>5039</v>
      </c>
      <c r="V49" t="s">
        <v>184</v>
      </c>
      <c r="W49" t="s">
        <v>184</v>
      </c>
      <c r="Y49">
        <v>0</v>
      </c>
      <c r="Z49" t="s">
        <v>184</v>
      </c>
      <c r="AA49" t="s">
        <v>184</v>
      </c>
      <c r="AB49" t="s">
        <v>184</v>
      </c>
      <c r="AC49" t="s">
        <v>184</v>
      </c>
      <c r="AD49" t="s">
        <v>184</v>
      </c>
      <c r="AE49" t="s">
        <v>184</v>
      </c>
      <c r="AF49" t="s">
        <v>184</v>
      </c>
      <c r="AG49" t="s">
        <v>184</v>
      </c>
      <c r="AH49" t="s">
        <v>184</v>
      </c>
      <c r="AI49" t="s">
        <v>184</v>
      </c>
      <c r="AJ49">
        <v>0</v>
      </c>
      <c r="AK49" t="s">
        <v>184</v>
      </c>
      <c r="AL49">
        <v>0</v>
      </c>
      <c r="AM49" t="b">
        <v>0</v>
      </c>
    </row>
    <row r="50" spans="1:39" x14ac:dyDescent="0.3">
      <c r="A50">
        <v>110013</v>
      </c>
      <c r="B50" s="26" t="s">
        <v>3685</v>
      </c>
      <c r="C50">
        <v>2</v>
      </c>
      <c r="D50">
        <v>1</v>
      </c>
      <c r="E50">
        <v>2</v>
      </c>
      <c r="F50" t="s">
        <v>3570</v>
      </c>
      <c r="G50" t="s">
        <v>184</v>
      </c>
      <c r="H50" t="s">
        <v>5148</v>
      </c>
      <c r="I50" t="s">
        <v>189</v>
      </c>
      <c r="J50" t="s">
        <v>746</v>
      </c>
      <c r="K50" t="s">
        <v>189</v>
      </c>
      <c r="L50">
        <v>0</v>
      </c>
      <c r="M50">
        <v>0</v>
      </c>
      <c r="N50" s="26">
        <v>110013</v>
      </c>
      <c r="O50" t="s">
        <v>184</v>
      </c>
      <c r="P50">
        <v>0</v>
      </c>
      <c r="Q50">
        <v>2</v>
      </c>
      <c r="R50" t="s">
        <v>184</v>
      </c>
      <c r="S50">
        <v>2</v>
      </c>
      <c r="T50">
        <v>2</v>
      </c>
      <c r="U50" t="s">
        <v>5039</v>
      </c>
      <c r="V50" t="s">
        <v>184</v>
      </c>
      <c r="W50" t="s">
        <v>184</v>
      </c>
      <c r="X50" t="s">
        <v>5149</v>
      </c>
      <c r="Y50">
        <v>0</v>
      </c>
      <c r="Z50" t="s">
        <v>184</v>
      </c>
      <c r="AA50" t="s">
        <v>184</v>
      </c>
      <c r="AB50" t="s">
        <v>184</v>
      </c>
      <c r="AC50" t="s">
        <v>184</v>
      </c>
      <c r="AD50" t="s">
        <v>184</v>
      </c>
      <c r="AE50" t="s">
        <v>184</v>
      </c>
      <c r="AF50" t="s">
        <v>184</v>
      </c>
      <c r="AG50" t="s">
        <v>184</v>
      </c>
      <c r="AH50" t="s">
        <v>184</v>
      </c>
      <c r="AI50" t="s">
        <v>184</v>
      </c>
      <c r="AJ50">
        <v>2</v>
      </c>
      <c r="AK50" t="s">
        <v>184</v>
      </c>
      <c r="AL50">
        <v>0</v>
      </c>
      <c r="AM50" t="b">
        <v>0</v>
      </c>
    </row>
    <row r="51" spans="1:39" x14ac:dyDescent="0.3">
      <c r="A51">
        <v>110014</v>
      </c>
      <c r="B51" s="26" t="s">
        <v>3687</v>
      </c>
      <c r="C51">
        <v>2</v>
      </c>
      <c r="D51">
        <v>1</v>
      </c>
      <c r="E51">
        <v>2</v>
      </c>
      <c r="F51" t="s">
        <v>184</v>
      </c>
      <c r="G51" t="s">
        <v>184</v>
      </c>
      <c r="H51" t="s">
        <v>5150</v>
      </c>
      <c r="I51" t="s">
        <v>5151</v>
      </c>
      <c r="J51" t="s">
        <v>3051</v>
      </c>
      <c r="K51" t="s">
        <v>189</v>
      </c>
      <c r="L51">
        <v>0</v>
      </c>
      <c r="M51">
        <v>0</v>
      </c>
      <c r="N51" s="26">
        <v>110014</v>
      </c>
      <c r="O51" t="s">
        <v>184</v>
      </c>
      <c r="P51">
        <v>0</v>
      </c>
      <c r="Q51">
        <v>2</v>
      </c>
      <c r="R51" t="s">
        <v>184</v>
      </c>
      <c r="S51">
        <v>2</v>
      </c>
      <c r="T51">
        <v>2</v>
      </c>
      <c r="U51" t="s">
        <v>5039</v>
      </c>
      <c r="V51" t="s">
        <v>184</v>
      </c>
      <c r="W51" t="s">
        <v>184</v>
      </c>
      <c r="X51" t="s">
        <v>5152</v>
      </c>
      <c r="Y51">
        <v>0</v>
      </c>
      <c r="Z51" t="s">
        <v>184</v>
      </c>
      <c r="AA51" t="s">
        <v>184</v>
      </c>
      <c r="AB51" t="s">
        <v>184</v>
      </c>
      <c r="AC51" t="s">
        <v>184</v>
      </c>
      <c r="AD51" t="s">
        <v>184</v>
      </c>
      <c r="AE51" t="s">
        <v>184</v>
      </c>
      <c r="AF51" t="s">
        <v>184</v>
      </c>
      <c r="AG51" t="s">
        <v>184</v>
      </c>
      <c r="AH51" t="s">
        <v>184</v>
      </c>
      <c r="AI51" t="s">
        <v>184</v>
      </c>
      <c r="AJ51">
        <v>2</v>
      </c>
      <c r="AK51" t="s">
        <v>184</v>
      </c>
      <c r="AL51">
        <v>0</v>
      </c>
      <c r="AM51" t="b">
        <v>0</v>
      </c>
    </row>
    <row r="52" spans="1:39" x14ac:dyDescent="0.3">
      <c r="A52">
        <v>110015</v>
      </c>
      <c r="B52" s="26" t="s">
        <v>3689</v>
      </c>
      <c r="C52">
        <v>2</v>
      </c>
      <c r="D52">
        <v>1</v>
      </c>
      <c r="E52">
        <v>0</v>
      </c>
      <c r="F52" t="s">
        <v>3692</v>
      </c>
      <c r="G52" t="s">
        <v>184</v>
      </c>
      <c r="H52" t="s">
        <v>5153</v>
      </c>
      <c r="I52" t="s">
        <v>5154</v>
      </c>
      <c r="J52" t="s">
        <v>2828</v>
      </c>
      <c r="K52" t="s">
        <v>377</v>
      </c>
      <c r="L52">
        <v>0</v>
      </c>
      <c r="M52">
        <v>0</v>
      </c>
      <c r="N52" s="26">
        <v>110015</v>
      </c>
      <c r="O52" t="s">
        <v>184</v>
      </c>
      <c r="P52">
        <v>0</v>
      </c>
      <c r="Q52">
        <v>2</v>
      </c>
      <c r="R52" t="s">
        <v>3690</v>
      </c>
      <c r="S52">
        <v>2</v>
      </c>
      <c r="T52">
        <v>2</v>
      </c>
      <c r="U52" t="s">
        <v>5030</v>
      </c>
      <c r="V52" t="s">
        <v>184</v>
      </c>
      <c r="W52" t="s">
        <v>184</v>
      </c>
      <c r="Y52">
        <v>1</v>
      </c>
      <c r="Z52" t="s">
        <v>5097</v>
      </c>
      <c r="AA52" t="s">
        <v>5064</v>
      </c>
      <c r="AB52" t="s">
        <v>5155</v>
      </c>
      <c r="AC52" t="s">
        <v>5036</v>
      </c>
      <c r="AD52" t="s">
        <v>184</v>
      </c>
      <c r="AE52" t="s">
        <v>184</v>
      </c>
      <c r="AF52" t="s">
        <v>184</v>
      </c>
      <c r="AG52" t="s">
        <v>184</v>
      </c>
      <c r="AH52" t="s">
        <v>184</v>
      </c>
      <c r="AI52" t="s">
        <v>184</v>
      </c>
      <c r="AJ52">
        <v>1</v>
      </c>
      <c r="AK52" t="s">
        <v>184</v>
      </c>
      <c r="AL52">
        <v>0</v>
      </c>
      <c r="AM52" t="b">
        <v>0</v>
      </c>
    </row>
    <row r="53" spans="1:39" x14ac:dyDescent="0.3">
      <c r="A53">
        <v>110016</v>
      </c>
      <c r="B53" s="26" t="s">
        <v>3694</v>
      </c>
      <c r="C53">
        <v>2</v>
      </c>
      <c r="D53">
        <v>1</v>
      </c>
      <c r="E53">
        <v>2</v>
      </c>
      <c r="F53" t="s">
        <v>3570</v>
      </c>
      <c r="G53" t="s">
        <v>184</v>
      </c>
      <c r="H53" t="s">
        <v>184</v>
      </c>
      <c r="I53" t="s">
        <v>184</v>
      </c>
      <c r="J53" t="s">
        <v>184</v>
      </c>
      <c r="K53" t="s">
        <v>184</v>
      </c>
      <c r="L53">
        <v>0</v>
      </c>
      <c r="M53">
        <v>0</v>
      </c>
      <c r="N53" s="26">
        <v>110016</v>
      </c>
      <c r="O53" t="s">
        <v>184</v>
      </c>
      <c r="P53">
        <v>0</v>
      </c>
      <c r="Q53">
        <v>2</v>
      </c>
      <c r="R53" t="s">
        <v>184</v>
      </c>
      <c r="S53">
        <v>2</v>
      </c>
      <c r="T53">
        <v>2</v>
      </c>
      <c r="U53" t="s">
        <v>5039</v>
      </c>
      <c r="V53" t="s">
        <v>184</v>
      </c>
      <c r="W53" t="s">
        <v>184</v>
      </c>
      <c r="X53" t="s">
        <v>5149</v>
      </c>
      <c r="Y53">
        <v>0</v>
      </c>
      <c r="Z53" t="s">
        <v>184</v>
      </c>
      <c r="AA53" t="s">
        <v>184</v>
      </c>
      <c r="AB53" t="s">
        <v>184</v>
      </c>
      <c r="AC53" t="s">
        <v>184</v>
      </c>
      <c r="AD53" t="s">
        <v>184</v>
      </c>
      <c r="AE53" t="s">
        <v>184</v>
      </c>
      <c r="AF53" t="s">
        <v>184</v>
      </c>
      <c r="AG53" t="s">
        <v>184</v>
      </c>
      <c r="AH53" t="s">
        <v>184</v>
      </c>
      <c r="AI53" t="s">
        <v>184</v>
      </c>
      <c r="AJ53">
        <v>2</v>
      </c>
      <c r="AK53" t="s">
        <v>184</v>
      </c>
      <c r="AL53">
        <v>0</v>
      </c>
      <c r="AM53" t="b">
        <v>0</v>
      </c>
    </row>
    <row r="54" spans="1:39" x14ac:dyDescent="0.3">
      <c r="A54">
        <v>110017</v>
      </c>
      <c r="B54" s="26" t="s">
        <v>3696</v>
      </c>
      <c r="C54">
        <v>2</v>
      </c>
      <c r="D54">
        <v>1</v>
      </c>
      <c r="E54">
        <v>0</v>
      </c>
      <c r="F54" t="s">
        <v>3699</v>
      </c>
      <c r="G54" t="s">
        <v>184</v>
      </c>
      <c r="H54" t="s">
        <v>184</v>
      </c>
      <c r="I54" t="s">
        <v>184</v>
      </c>
      <c r="J54" t="s">
        <v>184</v>
      </c>
      <c r="K54" t="s">
        <v>184</v>
      </c>
      <c r="L54">
        <v>0</v>
      </c>
      <c r="M54">
        <v>0</v>
      </c>
      <c r="N54" s="26">
        <v>310001</v>
      </c>
      <c r="O54" t="s">
        <v>184</v>
      </c>
      <c r="P54">
        <v>0</v>
      </c>
      <c r="Q54">
        <v>2</v>
      </c>
      <c r="R54" t="s">
        <v>3527</v>
      </c>
      <c r="S54">
        <v>0</v>
      </c>
      <c r="T54">
        <v>0</v>
      </c>
      <c r="U54" t="s">
        <v>5039</v>
      </c>
      <c r="V54" t="s">
        <v>184</v>
      </c>
      <c r="W54" t="s">
        <v>184</v>
      </c>
      <c r="Y54">
        <v>0</v>
      </c>
      <c r="Z54" t="s">
        <v>184</v>
      </c>
      <c r="AA54" t="s">
        <v>184</v>
      </c>
      <c r="AB54" t="s">
        <v>184</v>
      </c>
      <c r="AC54" t="s">
        <v>184</v>
      </c>
      <c r="AD54" t="s">
        <v>184</v>
      </c>
      <c r="AE54" t="s">
        <v>184</v>
      </c>
      <c r="AF54" t="s">
        <v>184</v>
      </c>
      <c r="AG54" t="s">
        <v>184</v>
      </c>
      <c r="AH54" t="s">
        <v>184</v>
      </c>
      <c r="AI54" t="s">
        <v>184</v>
      </c>
      <c r="AJ54">
        <v>0</v>
      </c>
      <c r="AK54" t="s">
        <v>184</v>
      </c>
      <c r="AL54">
        <v>0</v>
      </c>
      <c r="AM54" t="b">
        <v>0</v>
      </c>
    </row>
    <row r="55" spans="1:39" x14ac:dyDescent="0.3">
      <c r="A55">
        <v>110018</v>
      </c>
      <c r="B55" s="26" t="s">
        <v>3701</v>
      </c>
      <c r="C55">
        <v>2</v>
      </c>
      <c r="D55">
        <v>1</v>
      </c>
      <c r="E55">
        <v>0</v>
      </c>
      <c r="F55" t="s">
        <v>3702</v>
      </c>
      <c r="G55" t="s">
        <v>184</v>
      </c>
      <c r="H55" t="s">
        <v>5156</v>
      </c>
      <c r="I55" t="s">
        <v>5157</v>
      </c>
      <c r="J55" t="s">
        <v>5158</v>
      </c>
      <c r="K55" t="s">
        <v>1522</v>
      </c>
      <c r="L55">
        <v>0</v>
      </c>
      <c r="M55">
        <v>0</v>
      </c>
      <c r="N55" s="26">
        <v>110018</v>
      </c>
      <c r="O55" t="s">
        <v>184</v>
      </c>
      <c r="P55">
        <v>0</v>
      </c>
      <c r="Q55">
        <v>2</v>
      </c>
      <c r="R55" t="s">
        <v>3551</v>
      </c>
      <c r="S55">
        <v>2</v>
      </c>
      <c r="T55">
        <v>1</v>
      </c>
      <c r="U55" t="s">
        <v>5030</v>
      </c>
      <c r="V55" t="s">
        <v>184</v>
      </c>
      <c r="W55" t="s">
        <v>184</v>
      </c>
      <c r="Y55">
        <v>0</v>
      </c>
      <c r="Z55" t="s">
        <v>184</v>
      </c>
      <c r="AA55" t="s">
        <v>184</v>
      </c>
      <c r="AB55" t="s">
        <v>5159</v>
      </c>
      <c r="AC55" t="s">
        <v>184</v>
      </c>
      <c r="AD55" t="s">
        <v>184</v>
      </c>
      <c r="AE55" t="s">
        <v>184</v>
      </c>
      <c r="AF55" t="s">
        <v>184</v>
      </c>
      <c r="AG55" t="s">
        <v>184</v>
      </c>
      <c r="AH55" t="s">
        <v>184</v>
      </c>
      <c r="AI55" t="s">
        <v>184</v>
      </c>
      <c r="AJ55">
        <v>2</v>
      </c>
      <c r="AK55" t="s">
        <v>184</v>
      </c>
      <c r="AL55">
        <v>0</v>
      </c>
      <c r="AM55" t="b">
        <v>0</v>
      </c>
    </row>
    <row r="56" spans="1:39" x14ac:dyDescent="0.3">
      <c r="A56">
        <v>110019</v>
      </c>
      <c r="B56" s="26" t="s">
        <v>3704</v>
      </c>
      <c r="C56">
        <v>2</v>
      </c>
      <c r="D56">
        <v>1</v>
      </c>
      <c r="E56">
        <v>3</v>
      </c>
      <c r="F56" t="s">
        <v>3570</v>
      </c>
      <c r="G56" t="s">
        <v>224</v>
      </c>
      <c r="H56" t="s">
        <v>5160</v>
      </c>
      <c r="I56" t="s">
        <v>189</v>
      </c>
      <c r="J56" t="s">
        <v>3309</v>
      </c>
      <c r="K56" t="s">
        <v>189</v>
      </c>
      <c r="L56">
        <v>145</v>
      </c>
      <c r="M56">
        <v>0</v>
      </c>
      <c r="N56" s="26">
        <v>100018</v>
      </c>
      <c r="O56" t="s">
        <v>184</v>
      </c>
      <c r="P56">
        <v>0</v>
      </c>
      <c r="Q56">
        <v>2</v>
      </c>
      <c r="R56" t="s">
        <v>184</v>
      </c>
      <c r="S56">
        <v>2</v>
      </c>
      <c r="T56">
        <v>2</v>
      </c>
      <c r="U56" t="s">
        <v>5049</v>
      </c>
      <c r="V56" t="s">
        <v>184</v>
      </c>
      <c r="W56" t="s">
        <v>5076</v>
      </c>
      <c r="X56" t="s">
        <v>5095</v>
      </c>
      <c r="Y56">
        <v>1</v>
      </c>
      <c r="Z56" t="s">
        <v>5063</v>
      </c>
      <c r="AA56" t="s">
        <v>5064</v>
      </c>
      <c r="AB56" t="s">
        <v>184</v>
      </c>
      <c r="AC56" t="s">
        <v>5065</v>
      </c>
      <c r="AD56" t="s">
        <v>184</v>
      </c>
      <c r="AE56" t="s">
        <v>184</v>
      </c>
      <c r="AF56" t="s">
        <v>184</v>
      </c>
      <c r="AG56" t="s">
        <v>184</v>
      </c>
      <c r="AH56" t="s">
        <v>184</v>
      </c>
      <c r="AI56" t="s">
        <v>184</v>
      </c>
      <c r="AJ56">
        <v>1</v>
      </c>
      <c r="AK56" t="s">
        <v>184</v>
      </c>
      <c r="AL56">
        <v>0</v>
      </c>
      <c r="AM56" t="b">
        <v>0</v>
      </c>
    </row>
    <row r="57" spans="1:39" x14ac:dyDescent="0.3">
      <c r="A57">
        <v>110020</v>
      </c>
      <c r="B57" s="26" t="s">
        <v>3706</v>
      </c>
      <c r="C57">
        <v>2</v>
      </c>
      <c r="D57">
        <v>1</v>
      </c>
      <c r="E57">
        <v>0</v>
      </c>
      <c r="F57" t="s">
        <v>3709</v>
      </c>
      <c r="G57" t="s">
        <v>184</v>
      </c>
      <c r="H57" t="s">
        <v>5161</v>
      </c>
      <c r="I57" t="s">
        <v>189</v>
      </c>
      <c r="J57" t="s">
        <v>2573</v>
      </c>
      <c r="K57" t="s">
        <v>189</v>
      </c>
      <c r="L57">
        <v>0</v>
      </c>
      <c r="M57">
        <v>0</v>
      </c>
      <c r="N57" s="26">
        <v>110020</v>
      </c>
      <c r="O57" t="s">
        <v>5121</v>
      </c>
      <c r="P57">
        <v>25</v>
      </c>
      <c r="Q57">
        <v>2</v>
      </c>
      <c r="R57" t="s">
        <v>3661</v>
      </c>
      <c r="S57">
        <v>2</v>
      </c>
      <c r="T57">
        <v>2</v>
      </c>
      <c r="U57" t="s">
        <v>5030</v>
      </c>
      <c r="V57" t="s">
        <v>184</v>
      </c>
      <c r="W57" t="s">
        <v>5162</v>
      </c>
      <c r="Y57">
        <v>1</v>
      </c>
      <c r="Z57" t="s">
        <v>5097</v>
      </c>
      <c r="AA57" t="s">
        <v>5064</v>
      </c>
      <c r="AB57" t="s">
        <v>5163</v>
      </c>
      <c r="AC57" t="s">
        <v>5036</v>
      </c>
      <c r="AD57" t="s">
        <v>184</v>
      </c>
      <c r="AE57" t="s">
        <v>3638</v>
      </c>
      <c r="AF57" t="s">
        <v>3661</v>
      </c>
      <c r="AG57" t="s">
        <v>184</v>
      </c>
      <c r="AH57" t="s">
        <v>184</v>
      </c>
      <c r="AI57" t="s">
        <v>184</v>
      </c>
      <c r="AJ57">
        <v>1</v>
      </c>
      <c r="AK57" t="s">
        <v>184</v>
      </c>
      <c r="AL57">
        <v>0</v>
      </c>
      <c r="AM57" t="b">
        <v>0</v>
      </c>
    </row>
    <row r="58" spans="1:39" x14ac:dyDescent="0.3">
      <c r="A58">
        <v>110021</v>
      </c>
      <c r="B58" s="26" t="s">
        <v>3516</v>
      </c>
      <c r="C58">
        <v>2</v>
      </c>
      <c r="D58">
        <v>1</v>
      </c>
      <c r="E58">
        <v>0</v>
      </c>
      <c r="F58" t="s">
        <v>3517</v>
      </c>
      <c r="G58" t="s">
        <v>184</v>
      </c>
      <c r="H58" t="s">
        <v>5164</v>
      </c>
      <c r="I58" t="s">
        <v>189</v>
      </c>
      <c r="J58" t="s">
        <v>3309</v>
      </c>
      <c r="K58" t="s">
        <v>189</v>
      </c>
      <c r="L58">
        <v>0</v>
      </c>
      <c r="M58">
        <v>0</v>
      </c>
      <c r="N58" s="26">
        <v>110021</v>
      </c>
      <c r="O58" t="s">
        <v>5165</v>
      </c>
      <c r="P58">
        <v>15</v>
      </c>
      <c r="Q58">
        <v>2</v>
      </c>
      <c r="R58" t="s">
        <v>3782</v>
      </c>
      <c r="S58">
        <v>2</v>
      </c>
      <c r="T58">
        <v>2</v>
      </c>
      <c r="U58" t="s">
        <v>5030</v>
      </c>
      <c r="V58" t="s">
        <v>184</v>
      </c>
      <c r="W58" t="s">
        <v>184</v>
      </c>
      <c r="Y58">
        <v>1</v>
      </c>
      <c r="Z58" t="s">
        <v>5097</v>
      </c>
      <c r="AA58" t="s">
        <v>5064</v>
      </c>
      <c r="AB58" t="s">
        <v>5166</v>
      </c>
      <c r="AC58" t="s">
        <v>5036</v>
      </c>
      <c r="AD58" t="s">
        <v>184</v>
      </c>
      <c r="AE58" t="s">
        <v>3782</v>
      </c>
      <c r="AF58" t="s">
        <v>184</v>
      </c>
      <c r="AG58" t="s">
        <v>184</v>
      </c>
      <c r="AH58" t="s">
        <v>184</v>
      </c>
      <c r="AI58" t="s">
        <v>184</v>
      </c>
      <c r="AJ58">
        <v>1</v>
      </c>
      <c r="AK58" t="s">
        <v>184</v>
      </c>
      <c r="AL58">
        <v>0</v>
      </c>
      <c r="AM58" t="b">
        <v>0</v>
      </c>
    </row>
    <row r="59" spans="1:39" x14ac:dyDescent="0.3">
      <c r="A59">
        <v>110023</v>
      </c>
      <c r="B59" s="26" t="s">
        <v>3716</v>
      </c>
      <c r="C59">
        <v>2</v>
      </c>
      <c r="D59">
        <v>1</v>
      </c>
      <c r="E59">
        <v>0</v>
      </c>
      <c r="F59" t="s">
        <v>3717</v>
      </c>
      <c r="G59" t="s">
        <v>184</v>
      </c>
      <c r="H59" t="s">
        <v>5167</v>
      </c>
      <c r="I59" t="s">
        <v>189</v>
      </c>
      <c r="J59" t="s">
        <v>2408</v>
      </c>
      <c r="K59" t="s">
        <v>189</v>
      </c>
      <c r="L59">
        <v>0</v>
      </c>
      <c r="M59">
        <v>0</v>
      </c>
      <c r="N59" s="26">
        <v>110023</v>
      </c>
      <c r="O59" t="s">
        <v>973</v>
      </c>
      <c r="P59">
        <v>25</v>
      </c>
      <c r="Q59">
        <v>2</v>
      </c>
      <c r="R59" t="s">
        <v>3520</v>
      </c>
      <c r="S59">
        <v>2</v>
      </c>
      <c r="T59">
        <v>2</v>
      </c>
      <c r="U59" t="s">
        <v>5049</v>
      </c>
      <c r="V59" t="s">
        <v>184</v>
      </c>
      <c r="W59" t="s">
        <v>184</v>
      </c>
      <c r="Y59">
        <v>1</v>
      </c>
      <c r="Z59" t="s">
        <v>5097</v>
      </c>
      <c r="AA59" t="s">
        <v>5064</v>
      </c>
      <c r="AB59" t="s">
        <v>5168</v>
      </c>
      <c r="AC59" t="s">
        <v>5036</v>
      </c>
      <c r="AD59" t="s">
        <v>184</v>
      </c>
      <c r="AE59" t="s">
        <v>184</v>
      </c>
      <c r="AF59" t="s">
        <v>184</v>
      </c>
      <c r="AG59" t="s">
        <v>184</v>
      </c>
      <c r="AH59" t="s">
        <v>184</v>
      </c>
      <c r="AI59" t="s">
        <v>184</v>
      </c>
      <c r="AJ59">
        <v>1</v>
      </c>
      <c r="AK59" t="s">
        <v>184</v>
      </c>
      <c r="AL59">
        <v>0</v>
      </c>
      <c r="AM59" t="b">
        <v>0</v>
      </c>
    </row>
    <row r="60" spans="1:39" x14ac:dyDescent="0.3">
      <c r="A60">
        <v>110025</v>
      </c>
      <c r="B60" s="26" t="s">
        <v>3592</v>
      </c>
      <c r="C60">
        <v>2</v>
      </c>
      <c r="D60">
        <v>1</v>
      </c>
      <c r="E60">
        <v>0</v>
      </c>
      <c r="F60" t="s">
        <v>3593</v>
      </c>
      <c r="G60" t="s">
        <v>184</v>
      </c>
      <c r="H60" t="s">
        <v>5072</v>
      </c>
      <c r="I60" t="s">
        <v>995</v>
      </c>
      <c r="J60" t="s">
        <v>5073</v>
      </c>
      <c r="K60" t="s">
        <v>995</v>
      </c>
      <c r="L60">
        <v>0</v>
      </c>
      <c r="M60">
        <v>0</v>
      </c>
      <c r="N60" s="26">
        <v>110025</v>
      </c>
      <c r="O60" t="s">
        <v>184</v>
      </c>
      <c r="P60">
        <v>0</v>
      </c>
      <c r="Q60">
        <v>2</v>
      </c>
      <c r="R60" t="s">
        <v>5074</v>
      </c>
      <c r="S60">
        <v>2</v>
      </c>
      <c r="T60">
        <v>2</v>
      </c>
      <c r="U60" t="s">
        <v>5030</v>
      </c>
      <c r="V60" t="s">
        <v>184</v>
      </c>
      <c r="W60" t="s">
        <v>184</v>
      </c>
      <c r="Y60">
        <v>0</v>
      </c>
      <c r="Z60" t="s">
        <v>184</v>
      </c>
      <c r="AA60" t="s">
        <v>5032</v>
      </c>
      <c r="AB60" t="s">
        <v>5169</v>
      </c>
      <c r="AC60" t="s">
        <v>5036</v>
      </c>
      <c r="AD60" t="s">
        <v>184</v>
      </c>
      <c r="AE60" t="s">
        <v>184</v>
      </c>
      <c r="AF60" t="s">
        <v>3910</v>
      </c>
      <c r="AG60" t="s">
        <v>184</v>
      </c>
      <c r="AH60" t="s">
        <v>184</v>
      </c>
      <c r="AI60" t="s">
        <v>184</v>
      </c>
      <c r="AJ60">
        <v>0</v>
      </c>
      <c r="AK60" t="s">
        <v>184</v>
      </c>
      <c r="AL60">
        <v>0</v>
      </c>
      <c r="AM60" t="b">
        <v>0</v>
      </c>
    </row>
    <row r="61" spans="1:39" x14ac:dyDescent="0.3">
      <c r="A61">
        <v>110026</v>
      </c>
      <c r="B61" s="26" t="s">
        <v>3719</v>
      </c>
      <c r="C61">
        <v>2</v>
      </c>
      <c r="D61">
        <v>1</v>
      </c>
      <c r="E61">
        <v>0</v>
      </c>
      <c r="F61" t="s">
        <v>3720</v>
      </c>
      <c r="G61" t="s">
        <v>184</v>
      </c>
      <c r="H61" t="s">
        <v>5170</v>
      </c>
      <c r="I61" t="s">
        <v>189</v>
      </c>
      <c r="J61" t="s">
        <v>3309</v>
      </c>
      <c r="K61" t="s">
        <v>189</v>
      </c>
      <c r="L61">
        <v>0</v>
      </c>
      <c r="M61">
        <v>0</v>
      </c>
      <c r="N61" s="26">
        <v>110026</v>
      </c>
      <c r="O61" t="s">
        <v>973</v>
      </c>
      <c r="P61">
        <v>85</v>
      </c>
      <c r="Q61">
        <v>2</v>
      </c>
      <c r="R61" t="s">
        <v>3534</v>
      </c>
      <c r="S61">
        <v>2</v>
      </c>
      <c r="T61">
        <v>2</v>
      </c>
      <c r="U61" t="s">
        <v>5030</v>
      </c>
      <c r="V61" t="s">
        <v>184</v>
      </c>
      <c r="W61" t="s">
        <v>184</v>
      </c>
      <c r="Y61">
        <v>1</v>
      </c>
      <c r="Z61" t="s">
        <v>5097</v>
      </c>
      <c r="AA61" t="s">
        <v>5064</v>
      </c>
      <c r="AB61" t="s">
        <v>5171</v>
      </c>
      <c r="AC61" t="s">
        <v>5036</v>
      </c>
      <c r="AD61" t="s">
        <v>184</v>
      </c>
      <c r="AE61" t="s">
        <v>184</v>
      </c>
      <c r="AF61" t="s">
        <v>184</v>
      </c>
      <c r="AG61" t="s">
        <v>184</v>
      </c>
      <c r="AH61" t="s">
        <v>184</v>
      </c>
      <c r="AI61" t="s">
        <v>184</v>
      </c>
      <c r="AJ61">
        <v>1</v>
      </c>
      <c r="AK61" t="s">
        <v>184</v>
      </c>
      <c r="AL61">
        <v>0</v>
      </c>
      <c r="AM61" t="b">
        <v>0</v>
      </c>
    </row>
    <row r="62" spans="1:39" x14ac:dyDescent="0.3">
      <c r="A62">
        <v>110030</v>
      </c>
      <c r="B62" s="26" t="s">
        <v>3728</v>
      </c>
      <c r="C62">
        <v>2</v>
      </c>
      <c r="D62">
        <v>1</v>
      </c>
      <c r="E62">
        <v>0</v>
      </c>
      <c r="F62" t="s">
        <v>3729</v>
      </c>
      <c r="G62" t="s">
        <v>184</v>
      </c>
      <c r="H62" t="s">
        <v>5172</v>
      </c>
      <c r="I62" t="s">
        <v>189</v>
      </c>
      <c r="J62" t="s">
        <v>3011</v>
      </c>
      <c r="K62" t="s">
        <v>189</v>
      </c>
      <c r="L62">
        <v>0</v>
      </c>
      <c r="M62">
        <v>0</v>
      </c>
      <c r="N62" s="26">
        <v>110030</v>
      </c>
      <c r="O62" t="s">
        <v>495</v>
      </c>
      <c r="P62">
        <v>10</v>
      </c>
      <c r="Q62">
        <v>2</v>
      </c>
      <c r="R62" t="s">
        <v>3614</v>
      </c>
      <c r="S62">
        <v>2</v>
      </c>
      <c r="T62">
        <v>2</v>
      </c>
      <c r="U62" t="s">
        <v>5030</v>
      </c>
      <c r="V62" t="s">
        <v>184</v>
      </c>
      <c r="W62" t="s">
        <v>184</v>
      </c>
      <c r="Y62">
        <v>1</v>
      </c>
      <c r="Z62" t="s">
        <v>5097</v>
      </c>
      <c r="AA62" t="s">
        <v>5064</v>
      </c>
      <c r="AB62" t="s">
        <v>5173</v>
      </c>
      <c r="AC62" t="s">
        <v>5036</v>
      </c>
      <c r="AD62" t="s">
        <v>184</v>
      </c>
      <c r="AE62" t="s">
        <v>184</v>
      </c>
      <c r="AF62" t="s">
        <v>184</v>
      </c>
      <c r="AG62" t="s">
        <v>184</v>
      </c>
      <c r="AH62" t="s">
        <v>184</v>
      </c>
      <c r="AI62" t="s">
        <v>184</v>
      </c>
      <c r="AJ62">
        <v>1</v>
      </c>
      <c r="AK62" t="s">
        <v>184</v>
      </c>
      <c r="AL62">
        <v>0</v>
      </c>
      <c r="AM62" t="b">
        <v>0</v>
      </c>
    </row>
    <row r="63" spans="1:39" x14ac:dyDescent="0.3">
      <c r="A63">
        <v>110031</v>
      </c>
      <c r="B63" s="26" t="s">
        <v>3610</v>
      </c>
      <c r="C63">
        <v>2</v>
      </c>
      <c r="D63">
        <v>1</v>
      </c>
      <c r="E63">
        <v>0</v>
      </c>
      <c r="F63" t="s">
        <v>3611</v>
      </c>
      <c r="G63" t="s">
        <v>184</v>
      </c>
      <c r="H63" t="s">
        <v>5086</v>
      </c>
      <c r="I63" t="s">
        <v>5087</v>
      </c>
      <c r="J63" t="s">
        <v>1663</v>
      </c>
      <c r="K63" t="s">
        <v>189</v>
      </c>
      <c r="L63">
        <v>0</v>
      </c>
      <c r="M63">
        <v>0</v>
      </c>
      <c r="N63" s="26">
        <v>110031</v>
      </c>
      <c r="O63" t="s">
        <v>5121</v>
      </c>
      <c r="P63">
        <v>35</v>
      </c>
      <c r="Q63">
        <v>1</v>
      </c>
      <c r="R63" t="s">
        <v>3608</v>
      </c>
      <c r="S63">
        <v>2</v>
      </c>
      <c r="T63">
        <v>2</v>
      </c>
      <c r="U63" t="s">
        <v>5030</v>
      </c>
      <c r="V63" t="s">
        <v>184</v>
      </c>
      <c r="W63" t="s">
        <v>5081</v>
      </c>
      <c r="X63" t="s">
        <v>5088</v>
      </c>
      <c r="Y63">
        <v>1</v>
      </c>
      <c r="Z63" t="s">
        <v>5063</v>
      </c>
      <c r="AA63" t="s">
        <v>5064</v>
      </c>
      <c r="AB63" t="s">
        <v>5174</v>
      </c>
      <c r="AC63" t="s">
        <v>5091</v>
      </c>
      <c r="AD63" t="s">
        <v>184</v>
      </c>
      <c r="AE63" t="s">
        <v>3608</v>
      </c>
      <c r="AF63" t="s">
        <v>3608</v>
      </c>
      <c r="AG63" t="s">
        <v>184</v>
      </c>
      <c r="AH63" t="s">
        <v>184</v>
      </c>
      <c r="AI63" t="s">
        <v>184</v>
      </c>
      <c r="AJ63">
        <v>1</v>
      </c>
      <c r="AK63" t="s">
        <v>184</v>
      </c>
      <c r="AL63">
        <v>0</v>
      </c>
      <c r="AM63" t="b">
        <v>0</v>
      </c>
    </row>
    <row r="64" spans="1:39" x14ac:dyDescent="0.3">
      <c r="A64">
        <v>110032</v>
      </c>
      <c r="B64" s="26" t="s">
        <v>3731</v>
      </c>
      <c r="C64">
        <v>2</v>
      </c>
      <c r="D64">
        <v>1</v>
      </c>
      <c r="E64">
        <v>3</v>
      </c>
      <c r="F64" t="s">
        <v>3732</v>
      </c>
      <c r="G64" t="s">
        <v>254</v>
      </c>
      <c r="H64" t="s">
        <v>5175</v>
      </c>
      <c r="I64" t="s">
        <v>189</v>
      </c>
      <c r="J64" t="s">
        <v>468</v>
      </c>
      <c r="K64" t="s">
        <v>189</v>
      </c>
      <c r="L64">
        <v>530</v>
      </c>
      <c r="M64">
        <v>0</v>
      </c>
      <c r="N64" s="26">
        <v>110032</v>
      </c>
      <c r="O64" t="s">
        <v>973</v>
      </c>
      <c r="P64">
        <v>50</v>
      </c>
      <c r="Q64">
        <v>1</v>
      </c>
      <c r="R64" t="s">
        <v>3520</v>
      </c>
      <c r="S64">
        <v>2</v>
      </c>
      <c r="T64">
        <v>2</v>
      </c>
      <c r="U64" t="s">
        <v>5039</v>
      </c>
      <c r="V64" t="s">
        <v>184</v>
      </c>
      <c r="W64" t="s">
        <v>184</v>
      </c>
      <c r="Y64">
        <v>1</v>
      </c>
      <c r="Z64" t="s">
        <v>5097</v>
      </c>
      <c r="AA64" t="s">
        <v>5064</v>
      </c>
      <c r="AB64" t="s">
        <v>5176</v>
      </c>
      <c r="AC64" t="s">
        <v>5036</v>
      </c>
      <c r="AD64" t="s">
        <v>184</v>
      </c>
      <c r="AE64" t="s">
        <v>184</v>
      </c>
      <c r="AF64" t="s">
        <v>184</v>
      </c>
      <c r="AG64" t="s">
        <v>184</v>
      </c>
      <c r="AH64" t="s">
        <v>184</v>
      </c>
      <c r="AI64" t="s">
        <v>184</v>
      </c>
      <c r="AJ64">
        <v>1</v>
      </c>
      <c r="AK64" t="s">
        <v>184</v>
      </c>
      <c r="AL64">
        <v>0</v>
      </c>
      <c r="AM64" t="b">
        <v>0</v>
      </c>
    </row>
    <row r="65" spans="1:39" x14ac:dyDescent="0.3">
      <c r="A65">
        <v>110033</v>
      </c>
      <c r="B65" s="26" t="s">
        <v>3734</v>
      </c>
      <c r="C65">
        <v>2</v>
      </c>
      <c r="D65">
        <v>1</v>
      </c>
      <c r="E65">
        <v>3</v>
      </c>
      <c r="F65" t="s">
        <v>3735</v>
      </c>
      <c r="G65" t="s">
        <v>224</v>
      </c>
      <c r="H65" t="s">
        <v>5177</v>
      </c>
      <c r="I65" t="s">
        <v>5178</v>
      </c>
      <c r="J65" t="s">
        <v>1252</v>
      </c>
      <c r="K65" t="s">
        <v>189</v>
      </c>
      <c r="L65">
        <v>101</v>
      </c>
      <c r="M65">
        <v>0</v>
      </c>
      <c r="N65" s="26">
        <v>110033</v>
      </c>
      <c r="O65" t="s">
        <v>184</v>
      </c>
      <c r="P65">
        <v>0</v>
      </c>
      <c r="Q65">
        <v>2</v>
      </c>
      <c r="R65" t="s">
        <v>3568</v>
      </c>
      <c r="S65">
        <v>2</v>
      </c>
      <c r="T65">
        <v>2</v>
      </c>
      <c r="U65" t="s">
        <v>5039</v>
      </c>
      <c r="V65" t="s">
        <v>184</v>
      </c>
      <c r="W65" t="s">
        <v>184</v>
      </c>
      <c r="Y65">
        <v>1</v>
      </c>
      <c r="Z65" t="s">
        <v>5063</v>
      </c>
      <c r="AA65" t="s">
        <v>5064</v>
      </c>
      <c r="AB65" t="s">
        <v>5179</v>
      </c>
      <c r="AC65" t="s">
        <v>5065</v>
      </c>
      <c r="AD65" t="s">
        <v>184</v>
      </c>
      <c r="AE65" t="s">
        <v>184</v>
      </c>
      <c r="AF65" t="s">
        <v>184</v>
      </c>
      <c r="AG65" t="s">
        <v>184</v>
      </c>
      <c r="AH65" t="s">
        <v>184</v>
      </c>
      <c r="AI65" t="s">
        <v>184</v>
      </c>
      <c r="AJ65">
        <v>1</v>
      </c>
      <c r="AK65" t="s">
        <v>184</v>
      </c>
      <c r="AL65">
        <v>0</v>
      </c>
      <c r="AM65" t="b">
        <v>0</v>
      </c>
    </row>
    <row r="66" spans="1:39" x14ac:dyDescent="0.3">
      <c r="A66">
        <v>110034</v>
      </c>
      <c r="B66" s="26" t="s">
        <v>3737</v>
      </c>
      <c r="C66">
        <v>2</v>
      </c>
      <c r="D66">
        <v>1</v>
      </c>
      <c r="E66">
        <v>2</v>
      </c>
      <c r="F66" t="s">
        <v>3738</v>
      </c>
      <c r="G66" t="s">
        <v>184</v>
      </c>
      <c r="H66" t="s">
        <v>5180</v>
      </c>
      <c r="I66" t="s">
        <v>885</v>
      </c>
      <c r="J66" t="s">
        <v>5181</v>
      </c>
      <c r="K66" t="s">
        <v>885</v>
      </c>
      <c r="L66">
        <v>0</v>
      </c>
      <c r="M66">
        <v>0</v>
      </c>
      <c r="N66" s="26">
        <v>110034</v>
      </c>
      <c r="O66" t="s">
        <v>184</v>
      </c>
      <c r="P66">
        <v>0</v>
      </c>
      <c r="Q66">
        <v>2</v>
      </c>
      <c r="R66" t="s">
        <v>3712</v>
      </c>
      <c r="S66">
        <v>2</v>
      </c>
      <c r="T66">
        <v>2</v>
      </c>
      <c r="U66" t="s">
        <v>5039</v>
      </c>
      <c r="V66" t="s">
        <v>184</v>
      </c>
      <c r="W66" t="s">
        <v>184</v>
      </c>
      <c r="Y66">
        <v>0</v>
      </c>
      <c r="Z66" t="s">
        <v>184</v>
      </c>
      <c r="AA66" t="s">
        <v>5032</v>
      </c>
      <c r="AB66" t="s">
        <v>5182</v>
      </c>
      <c r="AC66" t="s">
        <v>184</v>
      </c>
      <c r="AD66" t="s">
        <v>184</v>
      </c>
      <c r="AE66" t="s">
        <v>184</v>
      </c>
      <c r="AF66" t="s">
        <v>184</v>
      </c>
      <c r="AG66" t="s">
        <v>184</v>
      </c>
      <c r="AH66" t="s">
        <v>184</v>
      </c>
      <c r="AI66" t="s">
        <v>184</v>
      </c>
      <c r="AJ66">
        <v>2</v>
      </c>
      <c r="AK66" t="s">
        <v>184</v>
      </c>
      <c r="AL66">
        <v>0</v>
      </c>
      <c r="AM66" t="b">
        <v>0</v>
      </c>
    </row>
    <row r="67" spans="1:39" x14ac:dyDescent="0.3">
      <c r="A67">
        <v>110036</v>
      </c>
      <c r="B67" s="26" t="s">
        <v>3743</v>
      </c>
      <c r="C67">
        <v>2</v>
      </c>
      <c r="D67">
        <v>1</v>
      </c>
      <c r="E67">
        <v>3</v>
      </c>
      <c r="F67" t="s">
        <v>3744</v>
      </c>
      <c r="G67" t="s">
        <v>589</v>
      </c>
      <c r="H67" t="s">
        <v>5183</v>
      </c>
      <c r="I67" t="s">
        <v>189</v>
      </c>
      <c r="J67" t="s">
        <v>1486</v>
      </c>
      <c r="K67" t="s">
        <v>189</v>
      </c>
      <c r="L67">
        <v>207</v>
      </c>
      <c r="M67">
        <v>0</v>
      </c>
      <c r="N67" s="26">
        <v>110036</v>
      </c>
      <c r="O67" t="s">
        <v>184</v>
      </c>
      <c r="P67">
        <v>0</v>
      </c>
      <c r="Q67">
        <v>2</v>
      </c>
      <c r="R67" t="s">
        <v>3568</v>
      </c>
      <c r="S67">
        <v>2</v>
      </c>
      <c r="T67">
        <v>2</v>
      </c>
      <c r="U67" t="s">
        <v>5039</v>
      </c>
      <c r="V67" t="s">
        <v>184</v>
      </c>
      <c r="W67" t="s">
        <v>184</v>
      </c>
      <c r="Y67">
        <v>1</v>
      </c>
      <c r="Z67" t="s">
        <v>5063</v>
      </c>
      <c r="AA67" t="s">
        <v>5064</v>
      </c>
      <c r="AB67" t="s">
        <v>5184</v>
      </c>
      <c r="AC67" t="s">
        <v>5065</v>
      </c>
      <c r="AD67" t="s">
        <v>184</v>
      </c>
      <c r="AE67" t="s">
        <v>184</v>
      </c>
      <c r="AF67" t="s">
        <v>184</v>
      </c>
      <c r="AG67" t="s">
        <v>184</v>
      </c>
      <c r="AH67" t="s">
        <v>184</v>
      </c>
      <c r="AI67" t="s">
        <v>184</v>
      </c>
      <c r="AJ67">
        <v>1</v>
      </c>
      <c r="AK67" t="s">
        <v>184</v>
      </c>
      <c r="AL67">
        <v>0</v>
      </c>
      <c r="AM67" t="b">
        <v>0</v>
      </c>
    </row>
    <row r="68" spans="1:39" x14ac:dyDescent="0.3">
      <c r="A68">
        <v>110037</v>
      </c>
      <c r="B68" s="26" t="s">
        <v>3746</v>
      </c>
      <c r="C68">
        <v>2</v>
      </c>
      <c r="D68">
        <v>1</v>
      </c>
      <c r="E68">
        <v>3</v>
      </c>
      <c r="F68" t="s">
        <v>3747</v>
      </c>
      <c r="G68" t="s">
        <v>224</v>
      </c>
      <c r="H68" t="s">
        <v>5185</v>
      </c>
      <c r="I68" t="s">
        <v>189</v>
      </c>
      <c r="J68" t="s">
        <v>627</v>
      </c>
      <c r="K68" t="s">
        <v>189</v>
      </c>
      <c r="L68">
        <v>107</v>
      </c>
      <c r="M68">
        <v>0</v>
      </c>
      <c r="N68" s="26">
        <v>110037</v>
      </c>
      <c r="O68" t="s">
        <v>184</v>
      </c>
      <c r="P68">
        <v>0</v>
      </c>
      <c r="Q68">
        <v>2</v>
      </c>
      <c r="R68" t="s">
        <v>3568</v>
      </c>
      <c r="S68">
        <v>2</v>
      </c>
      <c r="T68">
        <v>2</v>
      </c>
      <c r="U68" t="s">
        <v>5039</v>
      </c>
      <c r="V68" t="s">
        <v>184</v>
      </c>
      <c r="W68" t="s">
        <v>184</v>
      </c>
      <c r="X68" t="s">
        <v>5069</v>
      </c>
      <c r="Y68">
        <v>1</v>
      </c>
      <c r="Z68" t="s">
        <v>5113</v>
      </c>
      <c r="AA68" t="s">
        <v>5064</v>
      </c>
      <c r="AB68" t="s">
        <v>5186</v>
      </c>
      <c r="AC68" t="s">
        <v>5065</v>
      </c>
      <c r="AD68" t="s">
        <v>184</v>
      </c>
      <c r="AE68" t="s">
        <v>184</v>
      </c>
      <c r="AF68" t="s">
        <v>184</v>
      </c>
      <c r="AG68" t="s">
        <v>184</v>
      </c>
      <c r="AH68" t="s">
        <v>184</v>
      </c>
      <c r="AI68" t="s">
        <v>184</v>
      </c>
      <c r="AJ68">
        <v>1</v>
      </c>
      <c r="AK68" t="s">
        <v>184</v>
      </c>
      <c r="AL68">
        <v>0</v>
      </c>
      <c r="AM68" t="b">
        <v>0</v>
      </c>
    </row>
    <row r="69" spans="1:39" x14ac:dyDescent="0.3">
      <c r="A69">
        <v>110039</v>
      </c>
      <c r="B69" s="26" t="s">
        <v>3752</v>
      </c>
      <c r="C69">
        <v>2</v>
      </c>
      <c r="D69">
        <v>1</v>
      </c>
      <c r="E69">
        <v>0</v>
      </c>
      <c r="F69" t="s">
        <v>3753</v>
      </c>
      <c r="G69" t="s">
        <v>184</v>
      </c>
      <c r="H69" t="s">
        <v>5187</v>
      </c>
      <c r="I69" t="s">
        <v>962</v>
      </c>
      <c r="J69" t="s">
        <v>5188</v>
      </c>
      <c r="K69" t="s">
        <v>962</v>
      </c>
      <c r="L69">
        <v>0</v>
      </c>
      <c r="M69">
        <v>0</v>
      </c>
      <c r="N69" s="26">
        <v>110039</v>
      </c>
      <c r="O69" t="s">
        <v>184</v>
      </c>
      <c r="P69">
        <v>0</v>
      </c>
      <c r="Q69">
        <v>2</v>
      </c>
      <c r="R69" t="s">
        <v>3568</v>
      </c>
      <c r="S69">
        <v>2</v>
      </c>
      <c r="T69">
        <v>2</v>
      </c>
      <c r="U69" t="s">
        <v>5030</v>
      </c>
      <c r="V69" t="s">
        <v>184</v>
      </c>
      <c r="W69" t="s">
        <v>184</v>
      </c>
      <c r="Y69">
        <v>1</v>
      </c>
      <c r="Z69" t="s">
        <v>5097</v>
      </c>
      <c r="AA69" t="s">
        <v>5064</v>
      </c>
      <c r="AB69" t="s">
        <v>5189</v>
      </c>
      <c r="AC69" t="s">
        <v>5036</v>
      </c>
      <c r="AD69" t="s">
        <v>184</v>
      </c>
      <c r="AE69" t="s">
        <v>184</v>
      </c>
      <c r="AF69" t="s">
        <v>184</v>
      </c>
      <c r="AG69" t="s">
        <v>184</v>
      </c>
      <c r="AH69" t="s">
        <v>184</v>
      </c>
      <c r="AI69" t="s">
        <v>184</v>
      </c>
      <c r="AJ69">
        <v>1</v>
      </c>
      <c r="AK69" t="s">
        <v>184</v>
      </c>
      <c r="AL69">
        <v>0</v>
      </c>
      <c r="AM69" t="b">
        <v>0</v>
      </c>
    </row>
    <row r="70" spans="1:39" x14ac:dyDescent="0.3">
      <c r="A70">
        <v>110042</v>
      </c>
      <c r="B70" s="26" t="s">
        <v>3523</v>
      </c>
      <c r="C70">
        <v>2</v>
      </c>
      <c r="D70">
        <v>1</v>
      </c>
      <c r="E70">
        <v>3</v>
      </c>
      <c r="F70" t="s">
        <v>3524</v>
      </c>
      <c r="G70" t="s">
        <v>254</v>
      </c>
      <c r="H70" t="s">
        <v>5033</v>
      </c>
      <c r="I70" t="s">
        <v>189</v>
      </c>
      <c r="J70" t="s">
        <v>468</v>
      </c>
      <c r="K70" t="s">
        <v>189</v>
      </c>
      <c r="L70">
        <v>525</v>
      </c>
      <c r="M70">
        <v>0</v>
      </c>
      <c r="N70" s="26">
        <v>110042</v>
      </c>
      <c r="O70" t="s">
        <v>973</v>
      </c>
      <c r="P70">
        <v>55</v>
      </c>
      <c r="Q70">
        <v>2</v>
      </c>
      <c r="R70" t="s">
        <v>3520</v>
      </c>
      <c r="S70">
        <v>2</v>
      </c>
      <c r="T70">
        <v>2</v>
      </c>
      <c r="U70" t="s">
        <v>5030</v>
      </c>
      <c r="V70" t="s">
        <v>184</v>
      </c>
      <c r="W70" t="s">
        <v>184</v>
      </c>
      <c r="X70" t="s">
        <v>5034</v>
      </c>
      <c r="Y70">
        <v>1</v>
      </c>
      <c r="Z70" t="s">
        <v>5097</v>
      </c>
      <c r="AA70" t="s">
        <v>5064</v>
      </c>
      <c r="AB70" t="s">
        <v>5190</v>
      </c>
      <c r="AC70" t="s">
        <v>5036</v>
      </c>
      <c r="AD70" t="s">
        <v>184</v>
      </c>
      <c r="AE70" t="s">
        <v>184</v>
      </c>
      <c r="AF70" t="s">
        <v>184</v>
      </c>
      <c r="AG70" t="s">
        <v>184</v>
      </c>
      <c r="AH70" t="s">
        <v>184</v>
      </c>
      <c r="AI70" t="s">
        <v>184</v>
      </c>
      <c r="AJ70">
        <v>1</v>
      </c>
      <c r="AK70" t="s">
        <v>184</v>
      </c>
      <c r="AL70">
        <v>0</v>
      </c>
      <c r="AM70" t="b">
        <v>0</v>
      </c>
    </row>
    <row r="71" spans="1:39" x14ac:dyDescent="0.3">
      <c r="A71">
        <v>110043</v>
      </c>
      <c r="B71" s="26" t="s">
        <v>3758</v>
      </c>
      <c r="C71">
        <v>2</v>
      </c>
      <c r="D71">
        <v>1</v>
      </c>
      <c r="E71">
        <v>0</v>
      </c>
      <c r="F71" t="s">
        <v>3759</v>
      </c>
      <c r="G71" t="s">
        <v>184</v>
      </c>
      <c r="H71" t="s">
        <v>5191</v>
      </c>
      <c r="I71" t="s">
        <v>5192</v>
      </c>
      <c r="J71" t="s">
        <v>3182</v>
      </c>
      <c r="K71" t="s">
        <v>377</v>
      </c>
      <c r="L71">
        <v>0</v>
      </c>
      <c r="M71">
        <v>0</v>
      </c>
      <c r="N71" s="26">
        <v>110043</v>
      </c>
      <c r="O71" t="s">
        <v>184</v>
      </c>
      <c r="P71">
        <v>0</v>
      </c>
      <c r="Q71">
        <v>2</v>
      </c>
      <c r="R71" t="s">
        <v>3690</v>
      </c>
      <c r="S71">
        <v>2</v>
      </c>
      <c r="T71">
        <v>2</v>
      </c>
      <c r="U71" t="s">
        <v>5039</v>
      </c>
      <c r="V71" t="s">
        <v>184</v>
      </c>
      <c r="W71" t="s">
        <v>184</v>
      </c>
      <c r="Y71">
        <v>1</v>
      </c>
      <c r="Z71" t="s">
        <v>5097</v>
      </c>
      <c r="AA71" t="s">
        <v>5064</v>
      </c>
      <c r="AB71" t="s">
        <v>5193</v>
      </c>
      <c r="AC71" t="s">
        <v>5036</v>
      </c>
      <c r="AD71" t="s">
        <v>184</v>
      </c>
      <c r="AE71" t="s">
        <v>184</v>
      </c>
      <c r="AF71" t="s">
        <v>184</v>
      </c>
      <c r="AG71" t="s">
        <v>184</v>
      </c>
      <c r="AH71" t="s">
        <v>184</v>
      </c>
      <c r="AI71" t="s">
        <v>184</v>
      </c>
      <c r="AJ71">
        <v>1</v>
      </c>
      <c r="AK71" t="s">
        <v>184</v>
      </c>
      <c r="AL71">
        <v>0</v>
      </c>
      <c r="AM71" t="b">
        <v>0</v>
      </c>
    </row>
    <row r="72" spans="1:39" x14ac:dyDescent="0.3">
      <c r="A72">
        <v>110044</v>
      </c>
      <c r="B72" s="26" t="s">
        <v>3761</v>
      </c>
      <c r="C72">
        <v>2</v>
      </c>
      <c r="D72">
        <v>1</v>
      </c>
      <c r="E72">
        <v>0</v>
      </c>
      <c r="F72" t="s">
        <v>3762</v>
      </c>
      <c r="G72" t="s">
        <v>184</v>
      </c>
      <c r="H72" t="s">
        <v>5194</v>
      </c>
      <c r="I72" t="s">
        <v>189</v>
      </c>
      <c r="J72" t="s">
        <v>579</v>
      </c>
      <c r="K72" t="s">
        <v>189</v>
      </c>
      <c r="L72">
        <v>0</v>
      </c>
      <c r="M72">
        <v>0</v>
      </c>
      <c r="N72" s="26">
        <v>110044</v>
      </c>
      <c r="O72" t="s">
        <v>973</v>
      </c>
      <c r="P72">
        <v>35</v>
      </c>
      <c r="Q72">
        <v>2</v>
      </c>
      <c r="R72" t="s">
        <v>184</v>
      </c>
      <c r="S72">
        <v>2</v>
      </c>
      <c r="T72">
        <v>2</v>
      </c>
      <c r="U72" t="s">
        <v>5039</v>
      </c>
      <c r="V72" t="s">
        <v>184</v>
      </c>
      <c r="W72" t="s">
        <v>5195</v>
      </c>
      <c r="X72" t="s">
        <v>5069</v>
      </c>
      <c r="Y72">
        <v>1</v>
      </c>
      <c r="Z72" t="s">
        <v>5097</v>
      </c>
      <c r="AA72" t="s">
        <v>5064</v>
      </c>
      <c r="AB72" t="s">
        <v>5196</v>
      </c>
      <c r="AC72" t="s">
        <v>184</v>
      </c>
      <c r="AD72" t="s">
        <v>184</v>
      </c>
      <c r="AE72" t="s">
        <v>184</v>
      </c>
      <c r="AF72" t="s">
        <v>184</v>
      </c>
      <c r="AG72" t="s">
        <v>184</v>
      </c>
      <c r="AH72" t="s">
        <v>184</v>
      </c>
      <c r="AI72" t="s">
        <v>184</v>
      </c>
      <c r="AJ72">
        <v>1</v>
      </c>
      <c r="AK72" t="s">
        <v>184</v>
      </c>
      <c r="AL72">
        <v>0</v>
      </c>
      <c r="AM72" t="b">
        <v>0</v>
      </c>
    </row>
    <row r="73" spans="1:39" x14ac:dyDescent="0.3">
      <c r="A73">
        <v>110050</v>
      </c>
      <c r="B73" s="26" t="s">
        <v>3778</v>
      </c>
      <c r="C73">
        <v>2</v>
      </c>
      <c r="D73">
        <v>1</v>
      </c>
      <c r="E73">
        <v>0</v>
      </c>
      <c r="F73" t="s">
        <v>3779</v>
      </c>
      <c r="G73" t="s">
        <v>184</v>
      </c>
      <c r="H73" t="s">
        <v>5197</v>
      </c>
      <c r="I73" t="s">
        <v>5198</v>
      </c>
      <c r="J73" t="s">
        <v>420</v>
      </c>
      <c r="K73" t="s">
        <v>421</v>
      </c>
      <c r="L73">
        <v>0</v>
      </c>
      <c r="M73">
        <v>0</v>
      </c>
      <c r="N73" s="26">
        <v>110050</v>
      </c>
      <c r="O73" t="s">
        <v>184</v>
      </c>
      <c r="P73">
        <v>0</v>
      </c>
      <c r="Q73">
        <v>2</v>
      </c>
      <c r="R73" t="s">
        <v>3551</v>
      </c>
      <c r="S73">
        <v>2</v>
      </c>
      <c r="T73">
        <v>2</v>
      </c>
      <c r="U73" t="s">
        <v>5030</v>
      </c>
      <c r="V73" t="s">
        <v>184</v>
      </c>
      <c r="W73" t="s">
        <v>184</v>
      </c>
      <c r="Y73">
        <v>1</v>
      </c>
      <c r="Z73" t="s">
        <v>5097</v>
      </c>
      <c r="AA73" t="s">
        <v>5064</v>
      </c>
      <c r="AB73" t="s">
        <v>5199</v>
      </c>
      <c r="AC73" t="s">
        <v>5036</v>
      </c>
      <c r="AD73" t="s">
        <v>184</v>
      </c>
      <c r="AE73" t="s">
        <v>3551</v>
      </c>
      <c r="AF73" t="s">
        <v>3551</v>
      </c>
      <c r="AG73" t="s">
        <v>184</v>
      </c>
      <c r="AH73" t="s">
        <v>184</v>
      </c>
      <c r="AI73" t="s">
        <v>184</v>
      </c>
      <c r="AJ73">
        <v>1</v>
      </c>
      <c r="AK73" t="s">
        <v>184</v>
      </c>
      <c r="AL73">
        <v>0</v>
      </c>
      <c r="AM73" t="b">
        <v>0</v>
      </c>
    </row>
    <row r="74" spans="1:39" x14ac:dyDescent="0.3">
      <c r="A74">
        <v>110051</v>
      </c>
      <c r="B74" s="26" t="s">
        <v>3781</v>
      </c>
      <c r="C74">
        <v>2</v>
      </c>
      <c r="D74">
        <v>1</v>
      </c>
      <c r="E74">
        <v>0</v>
      </c>
      <c r="F74" t="s">
        <v>3784</v>
      </c>
      <c r="G74" t="s">
        <v>184</v>
      </c>
      <c r="H74" t="s">
        <v>5200</v>
      </c>
      <c r="I74" t="s">
        <v>189</v>
      </c>
      <c r="J74" t="s">
        <v>864</v>
      </c>
      <c r="K74" t="s">
        <v>189</v>
      </c>
      <c r="L74">
        <v>0</v>
      </c>
      <c r="M74">
        <v>0</v>
      </c>
      <c r="N74" s="26">
        <v>110051</v>
      </c>
      <c r="O74" t="s">
        <v>973</v>
      </c>
      <c r="P74">
        <v>95</v>
      </c>
      <c r="Q74">
        <v>1</v>
      </c>
      <c r="R74" t="s">
        <v>3782</v>
      </c>
      <c r="S74">
        <v>2</v>
      </c>
      <c r="T74">
        <v>2</v>
      </c>
      <c r="U74" t="s">
        <v>5039</v>
      </c>
      <c r="V74" t="s">
        <v>184</v>
      </c>
      <c r="W74" t="s">
        <v>5081</v>
      </c>
      <c r="X74" t="s">
        <v>5088</v>
      </c>
      <c r="Y74">
        <v>1</v>
      </c>
      <c r="Z74" t="s">
        <v>5063</v>
      </c>
      <c r="AA74" t="s">
        <v>5064</v>
      </c>
      <c r="AB74" t="s">
        <v>5201</v>
      </c>
      <c r="AC74" t="s">
        <v>5091</v>
      </c>
      <c r="AD74" t="s">
        <v>184</v>
      </c>
      <c r="AE74" t="s">
        <v>184</v>
      </c>
      <c r="AF74" t="s">
        <v>184</v>
      </c>
      <c r="AG74" t="s">
        <v>184</v>
      </c>
      <c r="AH74" t="s">
        <v>184</v>
      </c>
      <c r="AI74" t="s">
        <v>184</v>
      </c>
      <c r="AJ74">
        <v>1</v>
      </c>
      <c r="AK74" t="s">
        <v>184</v>
      </c>
      <c r="AL74">
        <v>0</v>
      </c>
      <c r="AM74" t="b">
        <v>0</v>
      </c>
    </row>
    <row r="75" spans="1:39" x14ac:dyDescent="0.3">
      <c r="A75">
        <v>110054</v>
      </c>
      <c r="B75" s="26" t="s">
        <v>3788</v>
      </c>
      <c r="C75">
        <v>2</v>
      </c>
      <c r="D75">
        <v>1</v>
      </c>
      <c r="E75">
        <v>0</v>
      </c>
      <c r="F75" t="s">
        <v>3789</v>
      </c>
      <c r="G75" t="s">
        <v>184</v>
      </c>
      <c r="H75" t="s">
        <v>5202</v>
      </c>
      <c r="I75" t="s">
        <v>189</v>
      </c>
      <c r="J75" t="s">
        <v>864</v>
      </c>
      <c r="K75" t="s">
        <v>189</v>
      </c>
      <c r="L75">
        <v>0</v>
      </c>
      <c r="M75">
        <v>0</v>
      </c>
      <c r="N75" s="26">
        <v>110054</v>
      </c>
      <c r="O75" t="s">
        <v>973</v>
      </c>
      <c r="P75">
        <v>90</v>
      </c>
      <c r="Q75">
        <v>1</v>
      </c>
      <c r="R75" t="s">
        <v>3782</v>
      </c>
      <c r="S75">
        <v>2</v>
      </c>
      <c r="T75">
        <v>2</v>
      </c>
      <c r="U75" t="s">
        <v>5039</v>
      </c>
      <c r="V75" t="s">
        <v>184</v>
      </c>
      <c r="W75" t="s">
        <v>5081</v>
      </c>
      <c r="X75" t="s">
        <v>5088</v>
      </c>
      <c r="Y75">
        <v>1</v>
      </c>
      <c r="Z75" t="s">
        <v>5063</v>
      </c>
      <c r="AA75" t="s">
        <v>5064</v>
      </c>
      <c r="AB75" t="s">
        <v>5203</v>
      </c>
      <c r="AC75" t="s">
        <v>5091</v>
      </c>
      <c r="AD75" t="s">
        <v>184</v>
      </c>
      <c r="AE75" t="s">
        <v>184</v>
      </c>
      <c r="AF75" t="s">
        <v>184</v>
      </c>
      <c r="AG75" t="s">
        <v>184</v>
      </c>
      <c r="AH75" t="s">
        <v>184</v>
      </c>
      <c r="AI75" t="s">
        <v>184</v>
      </c>
      <c r="AJ75">
        <v>1</v>
      </c>
      <c r="AK75" t="s">
        <v>184</v>
      </c>
      <c r="AL75">
        <v>0</v>
      </c>
      <c r="AM75" t="b">
        <v>0</v>
      </c>
    </row>
    <row r="76" spans="1:39" x14ac:dyDescent="0.3">
      <c r="A76">
        <v>110056</v>
      </c>
      <c r="B76" s="26" t="s">
        <v>3791</v>
      </c>
      <c r="C76">
        <v>2</v>
      </c>
      <c r="D76">
        <v>1</v>
      </c>
      <c r="E76">
        <v>0</v>
      </c>
      <c r="F76" t="s">
        <v>3794</v>
      </c>
      <c r="G76" t="s">
        <v>184</v>
      </c>
      <c r="H76" t="s">
        <v>5204</v>
      </c>
      <c r="I76" t="s">
        <v>189</v>
      </c>
      <c r="J76" t="s">
        <v>2080</v>
      </c>
      <c r="K76" t="s">
        <v>189</v>
      </c>
      <c r="L76">
        <v>0</v>
      </c>
      <c r="M76">
        <v>0</v>
      </c>
      <c r="N76" s="26">
        <v>110056</v>
      </c>
      <c r="O76" t="s">
        <v>184</v>
      </c>
      <c r="P76">
        <v>70</v>
      </c>
      <c r="Q76">
        <v>2</v>
      </c>
      <c r="R76" t="s">
        <v>3792</v>
      </c>
      <c r="S76">
        <v>2</v>
      </c>
      <c r="T76">
        <v>2</v>
      </c>
      <c r="U76" t="s">
        <v>5039</v>
      </c>
      <c r="V76" t="s">
        <v>184</v>
      </c>
      <c r="W76" t="s">
        <v>184</v>
      </c>
      <c r="Y76">
        <v>1</v>
      </c>
      <c r="Z76" t="s">
        <v>5097</v>
      </c>
      <c r="AA76" t="s">
        <v>5064</v>
      </c>
      <c r="AB76" t="s">
        <v>5205</v>
      </c>
      <c r="AC76" t="s">
        <v>5036</v>
      </c>
      <c r="AD76" t="s">
        <v>184</v>
      </c>
      <c r="AE76" t="s">
        <v>3792</v>
      </c>
      <c r="AF76" t="s">
        <v>184</v>
      </c>
      <c r="AG76" t="s">
        <v>184</v>
      </c>
      <c r="AH76" t="s">
        <v>184</v>
      </c>
      <c r="AI76" t="s">
        <v>184</v>
      </c>
      <c r="AJ76">
        <v>1</v>
      </c>
      <c r="AK76" t="s">
        <v>184</v>
      </c>
      <c r="AL76">
        <v>0</v>
      </c>
      <c r="AM76" t="b">
        <v>0</v>
      </c>
    </row>
    <row r="77" spans="1:39" x14ac:dyDescent="0.3">
      <c r="A77">
        <v>110057</v>
      </c>
      <c r="B77" s="26" t="s">
        <v>3796</v>
      </c>
      <c r="C77">
        <v>2</v>
      </c>
      <c r="D77">
        <v>1</v>
      </c>
      <c r="E77">
        <v>0</v>
      </c>
      <c r="F77" t="s">
        <v>3797</v>
      </c>
      <c r="G77" t="s">
        <v>184</v>
      </c>
      <c r="H77" t="s">
        <v>5206</v>
      </c>
      <c r="I77" t="s">
        <v>189</v>
      </c>
      <c r="J77" t="s">
        <v>579</v>
      </c>
      <c r="K77" t="s">
        <v>189</v>
      </c>
      <c r="L77">
        <v>0</v>
      </c>
      <c r="M77">
        <v>0</v>
      </c>
      <c r="N77" s="26">
        <v>110057</v>
      </c>
      <c r="O77" t="s">
        <v>973</v>
      </c>
      <c r="P77">
        <v>30</v>
      </c>
      <c r="Q77">
        <v>2</v>
      </c>
      <c r="R77" t="s">
        <v>3792</v>
      </c>
      <c r="S77">
        <v>2</v>
      </c>
      <c r="T77">
        <v>2</v>
      </c>
      <c r="U77" t="s">
        <v>5030</v>
      </c>
      <c r="V77" t="s">
        <v>184</v>
      </c>
      <c r="W77" t="s">
        <v>184</v>
      </c>
      <c r="Y77">
        <v>1</v>
      </c>
      <c r="Z77" t="s">
        <v>5097</v>
      </c>
      <c r="AA77" t="s">
        <v>5064</v>
      </c>
      <c r="AB77" t="s">
        <v>5207</v>
      </c>
      <c r="AC77" t="s">
        <v>5036</v>
      </c>
      <c r="AD77" t="s">
        <v>184</v>
      </c>
      <c r="AE77" t="s">
        <v>3792</v>
      </c>
      <c r="AF77" t="s">
        <v>184</v>
      </c>
      <c r="AG77" t="s">
        <v>184</v>
      </c>
      <c r="AH77" t="s">
        <v>184</v>
      </c>
      <c r="AI77" t="s">
        <v>184</v>
      </c>
      <c r="AJ77">
        <v>1</v>
      </c>
      <c r="AK77" t="s">
        <v>184</v>
      </c>
      <c r="AL77">
        <v>0</v>
      </c>
      <c r="AM77" t="b">
        <v>0</v>
      </c>
    </row>
    <row r="78" spans="1:39" x14ac:dyDescent="0.3">
      <c r="A78">
        <v>110060</v>
      </c>
      <c r="B78" s="26" t="s">
        <v>3799</v>
      </c>
      <c r="C78">
        <v>2</v>
      </c>
      <c r="D78">
        <v>1</v>
      </c>
      <c r="E78">
        <v>2</v>
      </c>
      <c r="F78" t="s">
        <v>3800</v>
      </c>
      <c r="G78" t="s">
        <v>184</v>
      </c>
      <c r="H78" t="s">
        <v>5208</v>
      </c>
      <c r="I78" t="s">
        <v>189</v>
      </c>
      <c r="J78" t="s">
        <v>434</v>
      </c>
      <c r="K78" t="s">
        <v>189</v>
      </c>
      <c r="L78">
        <v>0</v>
      </c>
      <c r="M78">
        <v>0</v>
      </c>
      <c r="N78" s="26">
        <v>110060</v>
      </c>
      <c r="O78" t="s">
        <v>184</v>
      </c>
      <c r="P78">
        <v>0</v>
      </c>
      <c r="Q78">
        <v>2</v>
      </c>
      <c r="R78" t="s">
        <v>3520</v>
      </c>
      <c r="S78">
        <v>2</v>
      </c>
      <c r="T78">
        <v>2</v>
      </c>
      <c r="U78" t="s">
        <v>5030</v>
      </c>
      <c r="V78" t="s">
        <v>184</v>
      </c>
      <c r="W78" t="s">
        <v>184</v>
      </c>
      <c r="Y78">
        <v>0</v>
      </c>
      <c r="Z78" t="s">
        <v>184</v>
      </c>
      <c r="AA78" t="s">
        <v>184</v>
      </c>
      <c r="AB78" t="s">
        <v>5209</v>
      </c>
      <c r="AC78" t="s">
        <v>5036</v>
      </c>
      <c r="AD78" t="s">
        <v>184</v>
      </c>
      <c r="AE78" t="s">
        <v>184</v>
      </c>
      <c r="AF78" t="s">
        <v>184</v>
      </c>
      <c r="AG78" t="s">
        <v>184</v>
      </c>
      <c r="AH78" t="s">
        <v>184</v>
      </c>
      <c r="AI78" t="s">
        <v>184</v>
      </c>
      <c r="AJ78">
        <v>2</v>
      </c>
      <c r="AK78" t="s">
        <v>184</v>
      </c>
      <c r="AL78">
        <v>0</v>
      </c>
      <c r="AM78" t="b">
        <v>0</v>
      </c>
    </row>
    <row r="79" spans="1:39" x14ac:dyDescent="0.3">
      <c r="A79">
        <v>110061</v>
      </c>
      <c r="B79" s="26" t="s">
        <v>3802</v>
      </c>
      <c r="C79">
        <v>2</v>
      </c>
      <c r="D79">
        <v>1</v>
      </c>
      <c r="E79">
        <v>0</v>
      </c>
      <c r="F79" t="s">
        <v>3803</v>
      </c>
      <c r="G79" t="s">
        <v>184</v>
      </c>
      <c r="H79" t="s">
        <v>5210</v>
      </c>
      <c r="I79" t="s">
        <v>189</v>
      </c>
      <c r="J79" t="s">
        <v>5211</v>
      </c>
      <c r="K79" t="s">
        <v>189</v>
      </c>
      <c r="L79">
        <v>0</v>
      </c>
      <c r="M79">
        <v>0</v>
      </c>
      <c r="N79" s="26">
        <v>110061</v>
      </c>
      <c r="O79" t="s">
        <v>5165</v>
      </c>
      <c r="P79">
        <v>100</v>
      </c>
      <c r="Q79">
        <v>2</v>
      </c>
      <c r="R79" t="s">
        <v>3527</v>
      </c>
      <c r="S79">
        <v>2</v>
      </c>
      <c r="T79">
        <v>2</v>
      </c>
      <c r="U79" t="s">
        <v>5030</v>
      </c>
      <c r="V79" t="s">
        <v>184</v>
      </c>
      <c r="W79" t="s">
        <v>184</v>
      </c>
      <c r="Y79">
        <v>1</v>
      </c>
      <c r="Z79" t="s">
        <v>5035</v>
      </c>
      <c r="AA79" t="s">
        <v>5064</v>
      </c>
      <c r="AB79" t="s">
        <v>5212</v>
      </c>
      <c r="AC79" t="s">
        <v>5036</v>
      </c>
      <c r="AD79" t="s">
        <v>184</v>
      </c>
      <c r="AE79" t="s">
        <v>184</v>
      </c>
      <c r="AF79" t="s">
        <v>184</v>
      </c>
      <c r="AG79" t="s">
        <v>184</v>
      </c>
      <c r="AH79" t="s">
        <v>184</v>
      </c>
      <c r="AI79" t="s">
        <v>184</v>
      </c>
      <c r="AJ79">
        <v>1</v>
      </c>
      <c r="AK79" t="s">
        <v>184</v>
      </c>
      <c r="AL79">
        <v>0</v>
      </c>
      <c r="AM79" t="b">
        <v>0</v>
      </c>
    </row>
    <row r="80" spans="1:39" x14ac:dyDescent="0.3">
      <c r="A80">
        <v>110062</v>
      </c>
      <c r="B80" s="26" t="s">
        <v>3805</v>
      </c>
      <c r="C80">
        <v>2</v>
      </c>
      <c r="D80">
        <v>1</v>
      </c>
      <c r="E80">
        <v>0</v>
      </c>
      <c r="F80" t="s">
        <v>3806</v>
      </c>
      <c r="G80" t="s">
        <v>184</v>
      </c>
      <c r="H80" t="s">
        <v>5213</v>
      </c>
      <c r="I80" t="s">
        <v>189</v>
      </c>
      <c r="J80" t="s">
        <v>579</v>
      </c>
      <c r="K80" t="s">
        <v>189</v>
      </c>
      <c r="L80">
        <v>0</v>
      </c>
      <c r="M80">
        <v>0</v>
      </c>
      <c r="N80" s="26">
        <v>110062</v>
      </c>
      <c r="O80" t="s">
        <v>5121</v>
      </c>
      <c r="P80">
        <v>75</v>
      </c>
      <c r="Q80">
        <v>2</v>
      </c>
      <c r="R80" t="s">
        <v>184</v>
      </c>
      <c r="S80">
        <v>2</v>
      </c>
      <c r="T80">
        <v>2</v>
      </c>
      <c r="U80" t="s">
        <v>5030</v>
      </c>
      <c r="V80" t="s">
        <v>184</v>
      </c>
      <c r="W80" t="s">
        <v>184</v>
      </c>
      <c r="X80" t="s">
        <v>5069</v>
      </c>
      <c r="Y80">
        <v>1</v>
      </c>
      <c r="Z80" t="s">
        <v>5097</v>
      </c>
      <c r="AA80" t="s">
        <v>184</v>
      </c>
      <c r="AB80" t="s">
        <v>5214</v>
      </c>
      <c r="AC80" t="s">
        <v>184</v>
      </c>
      <c r="AD80" t="s">
        <v>184</v>
      </c>
      <c r="AE80" t="s">
        <v>184</v>
      </c>
      <c r="AF80" t="s">
        <v>184</v>
      </c>
      <c r="AG80" t="s">
        <v>184</v>
      </c>
      <c r="AH80" t="s">
        <v>184</v>
      </c>
      <c r="AI80" t="s">
        <v>184</v>
      </c>
      <c r="AJ80">
        <v>1</v>
      </c>
      <c r="AK80" t="s">
        <v>184</v>
      </c>
      <c r="AL80">
        <v>0</v>
      </c>
      <c r="AM80" t="b">
        <v>0</v>
      </c>
    </row>
    <row r="81" spans="1:39" x14ac:dyDescent="0.3">
      <c r="A81">
        <v>110064</v>
      </c>
      <c r="B81" s="26" t="s">
        <v>3542</v>
      </c>
      <c r="C81">
        <v>2</v>
      </c>
      <c r="D81">
        <v>1</v>
      </c>
      <c r="E81">
        <v>3</v>
      </c>
      <c r="F81" t="s">
        <v>3543</v>
      </c>
      <c r="G81" t="s">
        <v>184</v>
      </c>
      <c r="H81" t="s">
        <v>5042</v>
      </c>
      <c r="I81" t="s">
        <v>189</v>
      </c>
      <c r="J81" t="s">
        <v>627</v>
      </c>
      <c r="K81" t="s">
        <v>189</v>
      </c>
      <c r="L81">
        <v>0</v>
      </c>
      <c r="M81">
        <v>0</v>
      </c>
      <c r="N81" s="26">
        <v>110064</v>
      </c>
      <c r="O81" t="s">
        <v>5121</v>
      </c>
      <c r="P81">
        <v>95</v>
      </c>
      <c r="Q81">
        <v>2</v>
      </c>
      <c r="R81" t="s">
        <v>3534</v>
      </c>
      <c r="S81">
        <v>2</v>
      </c>
      <c r="T81">
        <v>2</v>
      </c>
      <c r="U81" t="s">
        <v>5030</v>
      </c>
      <c r="V81" t="s">
        <v>184</v>
      </c>
      <c r="W81" t="s">
        <v>184</v>
      </c>
      <c r="Y81">
        <v>1</v>
      </c>
      <c r="Z81" t="s">
        <v>5097</v>
      </c>
      <c r="AA81" t="s">
        <v>5064</v>
      </c>
      <c r="AB81" t="s">
        <v>5215</v>
      </c>
      <c r="AC81" t="s">
        <v>5036</v>
      </c>
      <c r="AD81" t="s">
        <v>184</v>
      </c>
      <c r="AE81" t="s">
        <v>184</v>
      </c>
      <c r="AF81" t="s">
        <v>184</v>
      </c>
      <c r="AG81" t="s">
        <v>184</v>
      </c>
      <c r="AH81" t="s">
        <v>184</v>
      </c>
      <c r="AI81" t="s">
        <v>184</v>
      </c>
      <c r="AJ81">
        <v>1</v>
      </c>
      <c r="AK81" t="s">
        <v>184</v>
      </c>
      <c r="AL81">
        <v>0</v>
      </c>
      <c r="AM81" t="b">
        <v>0</v>
      </c>
    </row>
    <row r="82" spans="1:39" x14ac:dyDescent="0.3">
      <c r="A82">
        <v>110065</v>
      </c>
      <c r="B82" s="26" t="s">
        <v>3808</v>
      </c>
      <c r="C82">
        <v>2</v>
      </c>
      <c r="D82">
        <v>1</v>
      </c>
      <c r="E82">
        <v>0</v>
      </c>
      <c r="F82" t="s">
        <v>3809</v>
      </c>
      <c r="G82" t="s">
        <v>184</v>
      </c>
      <c r="H82" t="s">
        <v>5216</v>
      </c>
      <c r="I82" t="s">
        <v>189</v>
      </c>
      <c r="J82" t="s">
        <v>536</v>
      </c>
      <c r="K82" t="s">
        <v>189</v>
      </c>
      <c r="L82">
        <v>0</v>
      </c>
      <c r="M82">
        <v>0</v>
      </c>
      <c r="N82" s="26">
        <v>110065</v>
      </c>
      <c r="O82" t="s">
        <v>973</v>
      </c>
      <c r="P82">
        <v>60</v>
      </c>
      <c r="Q82">
        <v>2</v>
      </c>
      <c r="R82" t="s">
        <v>3614</v>
      </c>
      <c r="S82">
        <v>2</v>
      </c>
      <c r="T82">
        <v>2</v>
      </c>
      <c r="U82" t="s">
        <v>5030</v>
      </c>
      <c r="V82" t="s">
        <v>184</v>
      </c>
      <c r="W82" t="s">
        <v>184</v>
      </c>
      <c r="Y82">
        <v>1</v>
      </c>
      <c r="Z82" t="s">
        <v>5097</v>
      </c>
      <c r="AA82" t="s">
        <v>5064</v>
      </c>
      <c r="AB82" t="s">
        <v>5217</v>
      </c>
      <c r="AC82" t="s">
        <v>5036</v>
      </c>
      <c r="AD82" t="s">
        <v>184</v>
      </c>
      <c r="AE82" t="s">
        <v>3782</v>
      </c>
      <c r="AF82" t="s">
        <v>184</v>
      </c>
      <c r="AG82" t="s">
        <v>184</v>
      </c>
      <c r="AH82" t="s">
        <v>184</v>
      </c>
      <c r="AI82" t="s">
        <v>184</v>
      </c>
      <c r="AJ82">
        <v>1</v>
      </c>
      <c r="AK82" t="s">
        <v>184</v>
      </c>
      <c r="AL82">
        <v>0</v>
      </c>
      <c r="AM82" t="b">
        <v>0</v>
      </c>
    </row>
    <row r="83" spans="1:39" x14ac:dyDescent="0.3">
      <c r="A83">
        <v>110066</v>
      </c>
      <c r="B83" s="26" t="s">
        <v>3811</v>
      </c>
      <c r="C83">
        <v>2</v>
      </c>
      <c r="D83">
        <v>1</v>
      </c>
      <c r="E83">
        <v>0</v>
      </c>
      <c r="F83" t="s">
        <v>3812</v>
      </c>
      <c r="G83" t="s">
        <v>184</v>
      </c>
      <c r="H83" t="s">
        <v>5218</v>
      </c>
      <c r="I83" t="s">
        <v>189</v>
      </c>
      <c r="J83" t="s">
        <v>2573</v>
      </c>
      <c r="K83" t="s">
        <v>189</v>
      </c>
      <c r="L83">
        <v>0</v>
      </c>
      <c r="M83">
        <v>0</v>
      </c>
      <c r="N83" s="26">
        <v>110066</v>
      </c>
      <c r="O83" t="s">
        <v>5121</v>
      </c>
      <c r="P83">
        <v>30</v>
      </c>
      <c r="Q83">
        <v>2</v>
      </c>
      <c r="R83" t="s">
        <v>3638</v>
      </c>
      <c r="S83">
        <v>2</v>
      </c>
      <c r="T83">
        <v>2</v>
      </c>
      <c r="U83" t="s">
        <v>5039</v>
      </c>
      <c r="V83" t="s">
        <v>184</v>
      </c>
      <c r="W83" t="s">
        <v>184</v>
      </c>
      <c r="Y83">
        <v>1</v>
      </c>
      <c r="Z83" t="s">
        <v>5097</v>
      </c>
      <c r="AA83" t="s">
        <v>5064</v>
      </c>
      <c r="AB83" t="s">
        <v>5219</v>
      </c>
      <c r="AC83" t="s">
        <v>5036</v>
      </c>
      <c r="AD83" t="s">
        <v>184</v>
      </c>
      <c r="AE83" t="s">
        <v>184</v>
      </c>
      <c r="AF83" t="s">
        <v>184</v>
      </c>
      <c r="AG83" t="s">
        <v>184</v>
      </c>
      <c r="AH83" t="s">
        <v>184</v>
      </c>
      <c r="AI83" t="s">
        <v>184</v>
      </c>
      <c r="AJ83">
        <v>1</v>
      </c>
      <c r="AK83" t="s">
        <v>184</v>
      </c>
      <c r="AL83">
        <v>0</v>
      </c>
      <c r="AM83" t="b">
        <v>0</v>
      </c>
    </row>
    <row r="84" spans="1:39" x14ac:dyDescent="0.3">
      <c r="A84">
        <v>110067</v>
      </c>
      <c r="B84" s="26" t="s">
        <v>3814</v>
      </c>
      <c r="C84">
        <v>2</v>
      </c>
      <c r="D84">
        <v>1</v>
      </c>
      <c r="E84">
        <v>3</v>
      </c>
      <c r="F84" t="s">
        <v>3815</v>
      </c>
      <c r="G84" t="s">
        <v>184</v>
      </c>
      <c r="H84" t="s">
        <v>5220</v>
      </c>
      <c r="I84" t="s">
        <v>995</v>
      </c>
      <c r="J84" t="s">
        <v>5221</v>
      </c>
      <c r="K84" t="s">
        <v>995</v>
      </c>
      <c r="L84">
        <v>0</v>
      </c>
      <c r="M84">
        <v>0</v>
      </c>
      <c r="N84" s="26">
        <v>110067</v>
      </c>
      <c r="O84" t="s">
        <v>184</v>
      </c>
      <c r="P84">
        <v>0</v>
      </c>
      <c r="Q84">
        <v>2</v>
      </c>
      <c r="R84" t="s">
        <v>5074</v>
      </c>
      <c r="S84">
        <v>2</v>
      </c>
      <c r="T84">
        <v>2</v>
      </c>
      <c r="U84" t="s">
        <v>5030</v>
      </c>
      <c r="V84" t="s">
        <v>184</v>
      </c>
      <c r="W84" t="s">
        <v>184</v>
      </c>
      <c r="Y84">
        <v>1</v>
      </c>
      <c r="Z84" t="s">
        <v>5222</v>
      </c>
      <c r="AA84" t="s">
        <v>184</v>
      </c>
      <c r="AB84" t="s">
        <v>5223</v>
      </c>
      <c r="AC84" t="s">
        <v>5036</v>
      </c>
      <c r="AD84" t="s">
        <v>184</v>
      </c>
      <c r="AE84" t="s">
        <v>184</v>
      </c>
      <c r="AF84" t="s">
        <v>184</v>
      </c>
      <c r="AG84" t="s">
        <v>184</v>
      </c>
      <c r="AH84" t="s">
        <v>184</v>
      </c>
      <c r="AI84" t="s">
        <v>184</v>
      </c>
      <c r="AJ84">
        <v>1</v>
      </c>
      <c r="AK84" t="s">
        <v>184</v>
      </c>
      <c r="AL84">
        <v>0</v>
      </c>
      <c r="AM84" t="b">
        <v>0</v>
      </c>
    </row>
    <row r="85" spans="1:39" x14ac:dyDescent="0.3">
      <c r="A85">
        <v>110070</v>
      </c>
      <c r="B85" s="26" t="s">
        <v>3817</v>
      </c>
      <c r="C85">
        <v>2</v>
      </c>
      <c r="D85">
        <v>1</v>
      </c>
      <c r="E85">
        <v>0</v>
      </c>
      <c r="F85" t="s">
        <v>3820</v>
      </c>
      <c r="G85" t="s">
        <v>184</v>
      </c>
      <c r="H85" t="s">
        <v>5224</v>
      </c>
      <c r="I85" t="s">
        <v>189</v>
      </c>
      <c r="J85" t="s">
        <v>5100</v>
      </c>
      <c r="K85" t="s">
        <v>189</v>
      </c>
      <c r="L85">
        <v>0</v>
      </c>
      <c r="M85">
        <v>0</v>
      </c>
      <c r="N85" s="26">
        <v>110070</v>
      </c>
      <c r="O85" t="s">
        <v>5165</v>
      </c>
      <c r="P85">
        <v>75</v>
      </c>
      <c r="Q85">
        <v>2</v>
      </c>
      <c r="R85" t="s">
        <v>3818</v>
      </c>
      <c r="S85">
        <v>2</v>
      </c>
      <c r="T85">
        <v>2</v>
      </c>
      <c r="U85" t="s">
        <v>5030</v>
      </c>
      <c r="V85" t="s">
        <v>184</v>
      </c>
      <c r="W85" t="s">
        <v>184</v>
      </c>
      <c r="Y85">
        <v>1</v>
      </c>
      <c r="Z85" t="s">
        <v>5097</v>
      </c>
      <c r="AA85" t="s">
        <v>5064</v>
      </c>
      <c r="AB85" t="s">
        <v>5225</v>
      </c>
      <c r="AC85" t="s">
        <v>5036</v>
      </c>
      <c r="AD85" t="s">
        <v>184</v>
      </c>
      <c r="AE85" t="s">
        <v>3818</v>
      </c>
      <c r="AF85" t="s">
        <v>184</v>
      </c>
      <c r="AG85" t="s">
        <v>184</v>
      </c>
      <c r="AH85" t="s">
        <v>184</v>
      </c>
      <c r="AI85" t="s">
        <v>184</v>
      </c>
      <c r="AJ85">
        <v>1</v>
      </c>
      <c r="AK85" t="s">
        <v>184</v>
      </c>
      <c r="AL85">
        <v>0</v>
      </c>
      <c r="AM85" t="b">
        <v>0</v>
      </c>
    </row>
    <row r="86" spans="1:39" x14ac:dyDescent="0.3">
      <c r="A86">
        <v>110071</v>
      </c>
      <c r="B86" s="26" t="s">
        <v>3822</v>
      </c>
      <c r="C86">
        <v>2</v>
      </c>
      <c r="D86">
        <v>2</v>
      </c>
      <c r="E86">
        <v>3</v>
      </c>
      <c r="F86" t="s">
        <v>3823</v>
      </c>
      <c r="G86" t="s">
        <v>411</v>
      </c>
      <c r="H86" t="s">
        <v>5226</v>
      </c>
      <c r="I86" t="s">
        <v>189</v>
      </c>
      <c r="J86" t="s">
        <v>1118</v>
      </c>
      <c r="K86" t="s">
        <v>189</v>
      </c>
      <c r="L86">
        <v>304</v>
      </c>
      <c r="M86">
        <v>0</v>
      </c>
      <c r="N86" s="26">
        <v>110071</v>
      </c>
      <c r="O86" t="s">
        <v>184</v>
      </c>
      <c r="P86">
        <v>0</v>
      </c>
      <c r="Q86">
        <v>2</v>
      </c>
      <c r="R86" t="s">
        <v>3568</v>
      </c>
      <c r="S86">
        <v>2</v>
      </c>
      <c r="T86">
        <v>2</v>
      </c>
      <c r="U86" t="s">
        <v>5039</v>
      </c>
      <c r="V86" t="s">
        <v>184</v>
      </c>
      <c r="W86" t="s">
        <v>184</v>
      </c>
      <c r="X86" t="s">
        <v>5130</v>
      </c>
      <c r="Y86">
        <v>1</v>
      </c>
      <c r="Z86" t="s">
        <v>5063</v>
      </c>
      <c r="AA86" t="s">
        <v>5064</v>
      </c>
      <c r="AB86" t="s">
        <v>5227</v>
      </c>
      <c r="AC86" t="s">
        <v>5082</v>
      </c>
      <c r="AD86" t="s">
        <v>184</v>
      </c>
      <c r="AE86" t="s">
        <v>184</v>
      </c>
      <c r="AF86" t="s">
        <v>184</v>
      </c>
      <c r="AG86" t="s">
        <v>184</v>
      </c>
      <c r="AH86" t="s">
        <v>184</v>
      </c>
      <c r="AI86" t="s">
        <v>184</v>
      </c>
      <c r="AJ86">
        <v>1</v>
      </c>
      <c r="AK86" t="s">
        <v>184</v>
      </c>
      <c r="AL86">
        <v>0</v>
      </c>
      <c r="AM86" t="b">
        <v>0</v>
      </c>
    </row>
    <row r="87" spans="1:39" x14ac:dyDescent="0.3">
      <c r="A87">
        <v>110072</v>
      </c>
      <c r="B87" s="26" t="s">
        <v>3825</v>
      </c>
      <c r="C87">
        <v>2</v>
      </c>
      <c r="D87">
        <v>1</v>
      </c>
      <c r="E87">
        <v>3</v>
      </c>
      <c r="F87" t="s">
        <v>3826</v>
      </c>
      <c r="G87" t="s">
        <v>589</v>
      </c>
      <c r="H87" t="s">
        <v>5228</v>
      </c>
      <c r="I87" t="s">
        <v>189</v>
      </c>
      <c r="J87" t="s">
        <v>732</v>
      </c>
      <c r="K87" t="s">
        <v>189</v>
      </c>
      <c r="L87">
        <v>225</v>
      </c>
      <c r="M87">
        <v>0</v>
      </c>
      <c r="N87" s="26">
        <v>110072</v>
      </c>
      <c r="O87" t="s">
        <v>184</v>
      </c>
      <c r="P87">
        <v>0</v>
      </c>
      <c r="Q87">
        <v>2</v>
      </c>
      <c r="R87" t="s">
        <v>3568</v>
      </c>
      <c r="S87">
        <v>2</v>
      </c>
      <c r="T87">
        <v>2</v>
      </c>
      <c r="U87" t="s">
        <v>5039</v>
      </c>
      <c r="V87" t="s">
        <v>184</v>
      </c>
      <c r="W87" t="s">
        <v>5195</v>
      </c>
      <c r="X87" t="s">
        <v>5069</v>
      </c>
      <c r="Y87">
        <v>1</v>
      </c>
      <c r="Z87" t="s">
        <v>5063</v>
      </c>
      <c r="AA87" t="s">
        <v>5064</v>
      </c>
      <c r="AB87" t="s">
        <v>5229</v>
      </c>
      <c r="AC87" t="s">
        <v>5065</v>
      </c>
      <c r="AD87" t="s">
        <v>184</v>
      </c>
      <c r="AE87" t="s">
        <v>184</v>
      </c>
      <c r="AF87" t="s">
        <v>184</v>
      </c>
      <c r="AG87" t="s">
        <v>184</v>
      </c>
      <c r="AH87" t="s">
        <v>184</v>
      </c>
      <c r="AI87" t="s">
        <v>184</v>
      </c>
      <c r="AJ87">
        <v>1</v>
      </c>
      <c r="AK87" t="s">
        <v>184</v>
      </c>
      <c r="AL87">
        <v>0</v>
      </c>
      <c r="AM87" t="b">
        <v>0</v>
      </c>
    </row>
    <row r="88" spans="1:39" x14ac:dyDescent="0.3">
      <c r="A88">
        <v>110073</v>
      </c>
      <c r="B88" s="26" t="s">
        <v>3828</v>
      </c>
      <c r="C88">
        <v>2</v>
      </c>
      <c r="D88">
        <v>1</v>
      </c>
      <c r="E88">
        <v>3</v>
      </c>
      <c r="F88" t="s">
        <v>3570</v>
      </c>
      <c r="G88" t="s">
        <v>589</v>
      </c>
      <c r="H88" t="s">
        <v>5230</v>
      </c>
      <c r="I88" t="s">
        <v>189</v>
      </c>
      <c r="J88" t="s">
        <v>543</v>
      </c>
      <c r="K88" t="s">
        <v>189</v>
      </c>
      <c r="L88">
        <v>201</v>
      </c>
      <c r="M88">
        <v>0</v>
      </c>
      <c r="N88" s="26">
        <v>110073</v>
      </c>
      <c r="O88" t="s">
        <v>184</v>
      </c>
      <c r="P88">
        <v>0</v>
      </c>
      <c r="Q88">
        <v>2</v>
      </c>
      <c r="R88" t="s">
        <v>3568</v>
      </c>
      <c r="S88">
        <v>2</v>
      </c>
      <c r="T88">
        <v>2</v>
      </c>
      <c r="U88" t="s">
        <v>5039</v>
      </c>
      <c r="V88" t="s">
        <v>184</v>
      </c>
      <c r="W88" t="s">
        <v>184</v>
      </c>
      <c r="X88" t="s">
        <v>5069</v>
      </c>
      <c r="Y88">
        <v>1</v>
      </c>
      <c r="Z88" t="s">
        <v>5063</v>
      </c>
      <c r="AA88" t="s">
        <v>5064</v>
      </c>
      <c r="AB88" t="s">
        <v>184</v>
      </c>
      <c r="AC88" t="s">
        <v>5065</v>
      </c>
      <c r="AD88" t="s">
        <v>184</v>
      </c>
      <c r="AE88" t="s">
        <v>184</v>
      </c>
      <c r="AF88" t="s">
        <v>184</v>
      </c>
      <c r="AG88" t="s">
        <v>184</v>
      </c>
      <c r="AH88" t="s">
        <v>184</v>
      </c>
      <c r="AI88" t="s">
        <v>184</v>
      </c>
      <c r="AJ88">
        <v>1</v>
      </c>
      <c r="AK88" t="s">
        <v>184</v>
      </c>
      <c r="AL88">
        <v>0</v>
      </c>
      <c r="AM88" t="b">
        <v>0</v>
      </c>
    </row>
    <row r="89" spans="1:39" x14ac:dyDescent="0.3">
      <c r="A89">
        <v>110075</v>
      </c>
      <c r="B89" s="26" t="s">
        <v>3830</v>
      </c>
      <c r="C89">
        <v>2</v>
      </c>
      <c r="D89">
        <v>1</v>
      </c>
      <c r="E89">
        <v>3</v>
      </c>
      <c r="F89" t="s">
        <v>3570</v>
      </c>
      <c r="G89" t="s">
        <v>224</v>
      </c>
      <c r="H89" t="s">
        <v>5231</v>
      </c>
      <c r="I89" t="s">
        <v>5232</v>
      </c>
      <c r="J89" t="s">
        <v>5233</v>
      </c>
      <c r="K89" t="s">
        <v>189</v>
      </c>
      <c r="L89">
        <v>116</v>
      </c>
      <c r="M89">
        <v>0</v>
      </c>
      <c r="N89" s="26">
        <v>110075</v>
      </c>
      <c r="O89" t="s">
        <v>184</v>
      </c>
      <c r="P89">
        <v>0</v>
      </c>
      <c r="Q89">
        <v>2</v>
      </c>
      <c r="R89" t="s">
        <v>3568</v>
      </c>
      <c r="S89">
        <v>2</v>
      </c>
      <c r="T89">
        <v>2</v>
      </c>
      <c r="U89" t="s">
        <v>5039</v>
      </c>
      <c r="V89" t="s">
        <v>184</v>
      </c>
      <c r="W89" t="s">
        <v>5081</v>
      </c>
      <c r="X89" t="s">
        <v>5234</v>
      </c>
      <c r="Y89">
        <v>1</v>
      </c>
      <c r="Z89" t="s">
        <v>5113</v>
      </c>
      <c r="AA89" t="s">
        <v>5064</v>
      </c>
      <c r="AB89" t="s">
        <v>5235</v>
      </c>
      <c r="AC89" t="s">
        <v>5065</v>
      </c>
      <c r="AD89" t="s">
        <v>184</v>
      </c>
      <c r="AE89" t="s">
        <v>5081</v>
      </c>
      <c r="AF89" t="s">
        <v>184</v>
      </c>
      <c r="AG89" t="s">
        <v>184</v>
      </c>
      <c r="AH89" t="s">
        <v>184</v>
      </c>
      <c r="AI89" t="s">
        <v>184</v>
      </c>
      <c r="AJ89">
        <v>1</v>
      </c>
      <c r="AK89" t="s">
        <v>184</v>
      </c>
      <c r="AL89">
        <v>0</v>
      </c>
      <c r="AM89" t="b">
        <v>0</v>
      </c>
    </row>
    <row r="90" spans="1:39" x14ac:dyDescent="0.3">
      <c r="A90">
        <v>110082</v>
      </c>
      <c r="B90" s="26" t="s">
        <v>3669</v>
      </c>
      <c r="C90">
        <v>2</v>
      </c>
      <c r="D90">
        <v>1</v>
      </c>
      <c r="E90">
        <v>0</v>
      </c>
      <c r="F90" t="s">
        <v>3670</v>
      </c>
      <c r="G90" t="s">
        <v>184</v>
      </c>
      <c r="H90" t="s">
        <v>5136</v>
      </c>
      <c r="I90" t="s">
        <v>5236</v>
      </c>
      <c r="J90" t="s">
        <v>434</v>
      </c>
      <c r="K90" t="s">
        <v>189</v>
      </c>
      <c r="L90">
        <v>0</v>
      </c>
      <c r="M90">
        <v>0</v>
      </c>
      <c r="N90" s="26">
        <v>110082</v>
      </c>
      <c r="O90" t="s">
        <v>5121</v>
      </c>
      <c r="P90">
        <v>80</v>
      </c>
      <c r="Q90">
        <v>2</v>
      </c>
      <c r="R90" t="s">
        <v>3614</v>
      </c>
      <c r="S90">
        <v>2</v>
      </c>
      <c r="T90">
        <v>2</v>
      </c>
      <c r="U90" t="s">
        <v>5030</v>
      </c>
      <c r="V90" t="s">
        <v>184</v>
      </c>
      <c r="W90" t="s">
        <v>184</v>
      </c>
      <c r="Y90">
        <v>1</v>
      </c>
      <c r="Z90" t="s">
        <v>5097</v>
      </c>
      <c r="AA90" t="s">
        <v>5064</v>
      </c>
      <c r="AB90" t="s">
        <v>5237</v>
      </c>
      <c r="AC90" t="s">
        <v>5036</v>
      </c>
      <c r="AD90" t="s">
        <v>184</v>
      </c>
      <c r="AE90" t="s">
        <v>3614</v>
      </c>
      <c r="AF90" t="s">
        <v>184</v>
      </c>
      <c r="AG90" t="s">
        <v>184</v>
      </c>
      <c r="AH90" t="s">
        <v>184</v>
      </c>
      <c r="AI90" t="s">
        <v>184</v>
      </c>
      <c r="AJ90">
        <v>1</v>
      </c>
      <c r="AK90" t="s">
        <v>184</v>
      </c>
      <c r="AL90">
        <v>0</v>
      </c>
      <c r="AM90" t="b">
        <v>0</v>
      </c>
    </row>
    <row r="91" spans="1:39" x14ac:dyDescent="0.3">
      <c r="A91">
        <v>110084</v>
      </c>
      <c r="B91" s="26" t="s">
        <v>3832</v>
      </c>
      <c r="C91">
        <v>2</v>
      </c>
      <c r="D91">
        <v>1</v>
      </c>
      <c r="E91">
        <v>2</v>
      </c>
      <c r="F91" t="s">
        <v>3833</v>
      </c>
      <c r="G91" t="s">
        <v>184</v>
      </c>
      <c r="H91" t="s">
        <v>5238</v>
      </c>
      <c r="I91" t="s">
        <v>5239</v>
      </c>
      <c r="J91" t="s">
        <v>839</v>
      </c>
      <c r="K91" t="s">
        <v>189</v>
      </c>
      <c r="L91">
        <v>0</v>
      </c>
      <c r="M91">
        <v>0</v>
      </c>
      <c r="N91" s="26">
        <v>110084</v>
      </c>
      <c r="O91" t="s">
        <v>973</v>
      </c>
      <c r="P91">
        <v>20</v>
      </c>
      <c r="Q91">
        <v>2</v>
      </c>
      <c r="R91" t="s">
        <v>3534</v>
      </c>
      <c r="S91">
        <v>2</v>
      </c>
      <c r="T91">
        <v>2</v>
      </c>
      <c r="U91" t="s">
        <v>5240</v>
      </c>
      <c r="V91" t="s">
        <v>184</v>
      </c>
      <c r="W91" t="s">
        <v>184</v>
      </c>
      <c r="Y91">
        <v>1</v>
      </c>
      <c r="Z91" t="s">
        <v>5097</v>
      </c>
      <c r="AA91" t="s">
        <v>5064</v>
      </c>
      <c r="AB91" t="s">
        <v>5241</v>
      </c>
      <c r="AC91" t="s">
        <v>5036</v>
      </c>
      <c r="AD91" t="s">
        <v>184</v>
      </c>
      <c r="AE91" t="s">
        <v>184</v>
      </c>
      <c r="AF91" t="s">
        <v>184</v>
      </c>
      <c r="AG91" t="s">
        <v>184</v>
      </c>
      <c r="AH91" t="s">
        <v>184</v>
      </c>
      <c r="AI91" t="s">
        <v>184</v>
      </c>
      <c r="AJ91">
        <v>1</v>
      </c>
      <c r="AK91" t="s">
        <v>184</v>
      </c>
      <c r="AL91">
        <v>0</v>
      </c>
      <c r="AM91" t="b">
        <v>0</v>
      </c>
    </row>
    <row r="92" spans="1:39" x14ac:dyDescent="0.3">
      <c r="A92">
        <v>110085</v>
      </c>
      <c r="B92" s="26" t="s">
        <v>3835</v>
      </c>
      <c r="C92">
        <v>2</v>
      </c>
      <c r="D92">
        <v>1</v>
      </c>
      <c r="E92">
        <v>3</v>
      </c>
      <c r="F92" t="s">
        <v>3836</v>
      </c>
      <c r="G92" t="s">
        <v>224</v>
      </c>
      <c r="H92" t="s">
        <v>5242</v>
      </c>
      <c r="I92" t="s">
        <v>189</v>
      </c>
      <c r="J92" t="s">
        <v>1355</v>
      </c>
      <c r="K92" t="s">
        <v>189</v>
      </c>
      <c r="L92">
        <v>185</v>
      </c>
      <c r="M92">
        <v>0</v>
      </c>
      <c r="N92" s="26">
        <v>110085</v>
      </c>
      <c r="O92" t="s">
        <v>184</v>
      </c>
      <c r="P92">
        <v>0</v>
      </c>
      <c r="Q92">
        <v>2</v>
      </c>
      <c r="R92" t="s">
        <v>3638</v>
      </c>
      <c r="S92">
        <v>2</v>
      </c>
      <c r="T92">
        <v>2</v>
      </c>
      <c r="U92" t="s">
        <v>5039</v>
      </c>
      <c r="V92" t="s">
        <v>184</v>
      </c>
      <c r="W92" t="s">
        <v>184</v>
      </c>
      <c r="Y92">
        <v>1</v>
      </c>
      <c r="Z92" t="s">
        <v>5097</v>
      </c>
      <c r="AA92" t="s">
        <v>5064</v>
      </c>
      <c r="AB92" t="s">
        <v>5243</v>
      </c>
      <c r="AC92" t="s">
        <v>5036</v>
      </c>
      <c r="AD92" t="s">
        <v>184</v>
      </c>
      <c r="AE92" t="s">
        <v>184</v>
      </c>
      <c r="AF92" t="s">
        <v>184</v>
      </c>
      <c r="AG92" t="s">
        <v>184</v>
      </c>
      <c r="AH92" t="s">
        <v>184</v>
      </c>
      <c r="AI92" t="s">
        <v>184</v>
      </c>
      <c r="AJ92">
        <v>1</v>
      </c>
      <c r="AK92" t="s">
        <v>184</v>
      </c>
      <c r="AL92">
        <v>0</v>
      </c>
      <c r="AM92" t="b">
        <v>0</v>
      </c>
    </row>
    <row r="93" spans="1:39" x14ac:dyDescent="0.3">
      <c r="A93">
        <v>110086</v>
      </c>
      <c r="B93" s="26" t="s">
        <v>3838</v>
      </c>
      <c r="C93">
        <v>2</v>
      </c>
      <c r="D93">
        <v>1</v>
      </c>
      <c r="E93">
        <v>2</v>
      </c>
      <c r="F93" t="s">
        <v>184</v>
      </c>
      <c r="G93" t="s">
        <v>184</v>
      </c>
      <c r="H93" t="s">
        <v>5238</v>
      </c>
      <c r="I93" t="s">
        <v>5239</v>
      </c>
      <c r="J93" t="s">
        <v>5244</v>
      </c>
      <c r="K93" t="s">
        <v>189</v>
      </c>
      <c r="L93">
        <v>0</v>
      </c>
      <c r="M93">
        <v>0</v>
      </c>
      <c r="N93" s="26">
        <v>110084</v>
      </c>
      <c r="O93" t="s">
        <v>184</v>
      </c>
      <c r="P93">
        <v>0</v>
      </c>
      <c r="Q93">
        <v>2</v>
      </c>
      <c r="R93" t="s">
        <v>3534</v>
      </c>
      <c r="S93">
        <v>2</v>
      </c>
      <c r="T93">
        <v>2</v>
      </c>
      <c r="U93" t="s">
        <v>5030</v>
      </c>
      <c r="V93" t="s">
        <v>184</v>
      </c>
      <c r="W93" t="s">
        <v>184</v>
      </c>
      <c r="Y93">
        <v>0</v>
      </c>
      <c r="Z93" t="s">
        <v>184</v>
      </c>
      <c r="AA93" t="s">
        <v>5032</v>
      </c>
      <c r="AB93" t="s">
        <v>184</v>
      </c>
      <c r="AC93" t="s">
        <v>184</v>
      </c>
      <c r="AD93" t="s">
        <v>184</v>
      </c>
      <c r="AE93" t="s">
        <v>184</v>
      </c>
      <c r="AF93" t="s">
        <v>184</v>
      </c>
      <c r="AG93" t="s">
        <v>184</v>
      </c>
      <c r="AH93" t="s">
        <v>184</v>
      </c>
      <c r="AI93" t="s">
        <v>184</v>
      </c>
      <c r="AJ93">
        <v>1</v>
      </c>
      <c r="AK93" t="s">
        <v>184</v>
      </c>
      <c r="AL93">
        <v>0</v>
      </c>
      <c r="AM93" t="b">
        <v>0</v>
      </c>
    </row>
    <row r="94" spans="1:39" x14ac:dyDescent="0.3">
      <c r="A94">
        <v>110088</v>
      </c>
      <c r="B94" s="26" t="s">
        <v>3840</v>
      </c>
      <c r="C94">
        <v>2</v>
      </c>
      <c r="D94">
        <v>1</v>
      </c>
      <c r="E94">
        <v>3</v>
      </c>
      <c r="F94" t="s">
        <v>3841</v>
      </c>
      <c r="G94" t="s">
        <v>184</v>
      </c>
      <c r="H94" t="s">
        <v>5245</v>
      </c>
      <c r="I94" t="s">
        <v>2951</v>
      </c>
      <c r="J94" t="s">
        <v>5246</v>
      </c>
      <c r="K94" t="s">
        <v>2951</v>
      </c>
      <c r="L94">
        <v>0</v>
      </c>
      <c r="M94">
        <v>0</v>
      </c>
      <c r="N94" s="26">
        <v>110088</v>
      </c>
      <c r="O94" t="s">
        <v>184</v>
      </c>
      <c r="P94">
        <v>0</v>
      </c>
      <c r="Q94">
        <v>2</v>
      </c>
      <c r="R94" t="s">
        <v>3690</v>
      </c>
      <c r="S94">
        <v>2</v>
      </c>
      <c r="T94">
        <v>2</v>
      </c>
      <c r="U94" t="s">
        <v>5030</v>
      </c>
      <c r="V94" t="s">
        <v>184</v>
      </c>
      <c r="W94" t="s">
        <v>184</v>
      </c>
      <c r="Y94">
        <v>1</v>
      </c>
      <c r="Z94" t="s">
        <v>5097</v>
      </c>
      <c r="AA94" t="s">
        <v>5064</v>
      </c>
      <c r="AB94" t="s">
        <v>5247</v>
      </c>
      <c r="AC94" t="s">
        <v>5036</v>
      </c>
      <c r="AD94" t="s">
        <v>184</v>
      </c>
      <c r="AE94" t="s">
        <v>3638</v>
      </c>
      <c r="AF94" t="s">
        <v>184</v>
      </c>
      <c r="AG94" t="s">
        <v>184</v>
      </c>
      <c r="AH94" t="s">
        <v>184</v>
      </c>
      <c r="AI94" t="s">
        <v>184</v>
      </c>
      <c r="AJ94">
        <v>1</v>
      </c>
      <c r="AK94" t="s">
        <v>184</v>
      </c>
      <c r="AL94">
        <v>0</v>
      </c>
      <c r="AM94" t="b">
        <v>0</v>
      </c>
    </row>
    <row r="95" spans="1:39" x14ac:dyDescent="0.3">
      <c r="A95">
        <v>110090</v>
      </c>
      <c r="B95" s="26" t="s">
        <v>3843</v>
      </c>
      <c r="C95">
        <v>2</v>
      </c>
      <c r="D95">
        <v>1</v>
      </c>
      <c r="E95">
        <v>0</v>
      </c>
      <c r="F95" t="s">
        <v>3844</v>
      </c>
      <c r="G95" t="s">
        <v>184</v>
      </c>
      <c r="H95" t="s">
        <v>5248</v>
      </c>
      <c r="I95" t="s">
        <v>5249</v>
      </c>
      <c r="J95" t="s">
        <v>5250</v>
      </c>
      <c r="K95" t="s">
        <v>366</v>
      </c>
      <c r="L95">
        <v>0</v>
      </c>
      <c r="M95">
        <v>0</v>
      </c>
      <c r="N95" s="26">
        <v>110090</v>
      </c>
      <c r="O95" t="s">
        <v>184</v>
      </c>
      <c r="P95">
        <v>0</v>
      </c>
      <c r="Q95">
        <v>2</v>
      </c>
      <c r="R95" t="s">
        <v>3690</v>
      </c>
      <c r="S95">
        <v>2</v>
      </c>
      <c r="T95">
        <v>2</v>
      </c>
      <c r="U95" t="s">
        <v>5039</v>
      </c>
      <c r="V95" t="s">
        <v>184</v>
      </c>
      <c r="W95" t="s">
        <v>184</v>
      </c>
      <c r="Y95">
        <v>1</v>
      </c>
      <c r="Z95" t="s">
        <v>5035</v>
      </c>
      <c r="AA95" t="s">
        <v>5064</v>
      </c>
      <c r="AB95" t="s">
        <v>5251</v>
      </c>
      <c r="AC95" t="s">
        <v>5036</v>
      </c>
      <c r="AD95" t="s">
        <v>184</v>
      </c>
      <c r="AE95" t="s">
        <v>184</v>
      </c>
      <c r="AF95" t="s">
        <v>184</v>
      </c>
      <c r="AG95" t="s">
        <v>184</v>
      </c>
      <c r="AH95" t="s">
        <v>184</v>
      </c>
      <c r="AI95" t="s">
        <v>184</v>
      </c>
      <c r="AJ95">
        <v>1</v>
      </c>
      <c r="AK95" t="s">
        <v>184</v>
      </c>
      <c r="AL95">
        <v>0</v>
      </c>
      <c r="AM95" t="b">
        <v>0</v>
      </c>
    </row>
    <row r="96" spans="1:39" x14ac:dyDescent="0.3">
      <c r="A96">
        <v>110091</v>
      </c>
      <c r="B96" s="26" t="s">
        <v>3846</v>
      </c>
      <c r="C96">
        <v>2</v>
      </c>
      <c r="D96">
        <v>1</v>
      </c>
      <c r="E96">
        <v>3</v>
      </c>
      <c r="F96" t="s">
        <v>3847</v>
      </c>
      <c r="G96" t="s">
        <v>184</v>
      </c>
      <c r="H96" t="s">
        <v>5252</v>
      </c>
      <c r="I96" t="s">
        <v>189</v>
      </c>
      <c r="J96" t="s">
        <v>5253</v>
      </c>
      <c r="K96" t="s">
        <v>5254</v>
      </c>
      <c r="L96">
        <v>0</v>
      </c>
      <c r="M96">
        <v>0</v>
      </c>
      <c r="N96" s="26">
        <v>110091</v>
      </c>
      <c r="O96" t="s">
        <v>5165</v>
      </c>
      <c r="P96">
        <v>90</v>
      </c>
      <c r="Q96">
        <v>2</v>
      </c>
      <c r="R96" t="s">
        <v>3614</v>
      </c>
      <c r="S96">
        <v>2</v>
      </c>
      <c r="T96">
        <v>2</v>
      </c>
      <c r="U96" t="s">
        <v>5039</v>
      </c>
      <c r="V96" t="s">
        <v>184</v>
      </c>
      <c r="W96" t="s">
        <v>184</v>
      </c>
      <c r="Y96">
        <v>1</v>
      </c>
      <c r="Z96" t="s">
        <v>5097</v>
      </c>
      <c r="AA96" t="s">
        <v>184</v>
      </c>
      <c r="AB96" t="s">
        <v>5255</v>
      </c>
      <c r="AC96" t="s">
        <v>5036</v>
      </c>
      <c r="AD96" t="s">
        <v>184</v>
      </c>
      <c r="AE96" t="s">
        <v>184</v>
      </c>
      <c r="AF96" t="s">
        <v>184</v>
      </c>
      <c r="AG96" t="s">
        <v>184</v>
      </c>
      <c r="AH96" t="s">
        <v>184</v>
      </c>
      <c r="AI96" t="s">
        <v>184</v>
      </c>
      <c r="AJ96">
        <v>1</v>
      </c>
      <c r="AK96" t="s">
        <v>184</v>
      </c>
      <c r="AL96">
        <v>0</v>
      </c>
      <c r="AM96" t="b">
        <v>0</v>
      </c>
    </row>
    <row r="97" spans="1:39" x14ac:dyDescent="0.3">
      <c r="A97">
        <v>110096</v>
      </c>
      <c r="B97" s="26" t="s">
        <v>3849</v>
      </c>
      <c r="C97">
        <v>2</v>
      </c>
      <c r="D97">
        <v>1</v>
      </c>
      <c r="E97">
        <v>0</v>
      </c>
      <c r="F97" t="s">
        <v>3850</v>
      </c>
      <c r="G97" t="s">
        <v>184</v>
      </c>
      <c r="H97" t="s">
        <v>5256</v>
      </c>
      <c r="I97" t="s">
        <v>5257</v>
      </c>
      <c r="J97" t="s">
        <v>5258</v>
      </c>
      <c r="K97" t="s">
        <v>962</v>
      </c>
      <c r="L97">
        <v>0</v>
      </c>
      <c r="M97">
        <v>0</v>
      </c>
      <c r="N97" s="26">
        <v>110096</v>
      </c>
      <c r="O97" t="s">
        <v>184</v>
      </c>
      <c r="P97">
        <v>0</v>
      </c>
      <c r="Q97">
        <v>2</v>
      </c>
      <c r="R97" t="s">
        <v>3690</v>
      </c>
      <c r="S97">
        <v>2</v>
      </c>
      <c r="T97">
        <v>2</v>
      </c>
      <c r="U97" t="s">
        <v>5030</v>
      </c>
      <c r="V97" t="s">
        <v>184</v>
      </c>
      <c r="W97" t="s">
        <v>184</v>
      </c>
      <c r="Y97">
        <v>1</v>
      </c>
      <c r="Z97" t="s">
        <v>5097</v>
      </c>
      <c r="AA97" t="s">
        <v>5064</v>
      </c>
      <c r="AB97" t="s">
        <v>5259</v>
      </c>
      <c r="AC97" t="s">
        <v>5036</v>
      </c>
      <c r="AD97" t="s">
        <v>184</v>
      </c>
      <c r="AE97" t="s">
        <v>184</v>
      </c>
      <c r="AF97" t="s">
        <v>184</v>
      </c>
      <c r="AG97" t="s">
        <v>184</v>
      </c>
      <c r="AH97" t="s">
        <v>184</v>
      </c>
      <c r="AI97" t="s">
        <v>184</v>
      </c>
      <c r="AJ97">
        <v>1</v>
      </c>
      <c r="AK97" t="s">
        <v>184</v>
      </c>
      <c r="AL97">
        <v>0</v>
      </c>
      <c r="AM97" t="b">
        <v>0</v>
      </c>
    </row>
    <row r="98" spans="1:39" x14ac:dyDescent="0.3">
      <c r="A98">
        <v>110098</v>
      </c>
      <c r="B98" s="26" t="s">
        <v>3852</v>
      </c>
      <c r="C98">
        <v>2</v>
      </c>
      <c r="D98">
        <v>1</v>
      </c>
      <c r="E98">
        <v>3</v>
      </c>
      <c r="F98" t="s">
        <v>3853</v>
      </c>
      <c r="G98" t="s">
        <v>192</v>
      </c>
      <c r="H98" t="s">
        <v>5260</v>
      </c>
      <c r="I98" t="s">
        <v>1522</v>
      </c>
      <c r="J98" t="s">
        <v>5261</v>
      </c>
      <c r="K98" t="s">
        <v>1522</v>
      </c>
      <c r="L98">
        <v>835</v>
      </c>
      <c r="M98">
        <v>0</v>
      </c>
      <c r="N98" s="26">
        <v>110098</v>
      </c>
      <c r="O98" t="s">
        <v>184</v>
      </c>
      <c r="P98">
        <v>0</v>
      </c>
      <c r="Q98">
        <v>2</v>
      </c>
      <c r="R98" t="s">
        <v>3551</v>
      </c>
      <c r="S98">
        <v>2</v>
      </c>
      <c r="T98">
        <v>2</v>
      </c>
      <c r="U98" t="s">
        <v>5039</v>
      </c>
      <c r="V98" t="s">
        <v>184</v>
      </c>
      <c r="W98" t="s">
        <v>184</v>
      </c>
      <c r="Y98">
        <v>1</v>
      </c>
      <c r="Z98" t="s">
        <v>5097</v>
      </c>
      <c r="AA98" t="s">
        <v>5064</v>
      </c>
      <c r="AB98" t="s">
        <v>5262</v>
      </c>
      <c r="AC98" t="s">
        <v>5036</v>
      </c>
      <c r="AD98" t="s">
        <v>184</v>
      </c>
      <c r="AE98" t="s">
        <v>4799</v>
      </c>
      <c r="AF98" t="s">
        <v>184</v>
      </c>
      <c r="AG98" t="s">
        <v>184</v>
      </c>
      <c r="AH98" t="s">
        <v>184</v>
      </c>
      <c r="AI98" t="s">
        <v>184</v>
      </c>
      <c r="AJ98">
        <v>1</v>
      </c>
      <c r="AK98" t="s">
        <v>184</v>
      </c>
      <c r="AL98">
        <v>0</v>
      </c>
      <c r="AM98" t="b">
        <v>0</v>
      </c>
    </row>
    <row r="99" spans="1:39" x14ac:dyDescent="0.3">
      <c r="A99">
        <v>110099</v>
      </c>
      <c r="B99" s="26" t="s">
        <v>3855</v>
      </c>
      <c r="C99">
        <v>2</v>
      </c>
      <c r="D99">
        <v>1</v>
      </c>
      <c r="E99">
        <v>0</v>
      </c>
      <c r="F99" t="s">
        <v>3856</v>
      </c>
      <c r="G99" t="s">
        <v>184</v>
      </c>
      <c r="H99" t="s">
        <v>5263</v>
      </c>
      <c r="I99" t="s">
        <v>1522</v>
      </c>
      <c r="J99" t="s">
        <v>5264</v>
      </c>
      <c r="K99" t="s">
        <v>1522</v>
      </c>
      <c r="L99">
        <v>0</v>
      </c>
      <c r="M99">
        <v>0</v>
      </c>
      <c r="N99" s="26">
        <v>110099</v>
      </c>
      <c r="O99" t="s">
        <v>184</v>
      </c>
      <c r="P99">
        <v>0</v>
      </c>
      <c r="Q99">
        <v>2</v>
      </c>
      <c r="R99" t="s">
        <v>3551</v>
      </c>
      <c r="S99">
        <v>2</v>
      </c>
      <c r="T99">
        <v>2</v>
      </c>
      <c r="U99" t="s">
        <v>5039</v>
      </c>
      <c r="V99" t="s">
        <v>184</v>
      </c>
      <c r="W99" t="s">
        <v>184</v>
      </c>
      <c r="Y99">
        <v>1</v>
      </c>
      <c r="Z99" t="s">
        <v>184</v>
      </c>
      <c r="AA99" t="s">
        <v>5032</v>
      </c>
      <c r="AB99" t="s">
        <v>5265</v>
      </c>
      <c r="AC99" t="s">
        <v>5036</v>
      </c>
      <c r="AD99" t="s">
        <v>184</v>
      </c>
      <c r="AE99" t="s">
        <v>184</v>
      </c>
      <c r="AF99" t="s">
        <v>184</v>
      </c>
      <c r="AG99" t="s">
        <v>184</v>
      </c>
      <c r="AH99" t="s">
        <v>184</v>
      </c>
      <c r="AI99" t="s">
        <v>184</v>
      </c>
      <c r="AJ99">
        <v>1</v>
      </c>
      <c r="AK99" t="s">
        <v>184</v>
      </c>
      <c r="AL99">
        <v>0</v>
      </c>
      <c r="AM99" t="b">
        <v>0</v>
      </c>
    </row>
    <row r="100" spans="1:39" x14ac:dyDescent="0.3">
      <c r="A100">
        <v>110101</v>
      </c>
      <c r="B100" s="26" t="s">
        <v>3858</v>
      </c>
      <c r="C100">
        <v>2</v>
      </c>
      <c r="D100">
        <v>1</v>
      </c>
      <c r="E100">
        <v>2</v>
      </c>
      <c r="F100" t="s">
        <v>3859</v>
      </c>
      <c r="G100" t="s">
        <v>184</v>
      </c>
      <c r="H100" t="s">
        <v>5266</v>
      </c>
      <c r="I100" t="s">
        <v>5267</v>
      </c>
      <c r="J100" t="s">
        <v>5268</v>
      </c>
      <c r="K100" t="s">
        <v>5267</v>
      </c>
      <c r="L100">
        <v>0</v>
      </c>
      <c r="M100">
        <v>0</v>
      </c>
      <c r="N100" s="26">
        <v>110101</v>
      </c>
      <c r="O100" t="s">
        <v>184</v>
      </c>
      <c r="P100">
        <v>0</v>
      </c>
      <c r="Q100">
        <v>2</v>
      </c>
      <c r="R100" t="s">
        <v>3690</v>
      </c>
      <c r="S100">
        <v>2</v>
      </c>
      <c r="T100">
        <v>2</v>
      </c>
      <c r="U100" t="s">
        <v>5030</v>
      </c>
      <c r="V100" t="s">
        <v>184</v>
      </c>
      <c r="W100" t="s">
        <v>184</v>
      </c>
      <c r="Y100">
        <v>1</v>
      </c>
      <c r="Z100" t="s">
        <v>5097</v>
      </c>
      <c r="AA100" t="s">
        <v>5064</v>
      </c>
      <c r="AB100" t="s">
        <v>5269</v>
      </c>
      <c r="AC100" t="s">
        <v>5036</v>
      </c>
      <c r="AD100" t="s">
        <v>184</v>
      </c>
      <c r="AE100" t="s">
        <v>184</v>
      </c>
      <c r="AF100" t="s">
        <v>184</v>
      </c>
      <c r="AG100" t="s">
        <v>184</v>
      </c>
      <c r="AH100" t="s">
        <v>184</v>
      </c>
      <c r="AI100" t="s">
        <v>184</v>
      </c>
      <c r="AJ100">
        <v>1</v>
      </c>
      <c r="AK100" t="s">
        <v>184</v>
      </c>
      <c r="AL100">
        <v>0</v>
      </c>
      <c r="AM100" t="b">
        <v>0</v>
      </c>
    </row>
    <row r="101" spans="1:39" x14ac:dyDescent="0.3">
      <c r="A101">
        <v>110105</v>
      </c>
      <c r="B101" s="26" t="s">
        <v>3861</v>
      </c>
      <c r="C101">
        <v>2</v>
      </c>
      <c r="D101">
        <v>1</v>
      </c>
      <c r="E101">
        <v>0</v>
      </c>
      <c r="F101" t="s">
        <v>3862</v>
      </c>
      <c r="G101" t="s">
        <v>184</v>
      </c>
      <c r="H101" t="s">
        <v>5270</v>
      </c>
      <c r="I101" t="s">
        <v>5271</v>
      </c>
      <c r="J101" t="s">
        <v>2261</v>
      </c>
      <c r="K101" t="s">
        <v>885</v>
      </c>
      <c r="L101">
        <v>0</v>
      </c>
      <c r="M101">
        <v>0</v>
      </c>
      <c r="N101" s="26">
        <v>110105</v>
      </c>
      <c r="O101" t="s">
        <v>184</v>
      </c>
      <c r="P101">
        <v>0</v>
      </c>
      <c r="Q101">
        <v>2</v>
      </c>
      <c r="R101" t="s">
        <v>3712</v>
      </c>
      <c r="S101">
        <v>2</v>
      </c>
      <c r="T101">
        <v>2</v>
      </c>
      <c r="U101" t="s">
        <v>5030</v>
      </c>
      <c r="V101" t="s">
        <v>184</v>
      </c>
      <c r="W101" t="s">
        <v>184</v>
      </c>
      <c r="Y101">
        <v>1</v>
      </c>
      <c r="Z101" t="s">
        <v>184</v>
      </c>
      <c r="AA101" t="s">
        <v>184</v>
      </c>
      <c r="AB101" t="s">
        <v>5272</v>
      </c>
      <c r="AC101" t="s">
        <v>184</v>
      </c>
      <c r="AD101" t="s">
        <v>184</v>
      </c>
      <c r="AE101" t="s">
        <v>184</v>
      </c>
      <c r="AF101" t="s">
        <v>184</v>
      </c>
      <c r="AG101" t="s">
        <v>184</v>
      </c>
      <c r="AH101" t="s">
        <v>184</v>
      </c>
      <c r="AI101" t="s">
        <v>184</v>
      </c>
      <c r="AJ101">
        <v>1</v>
      </c>
      <c r="AK101" t="s">
        <v>184</v>
      </c>
      <c r="AL101">
        <v>0</v>
      </c>
      <c r="AM101" t="b">
        <v>0</v>
      </c>
    </row>
    <row r="102" spans="1:39" x14ac:dyDescent="0.3">
      <c r="A102">
        <v>110106</v>
      </c>
      <c r="B102" s="26" t="s">
        <v>3864</v>
      </c>
      <c r="C102">
        <v>2</v>
      </c>
      <c r="D102">
        <v>1</v>
      </c>
      <c r="E102">
        <v>0</v>
      </c>
      <c r="F102" t="s">
        <v>3865</v>
      </c>
      <c r="G102" t="s">
        <v>184</v>
      </c>
      <c r="H102" t="s">
        <v>5273</v>
      </c>
      <c r="I102" t="s">
        <v>885</v>
      </c>
      <c r="J102" t="s">
        <v>5274</v>
      </c>
      <c r="K102" t="s">
        <v>885</v>
      </c>
      <c r="L102">
        <v>0</v>
      </c>
      <c r="M102">
        <v>0</v>
      </c>
      <c r="N102" s="26">
        <v>110106</v>
      </c>
      <c r="O102" t="s">
        <v>184</v>
      </c>
      <c r="P102">
        <v>0</v>
      </c>
      <c r="Q102">
        <v>2</v>
      </c>
      <c r="R102" t="s">
        <v>3712</v>
      </c>
      <c r="S102">
        <v>2</v>
      </c>
      <c r="T102">
        <v>2</v>
      </c>
      <c r="U102" t="s">
        <v>5039</v>
      </c>
      <c r="V102" t="s">
        <v>184</v>
      </c>
      <c r="W102" t="s">
        <v>184</v>
      </c>
      <c r="Y102">
        <v>1</v>
      </c>
      <c r="Z102" t="s">
        <v>184</v>
      </c>
      <c r="AA102" t="s">
        <v>5032</v>
      </c>
      <c r="AB102" t="s">
        <v>5275</v>
      </c>
      <c r="AC102" t="s">
        <v>184</v>
      </c>
      <c r="AD102" t="s">
        <v>184</v>
      </c>
      <c r="AE102" t="s">
        <v>184</v>
      </c>
      <c r="AF102" t="s">
        <v>184</v>
      </c>
      <c r="AG102" t="s">
        <v>184</v>
      </c>
      <c r="AH102" t="s">
        <v>184</v>
      </c>
      <c r="AI102" t="s">
        <v>184</v>
      </c>
      <c r="AJ102">
        <v>1</v>
      </c>
      <c r="AK102" t="s">
        <v>184</v>
      </c>
      <c r="AL102">
        <v>0</v>
      </c>
      <c r="AM102" t="b">
        <v>0</v>
      </c>
    </row>
    <row r="103" spans="1:39" x14ac:dyDescent="0.3">
      <c r="A103">
        <v>110108</v>
      </c>
      <c r="B103" s="26" t="s">
        <v>3867</v>
      </c>
      <c r="C103">
        <v>2</v>
      </c>
      <c r="D103">
        <v>1</v>
      </c>
      <c r="E103">
        <v>2</v>
      </c>
      <c r="F103" t="s">
        <v>3868</v>
      </c>
      <c r="G103" t="s">
        <v>184</v>
      </c>
      <c r="H103" t="s">
        <v>5276</v>
      </c>
      <c r="I103" t="s">
        <v>5277</v>
      </c>
      <c r="J103" t="s">
        <v>5278</v>
      </c>
      <c r="K103" t="s">
        <v>366</v>
      </c>
      <c r="L103">
        <v>0</v>
      </c>
      <c r="M103">
        <v>0</v>
      </c>
      <c r="N103" s="26">
        <v>110108</v>
      </c>
      <c r="O103" t="s">
        <v>184</v>
      </c>
      <c r="P103">
        <v>0</v>
      </c>
      <c r="Q103">
        <v>2</v>
      </c>
      <c r="R103" t="s">
        <v>3690</v>
      </c>
      <c r="S103">
        <v>2</v>
      </c>
      <c r="T103">
        <v>2</v>
      </c>
      <c r="U103" t="s">
        <v>5039</v>
      </c>
      <c r="V103" t="s">
        <v>184</v>
      </c>
      <c r="W103" t="s">
        <v>184</v>
      </c>
      <c r="Y103">
        <v>1</v>
      </c>
      <c r="Z103" t="s">
        <v>5097</v>
      </c>
      <c r="AA103" t="s">
        <v>5064</v>
      </c>
      <c r="AB103" t="s">
        <v>5279</v>
      </c>
      <c r="AC103" t="s">
        <v>5036</v>
      </c>
      <c r="AD103" t="s">
        <v>184</v>
      </c>
      <c r="AE103" t="s">
        <v>184</v>
      </c>
      <c r="AF103" t="s">
        <v>184</v>
      </c>
      <c r="AG103" t="s">
        <v>184</v>
      </c>
      <c r="AH103" t="s">
        <v>184</v>
      </c>
      <c r="AI103" t="s">
        <v>184</v>
      </c>
      <c r="AJ103">
        <v>1</v>
      </c>
      <c r="AK103" t="s">
        <v>184</v>
      </c>
      <c r="AL103">
        <v>0</v>
      </c>
      <c r="AM103" t="b">
        <v>0</v>
      </c>
    </row>
    <row r="104" spans="1:39" x14ac:dyDescent="0.3">
      <c r="A104">
        <v>110111</v>
      </c>
      <c r="B104" s="26" t="s">
        <v>3870</v>
      </c>
      <c r="C104">
        <v>2</v>
      </c>
      <c r="D104">
        <v>1</v>
      </c>
      <c r="E104">
        <v>2</v>
      </c>
      <c r="F104" t="s">
        <v>3871</v>
      </c>
      <c r="G104" t="s">
        <v>184</v>
      </c>
      <c r="H104" t="s">
        <v>5280</v>
      </c>
      <c r="I104" t="s">
        <v>5281</v>
      </c>
      <c r="J104" t="s">
        <v>2479</v>
      </c>
      <c r="K104" t="s">
        <v>189</v>
      </c>
      <c r="L104">
        <v>0</v>
      </c>
      <c r="M104">
        <v>0</v>
      </c>
      <c r="N104" s="26">
        <v>110111</v>
      </c>
      <c r="O104" t="s">
        <v>184</v>
      </c>
      <c r="P104">
        <v>0</v>
      </c>
      <c r="Q104">
        <v>2</v>
      </c>
      <c r="R104" t="s">
        <v>3638</v>
      </c>
      <c r="S104">
        <v>2</v>
      </c>
      <c r="T104">
        <v>1</v>
      </c>
      <c r="U104" t="s">
        <v>5030</v>
      </c>
      <c r="V104" t="s">
        <v>184</v>
      </c>
      <c r="W104" t="s">
        <v>184</v>
      </c>
      <c r="Y104">
        <v>1</v>
      </c>
      <c r="Z104" t="s">
        <v>5097</v>
      </c>
      <c r="AA104" t="s">
        <v>5064</v>
      </c>
      <c r="AB104" t="s">
        <v>5282</v>
      </c>
      <c r="AC104" t="s">
        <v>5036</v>
      </c>
      <c r="AD104" t="s">
        <v>184</v>
      </c>
      <c r="AE104" t="s">
        <v>184</v>
      </c>
      <c r="AF104" t="s">
        <v>184</v>
      </c>
      <c r="AG104" t="s">
        <v>184</v>
      </c>
      <c r="AH104" t="s">
        <v>184</v>
      </c>
      <c r="AI104" t="s">
        <v>184</v>
      </c>
      <c r="AJ104">
        <v>1</v>
      </c>
      <c r="AK104" t="s">
        <v>184</v>
      </c>
      <c r="AL104">
        <v>0</v>
      </c>
      <c r="AM104" t="b">
        <v>0</v>
      </c>
    </row>
    <row r="105" spans="1:39" x14ac:dyDescent="0.3">
      <c r="A105">
        <v>110117</v>
      </c>
      <c r="B105" s="26" t="s">
        <v>3873</v>
      </c>
      <c r="C105">
        <v>2</v>
      </c>
      <c r="D105">
        <v>1</v>
      </c>
      <c r="E105">
        <v>0</v>
      </c>
      <c r="F105" t="s">
        <v>3841</v>
      </c>
      <c r="G105" t="s">
        <v>184</v>
      </c>
      <c r="H105" t="s">
        <v>5283</v>
      </c>
      <c r="I105" t="s">
        <v>2951</v>
      </c>
      <c r="J105" t="s">
        <v>5246</v>
      </c>
      <c r="K105" t="s">
        <v>2951</v>
      </c>
      <c r="L105">
        <v>0</v>
      </c>
      <c r="M105">
        <v>0</v>
      </c>
      <c r="N105" s="26">
        <v>110088</v>
      </c>
      <c r="O105" t="s">
        <v>184</v>
      </c>
      <c r="P105">
        <v>0</v>
      </c>
      <c r="Q105">
        <v>2</v>
      </c>
      <c r="R105" t="s">
        <v>3690</v>
      </c>
      <c r="S105">
        <v>2</v>
      </c>
      <c r="T105">
        <v>2</v>
      </c>
      <c r="U105" t="s">
        <v>5030</v>
      </c>
      <c r="V105" t="s">
        <v>184</v>
      </c>
      <c r="W105" t="s">
        <v>184</v>
      </c>
      <c r="Y105">
        <v>0</v>
      </c>
      <c r="Z105" t="s">
        <v>184</v>
      </c>
      <c r="AA105" t="s">
        <v>184</v>
      </c>
      <c r="AB105" t="s">
        <v>184</v>
      </c>
      <c r="AC105" t="s">
        <v>184</v>
      </c>
      <c r="AD105" t="s">
        <v>184</v>
      </c>
      <c r="AE105" t="s">
        <v>184</v>
      </c>
      <c r="AF105" t="s">
        <v>184</v>
      </c>
      <c r="AG105" t="s">
        <v>184</v>
      </c>
      <c r="AH105" t="s">
        <v>184</v>
      </c>
      <c r="AI105" t="s">
        <v>184</v>
      </c>
      <c r="AJ105">
        <v>1</v>
      </c>
      <c r="AK105" t="s">
        <v>184</v>
      </c>
      <c r="AL105">
        <v>0</v>
      </c>
      <c r="AM105" t="b">
        <v>0</v>
      </c>
    </row>
    <row r="106" spans="1:39" x14ac:dyDescent="0.3">
      <c r="A106">
        <v>110118</v>
      </c>
      <c r="B106" s="26" t="s">
        <v>3875</v>
      </c>
      <c r="C106">
        <v>2</v>
      </c>
      <c r="D106">
        <v>1</v>
      </c>
      <c r="E106">
        <v>3</v>
      </c>
      <c r="F106" t="s">
        <v>3570</v>
      </c>
      <c r="G106" t="s">
        <v>224</v>
      </c>
      <c r="H106" t="s">
        <v>5284</v>
      </c>
      <c r="I106" t="s">
        <v>189</v>
      </c>
      <c r="J106" t="s">
        <v>3309</v>
      </c>
      <c r="K106" t="s">
        <v>189</v>
      </c>
      <c r="L106">
        <v>146</v>
      </c>
      <c r="M106">
        <v>0</v>
      </c>
      <c r="N106" s="26">
        <v>100018</v>
      </c>
      <c r="O106" t="s">
        <v>184</v>
      </c>
      <c r="P106">
        <v>0</v>
      </c>
      <c r="Q106">
        <v>2</v>
      </c>
      <c r="R106" t="s">
        <v>184</v>
      </c>
      <c r="S106">
        <v>2</v>
      </c>
      <c r="T106">
        <v>2</v>
      </c>
      <c r="U106" t="s">
        <v>5049</v>
      </c>
      <c r="V106" t="s">
        <v>184</v>
      </c>
      <c r="W106" t="s">
        <v>184</v>
      </c>
      <c r="X106" t="s">
        <v>5095</v>
      </c>
      <c r="Y106">
        <v>1</v>
      </c>
      <c r="Z106" t="s">
        <v>5063</v>
      </c>
      <c r="AA106" t="s">
        <v>5064</v>
      </c>
      <c r="AB106" t="s">
        <v>184</v>
      </c>
      <c r="AC106" t="s">
        <v>5065</v>
      </c>
      <c r="AD106" t="s">
        <v>184</v>
      </c>
      <c r="AE106" t="s">
        <v>184</v>
      </c>
      <c r="AF106" t="s">
        <v>184</v>
      </c>
      <c r="AG106" t="s">
        <v>184</v>
      </c>
      <c r="AH106" t="s">
        <v>184</v>
      </c>
      <c r="AI106" t="s">
        <v>184</v>
      </c>
      <c r="AJ106">
        <v>1</v>
      </c>
      <c r="AK106" t="s">
        <v>184</v>
      </c>
      <c r="AL106">
        <v>0</v>
      </c>
      <c r="AM106" t="b">
        <v>0</v>
      </c>
    </row>
    <row r="107" spans="1:39" x14ac:dyDescent="0.3">
      <c r="A107">
        <v>110119</v>
      </c>
      <c r="B107" s="26" t="s">
        <v>3877</v>
      </c>
      <c r="C107">
        <v>2</v>
      </c>
      <c r="D107">
        <v>1</v>
      </c>
      <c r="E107">
        <v>3</v>
      </c>
      <c r="F107" t="s">
        <v>3570</v>
      </c>
      <c r="G107" t="s">
        <v>589</v>
      </c>
      <c r="H107" t="s">
        <v>5230</v>
      </c>
      <c r="I107" t="s">
        <v>189</v>
      </c>
      <c r="J107" t="s">
        <v>5094</v>
      </c>
      <c r="K107" t="s">
        <v>189</v>
      </c>
      <c r="L107">
        <v>202</v>
      </c>
      <c r="M107">
        <v>0</v>
      </c>
      <c r="N107" s="26">
        <v>110119</v>
      </c>
      <c r="O107" t="s">
        <v>184</v>
      </c>
      <c r="P107">
        <v>0</v>
      </c>
      <c r="Q107">
        <v>2</v>
      </c>
      <c r="R107" t="s">
        <v>3568</v>
      </c>
      <c r="S107">
        <v>2</v>
      </c>
      <c r="T107">
        <v>2</v>
      </c>
      <c r="U107" t="s">
        <v>5039</v>
      </c>
      <c r="V107" t="s">
        <v>184</v>
      </c>
      <c r="W107" t="s">
        <v>184</v>
      </c>
      <c r="X107" t="s">
        <v>5069</v>
      </c>
      <c r="Y107">
        <v>1</v>
      </c>
      <c r="Z107" t="s">
        <v>5063</v>
      </c>
      <c r="AA107" t="s">
        <v>5064</v>
      </c>
      <c r="AB107" t="s">
        <v>184</v>
      </c>
      <c r="AC107" t="s">
        <v>5065</v>
      </c>
      <c r="AD107" t="s">
        <v>184</v>
      </c>
      <c r="AE107" t="s">
        <v>184</v>
      </c>
      <c r="AF107" t="s">
        <v>184</v>
      </c>
      <c r="AG107" t="s">
        <v>184</v>
      </c>
      <c r="AH107" t="s">
        <v>184</v>
      </c>
      <c r="AI107" t="s">
        <v>184</v>
      </c>
      <c r="AJ107">
        <v>1</v>
      </c>
      <c r="AK107" t="s">
        <v>184</v>
      </c>
      <c r="AL107">
        <v>0</v>
      </c>
      <c r="AM107" t="b">
        <v>0</v>
      </c>
    </row>
    <row r="108" spans="1:39" x14ac:dyDescent="0.3">
      <c r="A108">
        <v>110120</v>
      </c>
      <c r="B108" s="26" t="s">
        <v>3879</v>
      </c>
      <c r="C108">
        <v>2</v>
      </c>
      <c r="D108">
        <v>1</v>
      </c>
      <c r="E108">
        <v>2</v>
      </c>
      <c r="F108" t="s">
        <v>3880</v>
      </c>
      <c r="G108" t="s">
        <v>184</v>
      </c>
      <c r="H108" t="s">
        <v>5285</v>
      </c>
      <c r="I108" t="s">
        <v>5044</v>
      </c>
      <c r="J108" t="s">
        <v>492</v>
      </c>
      <c r="K108" t="s">
        <v>189</v>
      </c>
      <c r="L108">
        <v>0</v>
      </c>
      <c r="M108">
        <v>0</v>
      </c>
      <c r="N108" s="26">
        <v>110120</v>
      </c>
      <c r="O108" t="s">
        <v>184</v>
      </c>
      <c r="P108">
        <v>0</v>
      </c>
      <c r="Q108">
        <v>2</v>
      </c>
      <c r="R108" t="s">
        <v>3638</v>
      </c>
      <c r="S108">
        <v>2</v>
      </c>
      <c r="T108">
        <v>2</v>
      </c>
      <c r="U108" t="s">
        <v>5039</v>
      </c>
      <c r="V108" t="s">
        <v>184</v>
      </c>
      <c r="W108" t="s">
        <v>184</v>
      </c>
      <c r="Y108">
        <v>1</v>
      </c>
      <c r="Z108" t="s">
        <v>5097</v>
      </c>
      <c r="AA108" t="s">
        <v>5064</v>
      </c>
      <c r="AB108" t="s">
        <v>5286</v>
      </c>
      <c r="AC108" t="s">
        <v>5036</v>
      </c>
      <c r="AD108" t="s">
        <v>184</v>
      </c>
      <c r="AE108" t="s">
        <v>184</v>
      </c>
      <c r="AF108" t="s">
        <v>184</v>
      </c>
      <c r="AG108" t="s">
        <v>184</v>
      </c>
      <c r="AH108" t="s">
        <v>184</v>
      </c>
      <c r="AI108" t="s">
        <v>184</v>
      </c>
      <c r="AJ108">
        <v>1</v>
      </c>
      <c r="AK108" t="s">
        <v>184</v>
      </c>
      <c r="AL108">
        <v>0</v>
      </c>
      <c r="AM108" t="b">
        <v>0</v>
      </c>
    </row>
    <row r="109" spans="1:39" x14ac:dyDescent="0.3">
      <c r="A109">
        <v>110121</v>
      </c>
      <c r="B109" s="26" t="s">
        <v>3882</v>
      </c>
      <c r="C109">
        <v>2</v>
      </c>
      <c r="D109">
        <v>1</v>
      </c>
      <c r="E109">
        <v>2</v>
      </c>
      <c r="F109" t="s">
        <v>3806</v>
      </c>
      <c r="G109" t="s">
        <v>184</v>
      </c>
      <c r="H109" t="s">
        <v>5213</v>
      </c>
      <c r="I109" t="s">
        <v>189</v>
      </c>
      <c r="J109" t="s">
        <v>579</v>
      </c>
      <c r="K109" t="s">
        <v>189</v>
      </c>
      <c r="L109">
        <v>0</v>
      </c>
      <c r="M109">
        <v>0</v>
      </c>
      <c r="N109" s="26">
        <v>110062</v>
      </c>
      <c r="O109" t="s">
        <v>184</v>
      </c>
      <c r="P109">
        <v>0</v>
      </c>
      <c r="Q109">
        <v>2</v>
      </c>
      <c r="R109" t="s">
        <v>3661</v>
      </c>
      <c r="S109">
        <v>2</v>
      </c>
      <c r="T109">
        <v>2</v>
      </c>
      <c r="U109" t="s">
        <v>184</v>
      </c>
      <c r="V109" t="s">
        <v>184</v>
      </c>
      <c r="W109" t="s">
        <v>184</v>
      </c>
      <c r="X109" t="s">
        <v>5069</v>
      </c>
      <c r="Y109">
        <v>0</v>
      </c>
      <c r="Z109" t="s">
        <v>184</v>
      </c>
      <c r="AA109" t="s">
        <v>184</v>
      </c>
      <c r="AB109" t="s">
        <v>184</v>
      </c>
      <c r="AC109" t="s">
        <v>184</v>
      </c>
      <c r="AD109" t="s">
        <v>184</v>
      </c>
      <c r="AE109" t="s">
        <v>184</v>
      </c>
      <c r="AF109" t="s">
        <v>184</v>
      </c>
      <c r="AG109" t="s">
        <v>184</v>
      </c>
      <c r="AH109" t="s">
        <v>184</v>
      </c>
      <c r="AI109" t="s">
        <v>184</v>
      </c>
      <c r="AJ109">
        <v>1</v>
      </c>
      <c r="AK109" t="s">
        <v>184</v>
      </c>
      <c r="AL109">
        <v>0</v>
      </c>
      <c r="AM109" t="b">
        <v>0</v>
      </c>
    </row>
    <row r="110" spans="1:39" x14ac:dyDescent="0.3">
      <c r="A110">
        <v>110123</v>
      </c>
      <c r="B110" s="26" t="s">
        <v>3884</v>
      </c>
      <c r="C110">
        <v>2</v>
      </c>
      <c r="D110">
        <v>1</v>
      </c>
      <c r="E110">
        <v>2</v>
      </c>
      <c r="F110" t="s">
        <v>3885</v>
      </c>
      <c r="G110" t="s">
        <v>184</v>
      </c>
      <c r="H110" t="s">
        <v>5287</v>
      </c>
      <c r="I110" t="s">
        <v>189</v>
      </c>
      <c r="J110" t="s">
        <v>5288</v>
      </c>
      <c r="K110" t="s">
        <v>189</v>
      </c>
      <c r="L110">
        <v>0</v>
      </c>
      <c r="M110">
        <v>0</v>
      </c>
      <c r="N110" s="26">
        <v>110123</v>
      </c>
      <c r="O110" t="s">
        <v>184</v>
      </c>
      <c r="P110">
        <v>0</v>
      </c>
      <c r="Q110">
        <v>2</v>
      </c>
      <c r="R110" t="s">
        <v>3568</v>
      </c>
      <c r="S110">
        <v>2</v>
      </c>
      <c r="T110">
        <v>2</v>
      </c>
      <c r="U110" t="s">
        <v>5039</v>
      </c>
      <c r="V110" t="s">
        <v>184</v>
      </c>
      <c r="W110" t="s">
        <v>184</v>
      </c>
      <c r="Y110">
        <v>0</v>
      </c>
      <c r="Z110" t="s">
        <v>184</v>
      </c>
      <c r="AA110" t="s">
        <v>5032</v>
      </c>
      <c r="AB110" t="s">
        <v>5289</v>
      </c>
      <c r="AC110" t="s">
        <v>184</v>
      </c>
      <c r="AD110" t="s">
        <v>184</v>
      </c>
      <c r="AE110" t="s">
        <v>184</v>
      </c>
      <c r="AF110" t="s">
        <v>184</v>
      </c>
      <c r="AG110" t="s">
        <v>184</v>
      </c>
      <c r="AH110" t="s">
        <v>184</v>
      </c>
      <c r="AI110" t="s">
        <v>184</v>
      </c>
      <c r="AJ110">
        <v>0</v>
      </c>
      <c r="AK110" t="s">
        <v>184</v>
      </c>
      <c r="AL110">
        <v>0</v>
      </c>
      <c r="AM110" t="b">
        <v>0</v>
      </c>
    </row>
    <row r="111" spans="1:39" x14ac:dyDescent="0.3">
      <c r="A111">
        <v>110135</v>
      </c>
      <c r="B111" s="26" t="s">
        <v>3890</v>
      </c>
      <c r="C111">
        <v>2</v>
      </c>
      <c r="D111">
        <v>1</v>
      </c>
      <c r="E111">
        <v>2</v>
      </c>
      <c r="F111" t="s">
        <v>3891</v>
      </c>
      <c r="G111" t="s">
        <v>184</v>
      </c>
      <c r="H111" t="s">
        <v>5290</v>
      </c>
      <c r="I111" t="s">
        <v>189</v>
      </c>
      <c r="J111" t="s">
        <v>864</v>
      </c>
      <c r="K111" t="s">
        <v>189</v>
      </c>
      <c r="L111">
        <v>0</v>
      </c>
      <c r="M111">
        <v>0</v>
      </c>
      <c r="N111" s="26">
        <v>110135</v>
      </c>
      <c r="O111" t="s">
        <v>184</v>
      </c>
      <c r="P111">
        <v>0</v>
      </c>
      <c r="Q111">
        <v>2</v>
      </c>
      <c r="R111" t="s">
        <v>3782</v>
      </c>
      <c r="S111">
        <v>2</v>
      </c>
      <c r="T111">
        <v>2</v>
      </c>
      <c r="U111" t="s">
        <v>5039</v>
      </c>
      <c r="V111" t="s">
        <v>184</v>
      </c>
      <c r="W111" t="s">
        <v>5195</v>
      </c>
      <c r="X111" t="s">
        <v>5291</v>
      </c>
      <c r="Y111">
        <v>1</v>
      </c>
      <c r="Z111" t="s">
        <v>5035</v>
      </c>
      <c r="AA111" t="s">
        <v>184</v>
      </c>
      <c r="AB111" t="s">
        <v>5292</v>
      </c>
      <c r="AC111" t="s">
        <v>184</v>
      </c>
      <c r="AD111" t="s">
        <v>184</v>
      </c>
      <c r="AE111" t="s">
        <v>3782</v>
      </c>
      <c r="AF111" t="s">
        <v>184</v>
      </c>
      <c r="AG111" t="s">
        <v>184</v>
      </c>
      <c r="AH111" t="s">
        <v>184</v>
      </c>
      <c r="AI111" t="s">
        <v>184</v>
      </c>
      <c r="AJ111">
        <v>1</v>
      </c>
      <c r="AK111" t="s">
        <v>184</v>
      </c>
      <c r="AL111">
        <v>0</v>
      </c>
      <c r="AM111" t="b">
        <v>0</v>
      </c>
    </row>
    <row r="112" spans="1:39" x14ac:dyDescent="0.3">
      <c r="A112">
        <v>110143</v>
      </c>
      <c r="B112" s="26" t="s">
        <v>3893</v>
      </c>
      <c r="C112">
        <v>2</v>
      </c>
      <c r="D112">
        <v>1</v>
      </c>
      <c r="E112">
        <v>2</v>
      </c>
      <c r="F112" t="s">
        <v>3844</v>
      </c>
      <c r="G112" t="s">
        <v>184</v>
      </c>
      <c r="H112" t="s">
        <v>5293</v>
      </c>
      <c r="I112" t="s">
        <v>5249</v>
      </c>
      <c r="J112" t="s">
        <v>5250</v>
      </c>
      <c r="K112" t="s">
        <v>366</v>
      </c>
      <c r="L112">
        <v>0</v>
      </c>
      <c r="M112">
        <v>0</v>
      </c>
      <c r="N112" s="26">
        <v>110090</v>
      </c>
      <c r="O112" t="s">
        <v>184</v>
      </c>
      <c r="P112">
        <v>0</v>
      </c>
      <c r="Q112">
        <v>2</v>
      </c>
      <c r="R112" t="s">
        <v>184</v>
      </c>
      <c r="S112">
        <v>2</v>
      </c>
      <c r="T112">
        <v>1</v>
      </c>
      <c r="U112" t="s">
        <v>184</v>
      </c>
      <c r="V112" t="s">
        <v>184</v>
      </c>
      <c r="W112" t="s">
        <v>184</v>
      </c>
      <c r="Y112">
        <v>0</v>
      </c>
      <c r="Z112" t="s">
        <v>184</v>
      </c>
      <c r="AA112" t="s">
        <v>184</v>
      </c>
      <c r="AB112" t="s">
        <v>184</v>
      </c>
      <c r="AC112" t="s">
        <v>184</v>
      </c>
      <c r="AD112" t="s">
        <v>184</v>
      </c>
      <c r="AE112" t="s">
        <v>184</v>
      </c>
      <c r="AF112" t="s">
        <v>184</v>
      </c>
      <c r="AG112" t="s">
        <v>184</v>
      </c>
      <c r="AH112" t="s">
        <v>184</v>
      </c>
      <c r="AI112" t="s">
        <v>184</v>
      </c>
      <c r="AJ112">
        <v>1</v>
      </c>
      <c r="AK112" t="s">
        <v>184</v>
      </c>
      <c r="AL112">
        <v>0</v>
      </c>
      <c r="AM112" t="b">
        <v>0</v>
      </c>
    </row>
    <row r="113" spans="1:39" x14ac:dyDescent="0.3">
      <c r="A113">
        <v>110144</v>
      </c>
      <c r="B113" s="26" t="s">
        <v>3895</v>
      </c>
      <c r="C113">
        <v>2</v>
      </c>
      <c r="D113">
        <v>1</v>
      </c>
      <c r="E113">
        <v>2</v>
      </c>
      <c r="F113" t="s">
        <v>3896</v>
      </c>
      <c r="G113" t="s">
        <v>184</v>
      </c>
      <c r="H113" t="s">
        <v>5294</v>
      </c>
      <c r="I113" t="s">
        <v>962</v>
      </c>
      <c r="J113" t="s">
        <v>961</v>
      </c>
      <c r="K113" t="s">
        <v>962</v>
      </c>
      <c r="L113">
        <v>0</v>
      </c>
      <c r="M113">
        <v>0</v>
      </c>
      <c r="N113" s="26">
        <v>110010</v>
      </c>
      <c r="O113" t="s">
        <v>184</v>
      </c>
      <c r="P113">
        <v>0</v>
      </c>
      <c r="Q113">
        <v>2</v>
      </c>
      <c r="R113" t="s">
        <v>3690</v>
      </c>
      <c r="S113">
        <v>2</v>
      </c>
      <c r="T113">
        <v>1</v>
      </c>
      <c r="U113" t="s">
        <v>5039</v>
      </c>
      <c r="V113" t="s">
        <v>184</v>
      </c>
      <c r="W113" t="s">
        <v>184</v>
      </c>
      <c r="Y113">
        <v>1</v>
      </c>
      <c r="Z113" t="s">
        <v>5097</v>
      </c>
      <c r="AA113" t="s">
        <v>184</v>
      </c>
      <c r="AB113" t="s">
        <v>5295</v>
      </c>
      <c r="AC113" t="s">
        <v>184</v>
      </c>
      <c r="AD113" t="s">
        <v>184</v>
      </c>
      <c r="AE113" t="s">
        <v>184</v>
      </c>
      <c r="AF113" t="s">
        <v>184</v>
      </c>
      <c r="AG113" t="s">
        <v>184</v>
      </c>
      <c r="AH113" t="s">
        <v>184</v>
      </c>
      <c r="AI113" t="s">
        <v>184</v>
      </c>
      <c r="AJ113">
        <v>1</v>
      </c>
      <c r="AK113" t="s">
        <v>184</v>
      </c>
      <c r="AL113">
        <v>0</v>
      </c>
      <c r="AM113" t="b">
        <v>0</v>
      </c>
    </row>
    <row r="114" spans="1:39" x14ac:dyDescent="0.3">
      <c r="A114">
        <v>110146</v>
      </c>
      <c r="B114" s="26" t="s">
        <v>3898</v>
      </c>
      <c r="C114">
        <v>2</v>
      </c>
      <c r="D114">
        <v>1</v>
      </c>
      <c r="E114">
        <v>2</v>
      </c>
      <c r="F114" t="s">
        <v>3901</v>
      </c>
      <c r="G114" t="s">
        <v>184</v>
      </c>
      <c r="H114" t="s">
        <v>5296</v>
      </c>
      <c r="I114" t="s">
        <v>1522</v>
      </c>
      <c r="J114" t="s">
        <v>5261</v>
      </c>
      <c r="K114" t="s">
        <v>1522</v>
      </c>
      <c r="L114">
        <v>0</v>
      </c>
      <c r="M114">
        <v>0</v>
      </c>
      <c r="N114" s="26">
        <v>200044</v>
      </c>
      <c r="O114" t="s">
        <v>184</v>
      </c>
      <c r="P114">
        <v>0</v>
      </c>
      <c r="Q114">
        <v>2</v>
      </c>
      <c r="R114" t="s">
        <v>184</v>
      </c>
      <c r="S114">
        <v>2</v>
      </c>
      <c r="T114">
        <v>1</v>
      </c>
      <c r="U114" t="s">
        <v>5039</v>
      </c>
      <c r="V114" t="s">
        <v>184</v>
      </c>
      <c r="W114" t="s">
        <v>184</v>
      </c>
      <c r="X114" t="s">
        <v>5297</v>
      </c>
      <c r="Y114">
        <v>0</v>
      </c>
      <c r="Z114" t="s">
        <v>184</v>
      </c>
      <c r="AA114" t="s">
        <v>184</v>
      </c>
      <c r="AB114" t="s">
        <v>184</v>
      </c>
      <c r="AC114" t="s">
        <v>184</v>
      </c>
      <c r="AD114" t="s">
        <v>184</v>
      </c>
      <c r="AE114" t="s">
        <v>184</v>
      </c>
      <c r="AF114" t="s">
        <v>184</v>
      </c>
      <c r="AG114" t="s">
        <v>184</v>
      </c>
      <c r="AH114" t="s">
        <v>184</v>
      </c>
      <c r="AI114" t="s">
        <v>184</v>
      </c>
      <c r="AJ114">
        <v>2</v>
      </c>
      <c r="AK114" t="s">
        <v>184</v>
      </c>
      <c r="AL114">
        <v>0</v>
      </c>
      <c r="AM114" t="b">
        <v>0</v>
      </c>
    </row>
    <row r="115" spans="1:39" x14ac:dyDescent="0.3">
      <c r="A115">
        <v>110147</v>
      </c>
      <c r="B115" s="26" t="s">
        <v>3903</v>
      </c>
      <c r="C115">
        <v>2</v>
      </c>
      <c r="D115">
        <v>1</v>
      </c>
      <c r="E115">
        <v>2</v>
      </c>
      <c r="F115" t="s">
        <v>3904</v>
      </c>
      <c r="G115" t="s">
        <v>184</v>
      </c>
      <c r="H115" t="s">
        <v>5298</v>
      </c>
      <c r="I115" t="s">
        <v>962</v>
      </c>
      <c r="J115" t="s">
        <v>5188</v>
      </c>
      <c r="K115" t="s">
        <v>962</v>
      </c>
      <c r="L115">
        <v>0</v>
      </c>
      <c r="M115">
        <v>0</v>
      </c>
      <c r="N115" s="26">
        <v>110147</v>
      </c>
      <c r="O115" t="s">
        <v>184</v>
      </c>
      <c r="P115">
        <v>0</v>
      </c>
      <c r="Q115">
        <v>2</v>
      </c>
      <c r="R115" t="s">
        <v>3568</v>
      </c>
      <c r="S115">
        <v>2</v>
      </c>
      <c r="T115">
        <v>2</v>
      </c>
      <c r="U115" t="s">
        <v>5030</v>
      </c>
      <c r="V115" t="s">
        <v>184</v>
      </c>
      <c r="W115" t="s">
        <v>184</v>
      </c>
      <c r="Y115">
        <v>1</v>
      </c>
      <c r="Z115" t="s">
        <v>5097</v>
      </c>
      <c r="AA115" t="s">
        <v>184</v>
      </c>
      <c r="AB115" t="s">
        <v>5299</v>
      </c>
      <c r="AC115" t="s">
        <v>5036</v>
      </c>
      <c r="AD115" t="s">
        <v>184</v>
      </c>
      <c r="AE115" t="s">
        <v>184</v>
      </c>
      <c r="AF115" t="s">
        <v>184</v>
      </c>
      <c r="AG115" t="s">
        <v>184</v>
      </c>
      <c r="AH115" t="s">
        <v>184</v>
      </c>
      <c r="AI115" t="s">
        <v>184</v>
      </c>
      <c r="AJ115">
        <v>0</v>
      </c>
      <c r="AK115" t="s">
        <v>184</v>
      </c>
      <c r="AL115">
        <v>0</v>
      </c>
      <c r="AM115" t="b">
        <v>0</v>
      </c>
    </row>
    <row r="116" spans="1:39" x14ac:dyDescent="0.3">
      <c r="A116">
        <v>110164</v>
      </c>
      <c r="B116" s="26" t="s">
        <v>3906</v>
      </c>
      <c r="C116">
        <v>2</v>
      </c>
      <c r="D116">
        <v>1</v>
      </c>
      <c r="E116">
        <v>3</v>
      </c>
      <c r="F116" t="s">
        <v>3907</v>
      </c>
      <c r="G116" t="s">
        <v>589</v>
      </c>
      <c r="H116" t="s">
        <v>5300</v>
      </c>
      <c r="I116" t="s">
        <v>189</v>
      </c>
      <c r="J116" t="s">
        <v>434</v>
      </c>
      <c r="K116" t="s">
        <v>189</v>
      </c>
      <c r="L116">
        <v>227</v>
      </c>
      <c r="M116">
        <v>0</v>
      </c>
      <c r="N116" s="26">
        <v>110164</v>
      </c>
      <c r="O116" t="s">
        <v>184</v>
      </c>
      <c r="P116">
        <v>0</v>
      </c>
      <c r="Q116">
        <v>2</v>
      </c>
      <c r="R116" t="s">
        <v>3638</v>
      </c>
      <c r="S116">
        <v>2</v>
      </c>
      <c r="T116">
        <v>2</v>
      </c>
      <c r="U116" t="s">
        <v>184</v>
      </c>
      <c r="V116" t="s">
        <v>184</v>
      </c>
      <c r="W116" t="s">
        <v>184</v>
      </c>
      <c r="Y116">
        <v>1</v>
      </c>
      <c r="Z116" t="s">
        <v>5063</v>
      </c>
      <c r="AA116" t="s">
        <v>184</v>
      </c>
      <c r="AB116" t="s">
        <v>5301</v>
      </c>
      <c r="AC116" t="s">
        <v>5065</v>
      </c>
      <c r="AD116" t="s">
        <v>184</v>
      </c>
      <c r="AE116" t="s">
        <v>3638</v>
      </c>
      <c r="AF116" t="s">
        <v>184</v>
      </c>
      <c r="AG116" t="s">
        <v>184</v>
      </c>
      <c r="AH116" t="s">
        <v>184</v>
      </c>
      <c r="AI116" t="s">
        <v>184</v>
      </c>
      <c r="AJ116">
        <v>0</v>
      </c>
      <c r="AK116" t="s">
        <v>184</v>
      </c>
      <c r="AL116">
        <v>0</v>
      </c>
      <c r="AM116" t="b">
        <v>0</v>
      </c>
    </row>
    <row r="117" spans="1:39" x14ac:dyDescent="0.3">
      <c r="A117">
        <v>110182</v>
      </c>
      <c r="B117" s="26" t="s">
        <v>3909</v>
      </c>
      <c r="C117">
        <v>2</v>
      </c>
      <c r="D117">
        <v>1</v>
      </c>
      <c r="E117">
        <v>2</v>
      </c>
      <c r="F117" t="s">
        <v>3912</v>
      </c>
      <c r="G117" t="s">
        <v>184</v>
      </c>
      <c r="H117" t="s">
        <v>5302</v>
      </c>
      <c r="I117" t="s">
        <v>5303</v>
      </c>
      <c r="J117" t="s">
        <v>5304</v>
      </c>
      <c r="K117" t="s">
        <v>885</v>
      </c>
      <c r="L117">
        <v>0</v>
      </c>
      <c r="M117">
        <v>0</v>
      </c>
      <c r="N117" s="26">
        <v>110182</v>
      </c>
      <c r="O117" t="s">
        <v>184</v>
      </c>
      <c r="P117">
        <v>0</v>
      </c>
      <c r="Q117">
        <v>2</v>
      </c>
      <c r="R117" t="s">
        <v>3910</v>
      </c>
      <c r="S117">
        <v>2</v>
      </c>
      <c r="T117">
        <v>2</v>
      </c>
      <c r="U117" t="s">
        <v>5039</v>
      </c>
      <c r="V117" t="s">
        <v>184</v>
      </c>
      <c r="W117" t="s">
        <v>3910</v>
      </c>
      <c r="X117" t="s">
        <v>5088</v>
      </c>
      <c r="Y117">
        <v>1</v>
      </c>
      <c r="Z117" t="s">
        <v>5113</v>
      </c>
      <c r="AA117" t="s">
        <v>184</v>
      </c>
      <c r="AB117" t="s">
        <v>5305</v>
      </c>
      <c r="AC117" t="s">
        <v>5036</v>
      </c>
      <c r="AD117" t="s">
        <v>184</v>
      </c>
      <c r="AE117" t="s">
        <v>184</v>
      </c>
      <c r="AF117" t="s">
        <v>184</v>
      </c>
      <c r="AG117" t="s">
        <v>184</v>
      </c>
      <c r="AH117" t="s">
        <v>184</v>
      </c>
      <c r="AI117" t="s">
        <v>184</v>
      </c>
      <c r="AJ117">
        <v>2</v>
      </c>
      <c r="AK117" t="s">
        <v>184</v>
      </c>
      <c r="AL117">
        <v>0</v>
      </c>
      <c r="AM117" t="b">
        <v>0</v>
      </c>
    </row>
    <row r="118" spans="1:39" x14ac:dyDescent="0.3">
      <c r="A118">
        <v>110183</v>
      </c>
      <c r="B118" s="26" t="s">
        <v>3914</v>
      </c>
      <c r="C118">
        <v>2</v>
      </c>
      <c r="D118">
        <v>1</v>
      </c>
      <c r="E118">
        <v>2</v>
      </c>
      <c r="F118" t="s">
        <v>3915</v>
      </c>
      <c r="G118" t="s">
        <v>184</v>
      </c>
      <c r="H118" t="s">
        <v>5306</v>
      </c>
      <c r="I118" t="s">
        <v>5307</v>
      </c>
      <c r="J118" t="s">
        <v>269</v>
      </c>
      <c r="K118" t="s">
        <v>189</v>
      </c>
      <c r="L118">
        <v>0</v>
      </c>
      <c r="M118">
        <v>0</v>
      </c>
      <c r="N118" s="26">
        <v>110183</v>
      </c>
      <c r="O118" t="s">
        <v>184</v>
      </c>
      <c r="P118">
        <v>0</v>
      </c>
      <c r="Q118">
        <v>2</v>
      </c>
      <c r="R118" t="s">
        <v>3520</v>
      </c>
      <c r="S118">
        <v>2</v>
      </c>
      <c r="T118">
        <v>1</v>
      </c>
      <c r="U118" t="s">
        <v>5030</v>
      </c>
      <c r="V118" t="s">
        <v>184</v>
      </c>
      <c r="W118" t="s">
        <v>184</v>
      </c>
      <c r="Y118">
        <v>1</v>
      </c>
      <c r="Z118" t="s">
        <v>5035</v>
      </c>
      <c r="AA118" t="s">
        <v>184</v>
      </c>
      <c r="AB118" t="s">
        <v>5308</v>
      </c>
      <c r="AC118" t="s">
        <v>5036</v>
      </c>
      <c r="AD118" t="s">
        <v>184</v>
      </c>
      <c r="AE118" t="s">
        <v>184</v>
      </c>
      <c r="AF118" t="s">
        <v>184</v>
      </c>
      <c r="AG118" t="s">
        <v>184</v>
      </c>
      <c r="AH118" t="s">
        <v>184</v>
      </c>
      <c r="AI118" t="s">
        <v>184</v>
      </c>
      <c r="AJ118">
        <v>2</v>
      </c>
      <c r="AK118" t="s">
        <v>184</v>
      </c>
      <c r="AL118">
        <v>0</v>
      </c>
      <c r="AM118" t="b">
        <v>0</v>
      </c>
    </row>
    <row r="119" spans="1:39" x14ac:dyDescent="0.3">
      <c r="A119">
        <v>110184</v>
      </c>
      <c r="B119" s="26" t="s">
        <v>3917</v>
      </c>
      <c r="C119">
        <v>2</v>
      </c>
      <c r="D119">
        <v>1</v>
      </c>
      <c r="E119">
        <v>2</v>
      </c>
      <c r="F119" t="s">
        <v>3919</v>
      </c>
      <c r="G119" t="s">
        <v>184</v>
      </c>
      <c r="H119" t="s">
        <v>5309</v>
      </c>
      <c r="I119" t="s">
        <v>885</v>
      </c>
      <c r="J119" t="s">
        <v>5310</v>
      </c>
      <c r="K119" t="s">
        <v>885</v>
      </c>
      <c r="L119">
        <v>0</v>
      </c>
      <c r="M119">
        <v>0</v>
      </c>
      <c r="N119" s="26">
        <v>110184</v>
      </c>
      <c r="O119" t="s">
        <v>184</v>
      </c>
      <c r="P119">
        <v>0</v>
      </c>
      <c r="Q119">
        <v>2</v>
      </c>
      <c r="R119" t="s">
        <v>3918</v>
      </c>
      <c r="S119">
        <v>2</v>
      </c>
      <c r="T119">
        <v>2</v>
      </c>
      <c r="U119" t="s">
        <v>5039</v>
      </c>
      <c r="V119" t="s">
        <v>184</v>
      </c>
      <c r="W119" t="s">
        <v>3918</v>
      </c>
      <c r="X119" t="s">
        <v>5291</v>
      </c>
      <c r="Y119">
        <v>1</v>
      </c>
      <c r="Z119" t="s">
        <v>5035</v>
      </c>
      <c r="AA119" t="s">
        <v>184</v>
      </c>
      <c r="AB119" t="s">
        <v>5311</v>
      </c>
      <c r="AC119" t="s">
        <v>184</v>
      </c>
      <c r="AD119" t="s">
        <v>614</v>
      </c>
      <c r="AE119" t="s">
        <v>184</v>
      </c>
      <c r="AF119" t="s">
        <v>184</v>
      </c>
      <c r="AG119" t="s">
        <v>184</v>
      </c>
      <c r="AH119" t="s">
        <v>184</v>
      </c>
      <c r="AI119" t="s">
        <v>184</v>
      </c>
      <c r="AJ119">
        <v>2</v>
      </c>
      <c r="AK119" t="s">
        <v>184</v>
      </c>
      <c r="AL119">
        <v>0</v>
      </c>
      <c r="AM119" t="b">
        <v>0</v>
      </c>
    </row>
    <row r="120" spans="1:39" x14ac:dyDescent="0.3">
      <c r="A120">
        <v>110187</v>
      </c>
      <c r="B120" s="26" t="s">
        <v>3921</v>
      </c>
      <c r="C120">
        <v>2</v>
      </c>
      <c r="D120">
        <v>1</v>
      </c>
      <c r="E120">
        <v>3</v>
      </c>
      <c r="F120" t="s">
        <v>3570</v>
      </c>
      <c r="G120" t="s">
        <v>224</v>
      </c>
      <c r="H120" t="s">
        <v>5312</v>
      </c>
      <c r="I120" t="s">
        <v>189</v>
      </c>
      <c r="J120" t="s">
        <v>3309</v>
      </c>
      <c r="K120" t="s">
        <v>189</v>
      </c>
      <c r="L120">
        <v>148</v>
      </c>
      <c r="M120">
        <v>0</v>
      </c>
      <c r="N120" s="26">
        <v>110019</v>
      </c>
      <c r="O120" t="s">
        <v>184</v>
      </c>
      <c r="P120">
        <v>0</v>
      </c>
      <c r="Q120">
        <v>2</v>
      </c>
      <c r="R120" t="s">
        <v>184</v>
      </c>
      <c r="S120">
        <v>2</v>
      </c>
      <c r="T120">
        <v>2</v>
      </c>
      <c r="U120" t="s">
        <v>5049</v>
      </c>
      <c r="V120" t="s">
        <v>184</v>
      </c>
      <c r="W120" t="s">
        <v>5076</v>
      </c>
      <c r="X120" t="s">
        <v>5095</v>
      </c>
      <c r="Y120">
        <v>1</v>
      </c>
      <c r="Z120" t="s">
        <v>5113</v>
      </c>
      <c r="AA120" t="s">
        <v>184</v>
      </c>
      <c r="AB120" t="s">
        <v>184</v>
      </c>
      <c r="AC120" t="s">
        <v>5065</v>
      </c>
      <c r="AD120" t="s">
        <v>184</v>
      </c>
      <c r="AE120" t="s">
        <v>184</v>
      </c>
      <c r="AF120" t="s">
        <v>184</v>
      </c>
      <c r="AG120" t="s">
        <v>184</v>
      </c>
      <c r="AH120" t="s">
        <v>184</v>
      </c>
      <c r="AI120" t="s">
        <v>184</v>
      </c>
      <c r="AJ120">
        <v>2</v>
      </c>
      <c r="AK120" t="s">
        <v>184</v>
      </c>
      <c r="AL120">
        <v>0</v>
      </c>
      <c r="AM120" t="b">
        <v>0</v>
      </c>
    </row>
    <row r="121" spans="1:39" x14ac:dyDescent="0.3">
      <c r="A121">
        <v>110190</v>
      </c>
      <c r="B121" s="26" t="s">
        <v>3923</v>
      </c>
      <c r="C121">
        <v>2</v>
      </c>
      <c r="D121">
        <v>1</v>
      </c>
      <c r="E121">
        <v>2</v>
      </c>
      <c r="F121" t="s">
        <v>3924</v>
      </c>
      <c r="G121" t="s">
        <v>184</v>
      </c>
      <c r="H121" t="s">
        <v>5313</v>
      </c>
      <c r="I121" t="s">
        <v>5314</v>
      </c>
      <c r="J121" t="s">
        <v>5315</v>
      </c>
      <c r="K121" t="s">
        <v>2514</v>
      </c>
      <c r="L121">
        <v>0</v>
      </c>
      <c r="M121">
        <v>0</v>
      </c>
      <c r="N121" s="26">
        <v>110190</v>
      </c>
      <c r="O121" t="s">
        <v>184</v>
      </c>
      <c r="P121">
        <v>0</v>
      </c>
      <c r="Q121">
        <v>2</v>
      </c>
      <c r="R121" t="s">
        <v>3918</v>
      </c>
      <c r="S121">
        <v>2</v>
      </c>
      <c r="T121">
        <v>2</v>
      </c>
      <c r="U121" t="s">
        <v>5039</v>
      </c>
      <c r="V121" t="s">
        <v>184</v>
      </c>
      <c r="W121" t="s">
        <v>3918</v>
      </c>
      <c r="X121" t="s">
        <v>5291</v>
      </c>
      <c r="Y121">
        <v>1</v>
      </c>
      <c r="Z121" t="s">
        <v>5035</v>
      </c>
      <c r="AA121" t="s">
        <v>5064</v>
      </c>
      <c r="AB121" t="s">
        <v>5316</v>
      </c>
      <c r="AC121" t="s">
        <v>184</v>
      </c>
      <c r="AD121" t="s">
        <v>5317</v>
      </c>
      <c r="AE121" t="s">
        <v>184</v>
      </c>
      <c r="AF121" t="s">
        <v>184</v>
      </c>
      <c r="AG121" t="s">
        <v>184</v>
      </c>
      <c r="AH121" t="s">
        <v>184</v>
      </c>
      <c r="AI121" t="s">
        <v>184</v>
      </c>
      <c r="AJ121">
        <v>2</v>
      </c>
      <c r="AK121" t="s">
        <v>184</v>
      </c>
      <c r="AL121">
        <v>0</v>
      </c>
      <c r="AM121" t="b">
        <v>0</v>
      </c>
    </row>
    <row r="122" spans="1:39" x14ac:dyDescent="0.3">
      <c r="A122">
        <v>110191</v>
      </c>
      <c r="B122" s="26" t="s">
        <v>3926</v>
      </c>
      <c r="C122">
        <v>2</v>
      </c>
      <c r="D122">
        <v>1</v>
      </c>
      <c r="E122">
        <v>0</v>
      </c>
      <c r="F122" t="s">
        <v>3927</v>
      </c>
      <c r="G122" t="s">
        <v>184</v>
      </c>
      <c r="H122" t="s">
        <v>5318</v>
      </c>
      <c r="I122" t="s">
        <v>669</v>
      </c>
      <c r="J122" t="s">
        <v>5319</v>
      </c>
      <c r="K122" t="s">
        <v>669</v>
      </c>
      <c r="L122">
        <v>0</v>
      </c>
      <c r="M122">
        <v>0</v>
      </c>
      <c r="N122" s="26">
        <v>110191</v>
      </c>
      <c r="O122" t="s">
        <v>184</v>
      </c>
      <c r="P122">
        <v>0</v>
      </c>
      <c r="Q122">
        <v>1</v>
      </c>
      <c r="R122" t="s">
        <v>3712</v>
      </c>
      <c r="S122">
        <v>2</v>
      </c>
      <c r="T122">
        <v>2</v>
      </c>
      <c r="U122" t="s">
        <v>5030</v>
      </c>
      <c r="V122" t="s">
        <v>184</v>
      </c>
      <c r="W122" t="s">
        <v>184</v>
      </c>
      <c r="Y122">
        <v>1</v>
      </c>
      <c r="Z122" t="s">
        <v>5097</v>
      </c>
      <c r="AA122" t="s">
        <v>5064</v>
      </c>
      <c r="AB122" t="s">
        <v>5320</v>
      </c>
      <c r="AC122" t="s">
        <v>5036</v>
      </c>
      <c r="AD122" t="s">
        <v>184</v>
      </c>
      <c r="AE122" t="s">
        <v>184</v>
      </c>
      <c r="AF122" t="s">
        <v>184</v>
      </c>
      <c r="AG122" t="s">
        <v>184</v>
      </c>
      <c r="AH122" t="s">
        <v>184</v>
      </c>
      <c r="AI122" t="s">
        <v>184</v>
      </c>
      <c r="AJ122">
        <v>2</v>
      </c>
      <c r="AK122" t="s">
        <v>184</v>
      </c>
      <c r="AL122">
        <v>0</v>
      </c>
      <c r="AM122" t="b">
        <v>0</v>
      </c>
    </row>
    <row r="123" spans="1:39" x14ac:dyDescent="0.3">
      <c r="A123">
        <v>110192</v>
      </c>
      <c r="B123" s="26" t="s">
        <v>3929</v>
      </c>
      <c r="C123">
        <v>2</v>
      </c>
      <c r="D123">
        <v>1</v>
      </c>
      <c r="E123">
        <v>2</v>
      </c>
      <c r="F123" t="s">
        <v>3930</v>
      </c>
      <c r="G123" t="s">
        <v>184</v>
      </c>
      <c r="H123" t="s">
        <v>5321</v>
      </c>
      <c r="I123" t="s">
        <v>669</v>
      </c>
      <c r="J123" t="s">
        <v>5319</v>
      </c>
      <c r="K123" t="s">
        <v>669</v>
      </c>
      <c r="L123">
        <v>0</v>
      </c>
      <c r="M123">
        <v>0</v>
      </c>
      <c r="N123" s="26">
        <v>110191</v>
      </c>
      <c r="O123" t="s">
        <v>184</v>
      </c>
      <c r="P123">
        <v>0</v>
      </c>
      <c r="Q123">
        <v>2</v>
      </c>
      <c r="R123" t="s">
        <v>3712</v>
      </c>
      <c r="S123">
        <v>2</v>
      </c>
      <c r="T123">
        <v>2</v>
      </c>
      <c r="U123" t="s">
        <v>5030</v>
      </c>
      <c r="V123" t="s">
        <v>184</v>
      </c>
      <c r="W123" t="s">
        <v>184</v>
      </c>
      <c r="Y123">
        <v>1</v>
      </c>
      <c r="Z123" t="s">
        <v>5097</v>
      </c>
      <c r="AA123" t="s">
        <v>5064</v>
      </c>
      <c r="AB123" t="s">
        <v>5322</v>
      </c>
      <c r="AC123" t="s">
        <v>184</v>
      </c>
      <c r="AD123" t="s">
        <v>184</v>
      </c>
      <c r="AE123" t="s">
        <v>184</v>
      </c>
      <c r="AF123" t="s">
        <v>184</v>
      </c>
      <c r="AG123" t="s">
        <v>184</v>
      </c>
      <c r="AH123" t="s">
        <v>184</v>
      </c>
      <c r="AI123" t="s">
        <v>184</v>
      </c>
      <c r="AJ123">
        <v>2</v>
      </c>
      <c r="AK123" t="s">
        <v>184</v>
      </c>
      <c r="AL123">
        <v>0</v>
      </c>
      <c r="AM123" t="b">
        <v>0</v>
      </c>
    </row>
    <row r="124" spans="1:39" x14ac:dyDescent="0.3">
      <c r="A124">
        <v>110193</v>
      </c>
      <c r="B124" s="26" t="s">
        <v>3932</v>
      </c>
      <c r="C124">
        <v>2</v>
      </c>
      <c r="D124">
        <v>1</v>
      </c>
      <c r="E124">
        <v>2</v>
      </c>
      <c r="F124" t="s">
        <v>3933</v>
      </c>
      <c r="G124" t="s">
        <v>184</v>
      </c>
      <c r="H124" t="s">
        <v>5323</v>
      </c>
      <c r="I124" t="s">
        <v>5324</v>
      </c>
      <c r="J124" t="s">
        <v>5325</v>
      </c>
      <c r="K124" t="s">
        <v>669</v>
      </c>
      <c r="L124">
        <v>0</v>
      </c>
      <c r="M124">
        <v>0</v>
      </c>
      <c r="N124" s="26">
        <v>110191</v>
      </c>
      <c r="O124" t="s">
        <v>184</v>
      </c>
      <c r="P124">
        <v>0</v>
      </c>
      <c r="Q124">
        <v>2</v>
      </c>
      <c r="R124" t="s">
        <v>3712</v>
      </c>
      <c r="S124">
        <v>2</v>
      </c>
      <c r="T124">
        <v>2</v>
      </c>
      <c r="U124" t="s">
        <v>5030</v>
      </c>
      <c r="V124" t="s">
        <v>184</v>
      </c>
      <c r="W124" t="s">
        <v>184</v>
      </c>
      <c r="Y124">
        <v>1</v>
      </c>
      <c r="Z124" t="s">
        <v>5097</v>
      </c>
      <c r="AA124" t="s">
        <v>5064</v>
      </c>
      <c r="AB124" t="s">
        <v>5326</v>
      </c>
      <c r="AC124" t="s">
        <v>184</v>
      </c>
      <c r="AD124" t="s">
        <v>184</v>
      </c>
      <c r="AE124" t="s">
        <v>184</v>
      </c>
      <c r="AF124" t="s">
        <v>184</v>
      </c>
      <c r="AG124" t="s">
        <v>184</v>
      </c>
      <c r="AH124" t="s">
        <v>184</v>
      </c>
      <c r="AI124" t="s">
        <v>184</v>
      </c>
      <c r="AJ124">
        <v>2</v>
      </c>
      <c r="AK124" t="s">
        <v>184</v>
      </c>
      <c r="AL124">
        <v>0</v>
      </c>
      <c r="AM124" t="b">
        <v>0</v>
      </c>
    </row>
    <row r="125" spans="1:39" x14ac:dyDescent="0.3">
      <c r="A125">
        <v>110213</v>
      </c>
      <c r="B125" s="26" t="s">
        <v>3935</v>
      </c>
      <c r="C125">
        <v>1</v>
      </c>
      <c r="D125">
        <v>1</v>
      </c>
      <c r="E125">
        <v>0</v>
      </c>
      <c r="F125" t="s">
        <v>3936</v>
      </c>
      <c r="G125" t="s">
        <v>184</v>
      </c>
      <c r="H125" t="s">
        <v>5327</v>
      </c>
      <c r="I125" t="s">
        <v>5328</v>
      </c>
      <c r="J125" t="s">
        <v>5329</v>
      </c>
      <c r="K125" t="s">
        <v>1522</v>
      </c>
      <c r="L125">
        <v>0</v>
      </c>
      <c r="M125">
        <v>0</v>
      </c>
      <c r="N125" s="26">
        <v>110213</v>
      </c>
      <c r="O125" t="s">
        <v>184</v>
      </c>
      <c r="P125">
        <v>0</v>
      </c>
      <c r="Q125">
        <v>2</v>
      </c>
      <c r="R125" t="s">
        <v>3657</v>
      </c>
      <c r="S125">
        <v>2</v>
      </c>
      <c r="T125">
        <v>2</v>
      </c>
      <c r="U125" t="s">
        <v>5039</v>
      </c>
      <c r="V125" t="s">
        <v>184</v>
      </c>
      <c r="W125" t="s">
        <v>184</v>
      </c>
      <c r="X125" t="s">
        <v>5069</v>
      </c>
      <c r="Y125">
        <v>0</v>
      </c>
      <c r="Z125" t="s">
        <v>184</v>
      </c>
      <c r="AA125" t="s">
        <v>5032</v>
      </c>
      <c r="AB125" t="s">
        <v>5330</v>
      </c>
      <c r="AC125" t="s">
        <v>184</v>
      </c>
      <c r="AD125" t="s">
        <v>184</v>
      </c>
      <c r="AE125" t="s">
        <v>184</v>
      </c>
      <c r="AF125" t="s">
        <v>184</v>
      </c>
      <c r="AG125" t="s">
        <v>184</v>
      </c>
      <c r="AH125" t="s">
        <v>184</v>
      </c>
      <c r="AI125" t="s">
        <v>184</v>
      </c>
      <c r="AJ125">
        <v>2</v>
      </c>
      <c r="AK125" t="s">
        <v>184</v>
      </c>
      <c r="AL125">
        <v>0</v>
      </c>
      <c r="AM125" t="b">
        <v>0</v>
      </c>
    </row>
    <row r="126" spans="1:39" x14ac:dyDescent="0.3">
      <c r="A126">
        <v>110215</v>
      </c>
      <c r="B126" s="26" t="s">
        <v>3938</v>
      </c>
      <c r="C126">
        <v>2</v>
      </c>
      <c r="D126">
        <v>1</v>
      </c>
      <c r="E126">
        <v>2</v>
      </c>
      <c r="F126" t="s">
        <v>3939</v>
      </c>
      <c r="G126" t="s">
        <v>184</v>
      </c>
      <c r="H126" t="s">
        <v>5331</v>
      </c>
      <c r="I126" t="s">
        <v>5332</v>
      </c>
      <c r="J126" t="s">
        <v>1579</v>
      </c>
      <c r="K126" t="s">
        <v>1522</v>
      </c>
      <c r="L126">
        <v>0</v>
      </c>
      <c r="M126">
        <v>0</v>
      </c>
      <c r="N126" s="26">
        <v>110215</v>
      </c>
      <c r="O126" t="s">
        <v>184</v>
      </c>
      <c r="P126">
        <v>0</v>
      </c>
      <c r="Q126">
        <v>2</v>
      </c>
      <c r="R126" t="s">
        <v>3551</v>
      </c>
      <c r="S126">
        <v>2</v>
      </c>
      <c r="T126">
        <v>2</v>
      </c>
      <c r="U126" t="s">
        <v>5030</v>
      </c>
      <c r="V126" t="s">
        <v>184</v>
      </c>
      <c r="W126" t="s">
        <v>184</v>
      </c>
      <c r="Y126">
        <v>1</v>
      </c>
      <c r="Z126" t="s">
        <v>5097</v>
      </c>
      <c r="AA126" t="s">
        <v>184</v>
      </c>
      <c r="AB126" t="s">
        <v>5333</v>
      </c>
      <c r="AC126" t="s">
        <v>5036</v>
      </c>
      <c r="AD126" t="s">
        <v>184</v>
      </c>
      <c r="AE126" t="s">
        <v>184</v>
      </c>
      <c r="AF126" t="s">
        <v>184</v>
      </c>
      <c r="AG126" t="s">
        <v>184</v>
      </c>
      <c r="AH126" t="s">
        <v>184</v>
      </c>
      <c r="AI126" t="s">
        <v>184</v>
      </c>
      <c r="AJ126">
        <v>2</v>
      </c>
      <c r="AK126" t="s">
        <v>184</v>
      </c>
      <c r="AL126">
        <v>0</v>
      </c>
      <c r="AM126" t="b">
        <v>0</v>
      </c>
    </row>
    <row r="127" spans="1:39" x14ac:dyDescent="0.3">
      <c r="A127">
        <v>110216</v>
      </c>
      <c r="B127" s="26" t="s">
        <v>3941</v>
      </c>
      <c r="C127">
        <v>2</v>
      </c>
      <c r="D127">
        <v>1</v>
      </c>
      <c r="E127">
        <v>0</v>
      </c>
      <c r="F127" t="s">
        <v>3942</v>
      </c>
      <c r="G127" t="s">
        <v>184</v>
      </c>
      <c r="H127" t="s">
        <v>5334</v>
      </c>
      <c r="I127" t="s">
        <v>189</v>
      </c>
      <c r="J127" t="s">
        <v>5335</v>
      </c>
      <c r="K127" t="s">
        <v>189</v>
      </c>
      <c r="L127">
        <v>0</v>
      </c>
      <c r="M127">
        <v>0</v>
      </c>
      <c r="N127" s="26">
        <v>110216</v>
      </c>
      <c r="O127" t="s">
        <v>184</v>
      </c>
      <c r="P127">
        <v>0</v>
      </c>
      <c r="Q127">
        <v>2</v>
      </c>
      <c r="R127" t="s">
        <v>3614</v>
      </c>
      <c r="S127">
        <v>2</v>
      </c>
      <c r="T127">
        <v>2</v>
      </c>
      <c r="U127" t="s">
        <v>5039</v>
      </c>
      <c r="V127" t="s">
        <v>184</v>
      </c>
      <c r="W127" t="s">
        <v>184</v>
      </c>
      <c r="Y127">
        <v>2</v>
      </c>
      <c r="Z127" t="s">
        <v>184</v>
      </c>
      <c r="AA127" t="s">
        <v>184</v>
      </c>
      <c r="AB127" t="s">
        <v>5336</v>
      </c>
      <c r="AC127" t="s">
        <v>5036</v>
      </c>
      <c r="AD127" t="s">
        <v>184</v>
      </c>
      <c r="AE127" t="s">
        <v>184</v>
      </c>
      <c r="AF127" t="s">
        <v>184</v>
      </c>
      <c r="AG127" t="s">
        <v>184</v>
      </c>
      <c r="AH127" t="s">
        <v>184</v>
      </c>
      <c r="AI127" t="s">
        <v>184</v>
      </c>
      <c r="AJ127">
        <v>2</v>
      </c>
      <c r="AK127" t="s">
        <v>184</v>
      </c>
      <c r="AL127">
        <v>0</v>
      </c>
      <c r="AM127" t="b">
        <v>0</v>
      </c>
    </row>
    <row r="128" spans="1:39" x14ac:dyDescent="0.3">
      <c r="A128">
        <v>110217</v>
      </c>
      <c r="B128" s="26" t="s">
        <v>3944</v>
      </c>
      <c r="C128">
        <v>2</v>
      </c>
      <c r="D128">
        <v>1</v>
      </c>
      <c r="E128">
        <v>0</v>
      </c>
      <c r="F128" t="s">
        <v>3945</v>
      </c>
      <c r="G128" t="s">
        <v>184</v>
      </c>
      <c r="H128" t="s">
        <v>5337</v>
      </c>
      <c r="I128" t="s">
        <v>5338</v>
      </c>
      <c r="J128" t="s">
        <v>5339</v>
      </c>
      <c r="K128" t="s">
        <v>5340</v>
      </c>
      <c r="L128">
        <v>0</v>
      </c>
      <c r="M128">
        <v>0</v>
      </c>
      <c r="N128" s="26">
        <v>110217</v>
      </c>
      <c r="O128" t="s">
        <v>184</v>
      </c>
      <c r="P128">
        <v>0</v>
      </c>
      <c r="Q128">
        <v>2</v>
      </c>
      <c r="R128" t="s">
        <v>3690</v>
      </c>
      <c r="S128">
        <v>2</v>
      </c>
      <c r="T128">
        <v>2</v>
      </c>
      <c r="U128" t="s">
        <v>5039</v>
      </c>
      <c r="V128" t="s">
        <v>184</v>
      </c>
      <c r="W128" t="s">
        <v>184</v>
      </c>
      <c r="Y128">
        <v>2</v>
      </c>
      <c r="Z128" t="s">
        <v>184</v>
      </c>
      <c r="AA128" t="s">
        <v>184</v>
      </c>
      <c r="AB128" t="s">
        <v>5341</v>
      </c>
      <c r="AC128" t="s">
        <v>5036</v>
      </c>
      <c r="AD128" t="s">
        <v>184</v>
      </c>
      <c r="AE128" t="s">
        <v>184</v>
      </c>
      <c r="AF128" t="s">
        <v>184</v>
      </c>
      <c r="AG128" t="s">
        <v>184</v>
      </c>
      <c r="AH128" t="s">
        <v>184</v>
      </c>
      <c r="AI128" t="s">
        <v>184</v>
      </c>
      <c r="AJ128">
        <v>2</v>
      </c>
      <c r="AK128" t="s">
        <v>184</v>
      </c>
      <c r="AL128">
        <v>0</v>
      </c>
      <c r="AM128" t="b">
        <v>0</v>
      </c>
    </row>
    <row r="129" spans="1:39" x14ac:dyDescent="0.3">
      <c r="A129">
        <v>110218</v>
      </c>
      <c r="B129" s="26" t="s">
        <v>3947</v>
      </c>
      <c r="C129">
        <v>2</v>
      </c>
      <c r="D129">
        <v>1</v>
      </c>
      <c r="E129">
        <v>2</v>
      </c>
      <c r="F129" t="s">
        <v>3868</v>
      </c>
      <c r="G129" t="s">
        <v>184</v>
      </c>
      <c r="H129" t="s">
        <v>5276</v>
      </c>
      <c r="I129" t="s">
        <v>5277</v>
      </c>
      <c r="J129" t="s">
        <v>5278</v>
      </c>
      <c r="K129" t="s">
        <v>366</v>
      </c>
      <c r="L129">
        <v>0</v>
      </c>
      <c r="M129">
        <v>0</v>
      </c>
      <c r="N129" s="26">
        <v>110108</v>
      </c>
      <c r="O129" t="s">
        <v>184</v>
      </c>
      <c r="P129">
        <v>0</v>
      </c>
      <c r="Q129">
        <v>2</v>
      </c>
      <c r="R129" t="s">
        <v>3690</v>
      </c>
      <c r="S129">
        <v>2</v>
      </c>
      <c r="T129">
        <v>2</v>
      </c>
      <c r="U129" t="s">
        <v>184</v>
      </c>
      <c r="V129" t="s">
        <v>184</v>
      </c>
      <c r="W129" t="s">
        <v>184</v>
      </c>
      <c r="Y129">
        <v>0</v>
      </c>
      <c r="Z129" t="s">
        <v>184</v>
      </c>
      <c r="AA129" t="s">
        <v>184</v>
      </c>
      <c r="AB129" t="s">
        <v>5342</v>
      </c>
      <c r="AC129" t="s">
        <v>184</v>
      </c>
      <c r="AD129" t="s">
        <v>184</v>
      </c>
      <c r="AE129" t="s">
        <v>184</v>
      </c>
      <c r="AF129" t="s">
        <v>184</v>
      </c>
      <c r="AG129" t="s">
        <v>184</v>
      </c>
      <c r="AH129" t="s">
        <v>5343</v>
      </c>
      <c r="AI129" t="s">
        <v>5344</v>
      </c>
      <c r="AJ129">
        <v>1</v>
      </c>
      <c r="AK129" t="s">
        <v>5345</v>
      </c>
      <c r="AL129">
        <v>0</v>
      </c>
      <c r="AM129" t="b">
        <v>0</v>
      </c>
    </row>
    <row r="130" spans="1:39" x14ac:dyDescent="0.3">
      <c r="A130">
        <v>110219</v>
      </c>
      <c r="B130" s="26" t="s">
        <v>3949</v>
      </c>
      <c r="C130">
        <v>2</v>
      </c>
      <c r="D130">
        <v>1</v>
      </c>
      <c r="E130">
        <v>0</v>
      </c>
      <c r="F130" t="s">
        <v>3950</v>
      </c>
      <c r="G130" t="s">
        <v>184</v>
      </c>
      <c r="H130" t="s">
        <v>5346</v>
      </c>
      <c r="I130" t="s">
        <v>885</v>
      </c>
      <c r="J130" t="s">
        <v>5347</v>
      </c>
      <c r="K130" t="s">
        <v>885</v>
      </c>
      <c r="L130">
        <v>0</v>
      </c>
      <c r="M130">
        <v>0</v>
      </c>
      <c r="N130" s="26">
        <v>110219</v>
      </c>
      <c r="O130" t="s">
        <v>184</v>
      </c>
      <c r="P130">
        <v>0</v>
      </c>
      <c r="Q130">
        <v>2</v>
      </c>
      <c r="R130" t="s">
        <v>3712</v>
      </c>
      <c r="S130">
        <v>2</v>
      </c>
      <c r="T130">
        <v>2</v>
      </c>
      <c r="U130" t="s">
        <v>5039</v>
      </c>
      <c r="V130" t="s">
        <v>184</v>
      </c>
      <c r="W130" t="s">
        <v>184</v>
      </c>
      <c r="Y130">
        <v>2</v>
      </c>
      <c r="Z130" t="s">
        <v>184</v>
      </c>
      <c r="AA130" t="s">
        <v>184</v>
      </c>
      <c r="AB130" t="s">
        <v>5348</v>
      </c>
      <c r="AC130" t="s">
        <v>184</v>
      </c>
      <c r="AD130" t="s">
        <v>184</v>
      </c>
      <c r="AE130" t="s">
        <v>184</v>
      </c>
      <c r="AF130" t="s">
        <v>184</v>
      </c>
      <c r="AG130" t="s">
        <v>184</v>
      </c>
      <c r="AH130" t="s">
        <v>184</v>
      </c>
      <c r="AI130" t="s">
        <v>184</v>
      </c>
      <c r="AJ130">
        <v>2</v>
      </c>
      <c r="AK130" t="s">
        <v>184</v>
      </c>
      <c r="AL130">
        <v>0</v>
      </c>
      <c r="AM130" t="b">
        <v>0</v>
      </c>
    </row>
    <row r="131" spans="1:39" x14ac:dyDescent="0.3">
      <c r="A131">
        <v>110220</v>
      </c>
      <c r="B131" s="26" t="s">
        <v>3952</v>
      </c>
      <c r="C131">
        <v>2</v>
      </c>
      <c r="D131">
        <v>1</v>
      </c>
      <c r="E131">
        <v>0</v>
      </c>
      <c r="F131" t="s">
        <v>3953</v>
      </c>
      <c r="G131" t="s">
        <v>184</v>
      </c>
      <c r="H131" t="s">
        <v>5349</v>
      </c>
      <c r="I131" t="s">
        <v>5350</v>
      </c>
      <c r="J131" t="s">
        <v>720</v>
      </c>
      <c r="K131" t="s">
        <v>721</v>
      </c>
      <c r="L131">
        <v>0</v>
      </c>
      <c r="M131">
        <v>0</v>
      </c>
      <c r="N131" s="26">
        <v>110220</v>
      </c>
      <c r="O131" t="s">
        <v>184</v>
      </c>
      <c r="P131">
        <v>0</v>
      </c>
      <c r="Q131">
        <v>2</v>
      </c>
      <c r="R131" t="s">
        <v>5074</v>
      </c>
      <c r="S131">
        <v>2</v>
      </c>
      <c r="T131">
        <v>2</v>
      </c>
      <c r="U131" t="s">
        <v>5039</v>
      </c>
      <c r="V131" t="s">
        <v>184</v>
      </c>
      <c r="W131" t="s">
        <v>184</v>
      </c>
      <c r="Y131">
        <v>2</v>
      </c>
      <c r="Z131" t="s">
        <v>184</v>
      </c>
      <c r="AA131" t="s">
        <v>184</v>
      </c>
      <c r="AB131" t="s">
        <v>5351</v>
      </c>
      <c r="AC131" t="s">
        <v>5036</v>
      </c>
      <c r="AD131" t="s">
        <v>184</v>
      </c>
      <c r="AE131" t="s">
        <v>184</v>
      </c>
      <c r="AF131" t="s">
        <v>184</v>
      </c>
      <c r="AG131" t="s">
        <v>184</v>
      </c>
      <c r="AH131" t="s">
        <v>184</v>
      </c>
      <c r="AI131" t="s">
        <v>184</v>
      </c>
      <c r="AJ131">
        <v>2</v>
      </c>
      <c r="AK131" t="s">
        <v>184</v>
      </c>
      <c r="AL131">
        <v>0</v>
      </c>
      <c r="AM131" t="b">
        <v>0</v>
      </c>
    </row>
    <row r="132" spans="1:39" x14ac:dyDescent="0.3">
      <c r="A132">
        <v>110221</v>
      </c>
      <c r="B132" s="26" t="s">
        <v>3955</v>
      </c>
      <c r="C132">
        <v>2</v>
      </c>
      <c r="D132">
        <v>1</v>
      </c>
      <c r="E132">
        <v>0</v>
      </c>
      <c r="F132" t="s">
        <v>3956</v>
      </c>
      <c r="G132" t="s">
        <v>184</v>
      </c>
      <c r="H132" t="s">
        <v>5352</v>
      </c>
      <c r="I132" t="s">
        <v>5353</v>
      </c>
      <c r="J132" t="s">
        <v>1198</v>
      </c>
      <c r="K132" t="s">
        <v>5353</v>
      </c>
      <c r="L132">
        <v>0</v>
      </c>
      <c r="M132">
        <v>0</v>
      </c>
      <c r="N132" s="26">
        <v>110221</v>
      </c>
      <c r="O132" t="s">
        <v>184</v>
      </c>
      <c r="P132">
        <v>0</v>
      </c>
      <c r="Q132">
        <v>2</v>
      </c>
      <c r="R132" t="s">
        <v>3690</v>
      </c>
      <c r="S132">
        <v>2</v>
      </c>
      <c r="T132">
        <v>2</v>
      </c>
      <c r="U132" t="s">
        <v>5039</v>
      </c>
      <c r="V132" t="s">
        <v>184</v>
      </c>
      <c r="W132" t="s">
        <v>184</v>
      </c>
      <c r="Y132">
        <v>2</v>
      </c>
      <c r="Z132" t="s">
        <v>184</v>
      </c>
      <c r="AA132" t="s">
        <v>184</v>
      </c>
      <c r="AB132" t="s">
        <v>5354</v>
      </c>
      <c r="AC132" t="s">
        <v>5036</v>
      </c>
      <c r="AD132" t="s">
        <v>184</v>
      </c>
      <c r="AE132" t="s">
        <v>184</v>
      </c>
      <c r="AF132" t="s">
        <v>184</v>
      </c>
      <c r="AG132" t="s">
        <v>184</v>
      </c>
      <c r="AH132" t="s">
        <v>184</v>
      </c>
      <c r="AI132" t="s">
        <v>184</v>
      </c>
      <c r="AJ132">
        <v>2</v>
      </c>
      <c r="AK132" t="s">
        <v>184</v>
      </c>
      <c r="AL132">
        <v>0</v>
      </c>
      <c r="AM132" t="b">
        <v>0</v>
      </c>
    </row>
    <row r="133" spans="1:39" x14ac:dyDescent="0.3">
      <c r="A133">
        <v>110222</v>
      </c>
      <c r="B133" s="26" t="s">
        <v>3958</v>
      </c>
      <c r="C133">
        <v>2</v>
      </c>
      <c r="D133">
        <v>1</v>
      </c>
      <c r="E133">
        <v>0</v>
      </c>
      <c r="F133" t="s">
        <v>3959</v>
      </c>
      <c r="G133" t="s">
        <v>184</v>
      </c>
      <c r="H133" t="s">
        <v>5355</v>
      </c>
      <c r="I133" t="s">
        <v>885</v>
      </c>
      <c r="J133" t="s">
        <v>5356</v>
      </c>
      <c r="K133" t="s">
        <v>885</v>
      </c>
      <c r="L133">
        <v>0</v>
      </c>
      <c r="M133">
        <v>0</v>
      </c>
      <c r="N133" s="26">
        <v>110222</v>
      </c>
      <c r="O133" t="s">
        <v>184</v>
      </c>
      <c r="P133">
        <v>0</v>
      </c>
      <c r="Q133">
        <v>2</v>
      </c>
      <c r="R133" t="s">
        <v>3712</v>
      </c>
      <c r="S133">
        <v>2</v>
      </c>
      <c r="T133">
        <v>2</v>
      </c>
      <c r="U133" t="s">
        <v>5039</v>
      </c>
      <c r="V133" t="s">
        <v>184</v>
      </c>
      <c r="W133" t="s">
        <v>184</v>
      </c>
      <c r="Y133">
        <v>2</v>
      </c>
      <c r="Z133" t="s">
        <v>184</v>
      </c>
      <c r="AA133" t="s">
        <v>184</v>
      </c>
      <c r="AB133" t="s">
        <v>184</v>
      </c>
      <c r="AC133" t="s">
        <v>184</v>
      </c>
      <c r="AD133" t="s">
        <v>184</v>
      </c>
      <c r="AE133" t="s">
        <v>184</v>
      </c>
      <c r="AF133" t="s">
        <v>184</v>
      </c>
      <c r="AG133" t="s">
        <v>184</v>
      </c>
      <c r="AH133" t="s">
        <v>184</v>
      </c>
      <c r="AI133" t="s">
        <v>184</v>
      </c>
      <c r="AJ133">
        <v>2</v>
      </c>
      <c r="AK133" t="s">
        <v>184</v>
      </c>
      <c r="AL133">
        <v>0</v>
      </c>
      <c r="AM133" t="b">
        <v>0</v>
      </c>
    </row>
    <row r="134" spans="1:39" x14ac:dyDescent="0.3">
      <c r="A134">
        <v>110223</v>
      </c>
      <c r="B134" s="26" t="s">
        <v>3961</v>
      </c>
      <c r="C134">
        <v>0</v>
      </c>
      <c r="D134">
        <v>0</v>
      </c>
      <c r="E134">
        <v>0</v>
      </c>
      <c r="F134" t="s">
        <v>184</v>
      </c>
      <c r="G134" t="s">
        <v>184</v>
      </c>
      <c r="H134" t="s">
        <v>184</v>
      </c>
      <c r="I134" t="s">
        <v>184</v>
      </c>
      <c r="J134" t="s">
        <v>184</v>
      </c>
      <c r="K134" t="s">
        <v>184</v>
      </c>
      <c r="L134">
        <v>0</v>
      </c>
      <c r="M134">
        <v>0</v>
      </c>
      <c r="O134" t="s">
        <v>184</v>
      </c>
      <c r="P134">
        <v>0</v>
      </c>
      <c r="Q134">
        <v>0</v>
      </c>
      <c r="R134" t="s">
        <v>184</v>
      </c>
      <c r="S134">
        <v>0</v>
      </c>
      <c r="T134">
        <v>0</v>
      </c>
      <c r="U134" t="s">
        <v>184</v>
      </c>
      <c r="V134" t="s">
        <v>184</v>
      </c>
      <c r="W134" t="s">
        <v>184</v>
      </c>
      <c r="Y134">
        <v>0</v>
      </c>
      <c r="Z134" t="s">
        <v>184</v>
      </c>
      <c r="AA134" t="s">
        <v>184</v>
      </c>
      <c r="AB134" t="s">
        <v>184</v>
      </c>
      <c r="AC134" t="s">
        <v>184</v>
      </c>
      <c r="AD134" t="s">
        <v>184</v>
      </c>
      <c r="AE134" t="s">
        <v>184</v>
      </c>
      <c r="AF134" t="s">
        <v>184</v>
      </c>
      <c r="AG134" t="s">
        <v>184</v>
      </c>
      <c r="AH134" t="s">
        <v>184</v>
      </c>
      <c r="AI134" t="s">
        <v>184</v>
      </c>
      <c r="AJ134">
        <v>0</v>
      </c>
      <c r="AK134" t="s">
        <v>184</v>
      </c>
      <c r="AM134" t="b">
        <v>0</v>
      </c>
    </row>
    <row r="135" spans="1:39" x14ac:dyDescent="0.3">
      <c r="A135">
        <v>110224</v>
      </c>
      <c r="B135" s="26" t="s">
        <v>3963</v>
      </c>
      <c r="C135">
        <v>2</v>
      </c>
      <c r="D135">
        <v>1</v>
      </c>
      <c r="E135">
        <v>2</v>
      </c>
      <c r="F135" t="s">
        <v>3964</v>
      </c>
      <c r="G135" t="s">
        <v>184</v>
      </c>
      <c r="H135" t="s">
        <v>5357</v>
      </c>
      <c r="I135" t="s">
        <v>1522</v>
      </c>
      <c r="J135" t="s">
        <v>5264</v>
      </c>
      <c r="K135" t="s">
        <v>1522</v>
      </c>
      <c r="L135">
        <v>0</v>
      </c>
      <c r="M135">
        <v>0</v>
      </c>
      <c r="N135" s="26">
        <v>110224</v>
      </c>
      <c r="O135" t="s">
        <v>184</v>
      </c>
      <c r="P135">
        <v>0</v>
      </c>
      <c r="Q135">
        <v>2</v>
      </c>
      <c r="R135" t="s">
        <v>184</v>
      </c>
      <c r="S135">
        <v>2</v>
      </c>
      <c r="T135">
        <v>2</v>
      </c>
      <c r="U135" t="s">
        <v>5039</v>
      </c>
      <c r="V135" t="s">
        <v>184</v>
      </c>
      <c r="W135" t="s">
        <v>184</v>
      </c>
      <c r="X135" t="s">
        <v>5069</v>
      </c>
      <c r="Y135">
        <v>0</v>
      </c>
      <c r="Z135" t="s">
        <v>184</v>
      </c>
      <c r="AA135" t="s">
        <v>184</v>
      </c>
      <c r="AB135" t="s">
        <v>184</v>
      </c>
      <c r="AC135" t="s">
        <v>184</v>
      </c>
      <c r="AD135" t="s">
        <v>184</v>
      </c>
      <c r="AE135" t="s">
        <v>184</v>
      </c>
      <c r="AF135" t="s">
        <v>184</v>
      </c>
      <c r="AG135" t="s">
        <v>184</v>
      </c>
      <c r="AH135" t="s">
        <v>184</v>
      </c>
      <c r="AI135" t="s">
        <v>184</v>
      </c>
      <c r="AJ135">
        <v>2</v>
      </c>
      <c r="AK135" t="s">
        <v>184</v>
      </c>
      <c r="AL135">
        <v>0</v>
      </c>
      <c r="AM135" t="b">
        <v>0</v>
      </c>
    </row>
    <row r="136" spans="1:39" x14ac:dyDescent="0.3">
      <c r="A136">
        <v>110301</v>
      </c>
      <c r="B136" s="26" t="s">
        <v>3968</v>
      </c>
      <c r="C136">
        <v>2</v>
      </c>
      <c r="D136">
        <v>1</v>
      </c>
      <c r="E136">
        <v>0</v>
      </c>
      <c r="F136" t="s">
        <v>3969</v>
      </c>
      <c r="G136" t="s">
        <v>184</v>
      </c>
      <c r="H136" t="s">
        <v>5358</v>
      </c>
      <c r="I136" t="s">
        <v>5359</v>
      </c>
      <c r="J136" t="s">
        <v>5360</v>
      </c>
      <c r="K136" t="s">
        <v>189</v>
      </c>
      <c r="L136">
        <v>99999</v>
      </c>
      <c r="M136">
        <v>0</v>
      </c>
      <c r="N136" s="26">
        <v>110301</v>
      </c>
      <c r="O136" t="s">
        <v>184</v>
      </c>
      <c r="P136">
        <v>0</v>
      </c>
      <c r="Q136">
        <v>2</v>
      </c>
      <c r="R136" t="s">
        <v>3527</v>
      </c>
      <c r="S136">
        <v>2</v>
      </c>
      <c r="T136">
        <v>2</v>
      </c>
      <c r="U136" t="s">
        <v>5039</v>
      </c>
      <c r="V136" t="s">
        <v>184</v>
      </c>
      <c r="W136" t="s">
        <v>184</v>
      </c>
      <c r="Y136">
        <v>1</v>
      </c>
      <c r="Z136" t="s">
        <v>5111</v>
      </c>
      <c r="AA136" t="s">
        <v>184</v>
      </c>
      <c r="AB136" t="s">
        <v>5361</v>
      </c>
      <c r="AC136" t="s">
        <v>5036</v>
      </c>
      <c r="AD136" t="s">
        <v>184</v>
      </c>
      <c r="AE136" t="s">
        <v>184</v>
      </c>
      <c r="AF136" t="s">
        <v>184</v>
      </c>
      <c r="AG136" t="s">
        <v>184</v>
      </c>
      <c r="AH136" t="s">
        <v>184</v>
      </c>
      <c r="AI136" t="s">
        <v>184</v>
      </c>
      <c r="AJ136">
        <v>0</v>
      </c>
      <c r="AK136" t="s">
        <v>184</v>
      </c>
      <c r="AL136">
        <v>0</v>
      </c>
    </row>
    <row r="137" spans="1:39" x14ac:dyDescent="0.3">
      <c r="A137">
        <v>110302</v>
      </c>
      <c r="B137" s="26" t="s">
        <v>3971</v>
      </c>
      <c r="C137">
        <v>2</v>
      </c>
      <c r="D137">
        <v>1</v>
      </c>
      <c r="E137">
        <v>0</v>
      </c>
      <c r="F137" t="s">
        <v>3972</v>
      </c>
      <c r="G137" t="s">
        <v>184</v>
      </c>
      <c r="H137" t="s">
        <v>5362</v>
      </c>
      <c r="I137" t="s">
        <v>189</v>
      </c>
      <c r="J137" t="s">
        <v>1420</v>
      </c>
      <c r="K137" t="s">
        <v>189</v>
      </c>
      <c r="L137">
        <v>99999</v>
      </c>
      <c r="M137">
        <v>0</v>
      </c>
      <c r="N137" s="26">
        <v>110302</v>
      </c>
      <c r="O137" t="s">
        <v>184</v>
      </c>
      <c r="P137">
        <v>0</v>
      </c>
      <c r="Q137">
        <v>2</v>
      </c>
      <c r="R137" t="s">
        <v>3527</v>
      </c>
      <c r="S137">
        <v>2</v>
      </c>
      <c r="T137">
        <v>2</v>
      </c>
      <c r="U137" t="s">
        <v>5039</v>
      </c>
      <c r="V137" t="s">
        <v>184</v>
      </c>
      <c r="W137" t="s">
        <v>184</v>
      </c>
      <c r="Y137">
        <v>1</v>
      </c>
      <c r="Z137" t="s">
        <v>5363</v>
      </c>
      <c r="AA137" t="s">
        <v>184</v>
      </c>
      <c r="AB137" t="s">
        <v>5364</v>
      </c>
      <c r="AC137" t="s">
        <v>5036</v>
      </c>
      <c r="AD137" t="s">
        <v>184</v>
      </c>
      <c r="AE137" t="s">
        <v>184</v>
      </c>
      <c r="AF137" t="s">
        <v>184</v>
      </c>
      <c r="AG137" t="s">
        <v>184</v>
      </c>
      <c r="AH137" t="s">
        <v>184</v>
      </c>
      <c r="AI137" t="s">
        <v>184</v>
      </c>
      <c r="AJ137">
        <v>0</v>
      </c>
      <c r="AK137" t="s">
        <v>184</v>
      </c>
      <c r="AL137">
        <v>0</v>
      </c>
    </row>
    <row r="138" spans="1:39" x14ac:dyDescent="0.3">
      <c r="A138">
        <v>110303</v>
      </c>
      <c r="B138" s="26" t="s">
        <v>3974</v>
      </c>
      <c r="C138">
        <v>2</v>
      </c>
      <c r="D138">
        <v>1</v>
      </c>
      <c r="E138">
        <v>0</v>
      </c>
      <c r="F138" t="s">
        <v>3975</v>
      </c>
      <c r="G138" t="s">
        <v>184</v>
      </c>
      <c r="H138" t="s">
        <v>5365</v>
      </c>
      <c r="I138" t="s">
        <v>885</v>
      </c>
      <c r="J138" t="s">
        <v>5310</v>
      </c>
      <c r="K138" t="s">
        <v>885</v>
      </c>
      <c r="L138">
        <v>0</v>
      </c>
      <c r="M138">
        <v>0</v>
      </c>
      <c r="N138" s="26">
        <v>110303</v>
      </c>
      <c r="O138" t="s">
        <v>184</v>
      </c>
      <c r="P138">
        <v>0</v>
      </c>
      <c r="Q138">
        <v>2</v>
      </c>
      <c r="R138" t="s">
        <v>3712</v>
      </c>
      <c r="S138">
        <v>2</v>
      </c>
      <c r="T138">
        <v>2</v>
      </c>
      <c r="U138" t="s">
        <v>5039</v>
      </c>
      <c r="V138" t="s">
        <v>184</v>
      </c>
      <c r="W138" t="s">
        <v>184</v>
      </c>
      <c r="Y138">
        <v>0</v>
      </c>
      <c r="Z138" t="s">
        <v>184</v>
      </c>
      <c r="AA138" t="s">
        <v>184</v>
      </c>
      <c r="AB138" t="s">
        <v>5366</v>
      </c>
      <c r="AC138" t="s">
        <v>5036</v>
      </c>
      <c r="AD138" t="s">
        <v>184</v>
      </c>
      <c r="AE138" t="s">
        <v>184</v>
      </c>
      <c r="AF138" t="s">
        <v>184</v>
      </c>
      <c r="AG138" t="s">
        <v>184</v>
      </c>
      <c r="AH138" t="s">
        <v>184</v>
      </c>
      <c r="AI138" t="s">
        <v>184</v>
      </c>
      <c r="AJ138">
        <v>2</v>
      </c>
      <c r="AK138" t="s">
        <v>184</v>
      </c>
      <c r="AL138">
        <v>0</v>
      </c>
      <c r="AM138" t="b">
        <v>0</v>
      </c>
    </row>
    <row r="139" spans="1:39" x14ac:dyDescent="0.3">
      <c r="A139">
        <v>110304</v>
      </c>
      <c r="B139" s="26" t="s">
        <v>3977</v>
      </c>
      <c r="C139">
        <v>2</v>
      </c>
      <c r="D139">
        <v>1</v>
      </c>
      <c r="E139">
        <v>0</v>
      </c>
      <c r="F139" t="s">
        <v>3978</v>
      </c>
      <c r="G139" t="s">
        <v>184</v>
      </c>
      <c r="H139" t="s">
        <v>5367</v>
      </c>
      <c r="I139" t="s">
        <v>5368</v>
      </c>
      <c r="J139" t="s">
        <v>5369</v>
      </c>
      <c r="K139" t="s">
        <v>885</v>
      </c>
      <c r="L139">
        <v>99999</v>
      </c>
      <c r="M139">
        <v>0</v>
      </c>
      <c r="N139" s="26">
        <v>110304</v>
      </c>
      <c r="O139" t="s">
        <v>184</v>
      </c>
      <c r="P139">
        <v>0</v>
      </c>
      <c r="Q139">
        <v>2</v>
      </c>
      <c r="R139" t="s">
        <v>3712</v>
      </c>
      <c r="S139">
        <v>2</v>
      </c>
      <c r="T139">
        <v>2</v>
      </c>
      <c r="U139" t="s">
        <v>5039</v>
      </c>
      <c r="V139" t="s">
        <v>184</v>
      </c>
      <c r="W139" t="s">
        <v>184</v>
      </c>
      <c r="Y139">
        <v>1</v>
      </c>
      <c r="Z139" t="s">
        <v>5111</v>
      </c>
      <c r="AA139" t="s">
        <v>184</v>
      </c>
      <c r="AB139" t="s">
        <v>5370</v>
      </c>
      <c r="AC139" t="s">
        <v>5036</v>
      </c>
      <c r="AD139" t="s">
        <v>184</v>
      </c>
      <c r="AE139" t="s">
        <v>184</v>
      </c>
      <c r="AF139" t="s">
        <v>184</v>
      </c>
      <c r="AG139" t="s">
        <v>184</v>
      </c>
      <c r="AH139" t="s">
        <v>184</v>
      </c>
      <c r="AI139" t="s">
        <v>184</v>
      </c>
      <c r="AJ139">
        <v>0</v>
      </c>
      <c r="AK139" t="s">
        <v>184</v>
      </c>
      <c r="AL139">
        <v>0</v>
      </c>
    </row>
    <row r="140" spans="1:39" x14ac:dyDescent="0.3">
      <c r="A140">
        <v>110305</v>
      </c>
      <c r="B140" s="26" t="s">
        <v>3545</v>
      </c>
      <c r="C140">
        <v>2</v>
      </c>
      <c r="D140">
        <v>1</v>
      </c>
      <c r="E140">
        <v>0</v>
      </c>
      <c r="F140" t="s">
        <v>3548</v>
      </c>
      <c r="G140" t="s">
        <v>184</v>
      </c>
      <c r="H140" t="s">
        <v>5043</v>
      </c>
      <c r="I140" t="s">
        <v>5044</v>
      </c>
      <c r="J140" t="s">
        <v>5045</v>
      </c>
      <c r="K140" t="s">
        <v>189</v>
      </c>
      <c r="L140">
        <v>99999</v>
      </c>
      <c r="M140">
        <v>0</v>
      </c>
      <c r="N140" s="26">
        <v>110305</v>
      </c>
      <c r="O140" t="s">
        <v>184</v>
      </c>
      <c r="P140">
        <v>0</v>
      </c>
      <c r="Q140">
        <v>2</v>
      </c>
      <c r="R140" t="s">
        <v>3527</v>
      </c>
      <c r="S140">
        <v>2</v>
      </c>
      <c r="T140">
        <v>2</v>
      </c>
      <c r="U140" t="s">
        <v>5039</v>
      </c>
      <c r="V140" t="s">
        <v>184</v>
      </c>
      <c r="W140" t="s">
        <v>184</v>
      </c>
      <c r="Y140">
        <v>1</v>
      </c>
      <c r="Z140" t="s">
        <v>5111</v>
      </c>
      <c r="AA140" t="s">
        <v>184</v>
      </c>
      <c r="AB140" t="s">
        <v>5371</v>
      </c>
      <c r="AC140" t="s">
        <v>5036</v>
      </c>
      <c r="AD140" t="s">
        <v>184</v>
      </c>
      <c r="AE140" t="s">
        <v>184</v>
      </c>
      <c r="AF140" t="s">
        <v>184</v>
      </c>
      <c r="AG140" t="s">
        <v>184</v>
      </c>
      <c r="AH140" t="s">
        <v>184</v>
      </c>
      <c r="AI140" t="s">
        <v>184</v>
      </c>
      <c r="AJ140">
        <v>0</v>
      </c>
      <c r="AK140" t="s">
        <v>184</v>
      </c>
      <c r="AL140">
        <v>0</v>
      </c>
    </row>
    <row r="141" spans="1:39" x14ac:dyDescent="0.3">
      <c r="A141">
        <v>110401</v>
      </c>
      <c r="B141" s="26" t="s">
        <v>3583</v>
      </c>
      <c r="C141">
        <v>2</v>
      </c>
      <c r="D141">
        <v>1</v>
      </c>
      <c r="E141">
        <v>0</v>
      </c>
      <c r="F141" t="s">
        <v>3584</v>
      </c>
      <c r="G141" t="s">
        <v>184</v>
      </c>
      <c r="H141" t="s">
        <v>5068</v>
      </c>
      <c r="I141" t="s">
        <v>189</v>
      </c>
      <c r="J141" t="s">
        <v>739</v>
      </c>
      <c r="K141" t="s">
        <v>189</v>
      </c>
      <c r="L141">
        <v>99999</v>
      </c>
      <c r="M141">
        <v>0</v>
      </c>
      <c r="N141" s="26">
        <v>110401</v>
      </c>
      <c r="O141" t="s">
        <v>184</v>
      </c>
      <c r="P141">
        <v>0</v>
      </c>
      <c r="Q141">
        <v>2</v>
      </c>
      <c r="R141" t="s">
        <v>3527</v>
      </c>
      <c r="S141">
        <v>2</v>
      </c>
      <c r="T141">
        <v>2</v>
      </c>
      <c r="U141" t="s">
        <v>5039</v>
      </c>
      <c r="V141" t="s">
        <v>184</v>
      </c>
      <c r="W141" t="s">
        <v>184</v>
      </c>
      <c r="X141" t="s">
        <v>5069</v>
      </c>
      <c r="Y141">
        <v>1</v>
      </c>
      <c r="Z141" t="s">
        <v>5111</v>
      </c>
      <c r="AA141" t="s">
        <v>184</v>
      </c>
      <c r="AB141" t="s">
        <v>5372</v>
      </c>
      <c r="AC141" t="s">
        <v>184</v>
      </c>
      <c r="AD141" t="s">
        <v>184</v>
      </c>
      <c r="AE141" t="s">
        <v>184</v>
      </c>
      <c r="AF141" t="s">
        <v>184</v>
      </c>
      <c r="AG141" t="s">
        <v>184</v>
      </c>
      <c r="AH141" t="s">
        <v>184</v>
      </c>
      <c r="AI141" t="s">
        <v>184</v>
      </c>
      <c r="AJ141">
        <v>0</v>
      </c>
      <c r="AK141" t="s">
        <v>184</v>
      </c>
      <c r="AL141">
        <v>0</v>
      </c>
    </row>
    <row r="142" spans="1:39" x14ac:dyDescent="0.3">
      <c r="A142">
        <v>110402</v>
      </c>
      <c r="B142" s="26" t="s">
        <v>3981</v>
      </c>
      <c r="C142">
        <v>2</v>
      </c>
      <c r="D142">
        <v>1</v>
      </c>
      <c r="E142">
        <v>0</v>
      </c>
      <c r="F142" t="s">
        <v>184</v>
      </c>
      <c r="G142" t="s">
        <v>184</v>
      </c>
      <c r="H142" t="s">
        <v>5373</v>
      </c>
      <c r="I142" t="s">
        <v>5374</v>
      </c>
      <c r="J142" t="s">
        <v>1815</v>
      </c>
      <c r="K142" t="s">
        <v>189</v>
      </c>
      <c r="L142">
        <v>99999</v>
      </c>
      <c r="M142">
        <v>0</v>
      </c>
      <c r="N142" s="26">
        <v>110402</v>
      </c>
      <c r="O142" t="s">
        <v>184</v>
      </c>
      <c r="P142">
        <v>0</v>
      </c>
      <c r="Q142">
        <v>2</v>
      </c>
      <c r="R142" t="s">
        <v>184</v>
      </c>
      <c r="S142">
        <v>2</v>
      </c>
      <c r="T142">
        <v>1</v>
      </c>
      <c r="U142" t="s">
        <v>5039</v>
      </c>
      <c r="V142" t="s">
        <v>184</v>
      </c>
      <c r="W142" t="s">
        <v>184</v>
      </c>
      <c r="X142" t="s">
        <v>5375</v>
      </c>
      <c r="Y142">
        <v>1</v>
      </c>
      <c r="Z142" t="s">
        <v>5063</v>
      </c>
      <c r="AA142" t="s">
        <v>184</v>
      </c>
      <c r="AB142" t="s">
        <v>5376</v>
      </c>
      <c r="AC142" t="s">
        <v>184</v>
      </c>
      <c r="AD142" t="s">
        <v>184</v>
      </c>
      <c r="AE142" t="s">
        <v>184</v>
      </c>
      <c r="AF142" t="s">
        <v>184</v>
      </c>
      <c r="AG142" t="s">
        <v>184</v>
      </c>
      <c r="AH142" t="s">
        <v>184</v>
      </c>
      <c r="AI142" t="s">
        <v>184</v>
      </c>
      <c r="AJ142">
        <v>1</v>
      </c>
      <c r="AK142" t="s">
        <v>184</v>
      </c>
    </row>
    <row r="143" spans="1:39" x14ac:dyDescent="0.3">
      <c r="A143">
        <v>110501</v>
      </c>
      <c r="B143" s="26" t="s">
        <v>3983</v>
      </c>
      <c r="C143">
        <v>2</v>
      </c>
      <c r="D143">
        <v>1</v>
      </c>
      <c r="E143">
        <v>0</v>
      </c>
      <c r="F143" t="s">
        <v>3984</v>
      </c>
      <c r="G143" t="s">
        <v>184</v>
      </c>
      <c r="H143" t="s">
        <v>5377</v>
      </c>
      <c r="I143" t="s">
        <v>5353</v>
      </c>
      <c r="J143" t="s">
        <v>5378</v>
      </c>
      <c r="K143" t="s">
        <v>5353</v>
      </c>
      <c r="L143">
        <v>99999</v>
      </c>
      <c r="M143">
        <v>0</v>
      </c>
      <c r="N143" s="26">
        <v>110501</v>
      </c>
      <c r="O143" t="s">
        <v>184</v>
      </c>
      <c r="P143">
        <v>0</v>
      </c>
      <c r="Q143">
        <v>2</v>
      </c>
      <c r="R143" t="s">
        <v>3690</v>
      </c>
      <c r="S143">
        <v>2</v>
      </c>
      <c r="T143">
        <v>2</v>
      </c>
      <c r="U143" t="s">
        <v>5039</v>
      </c>
      <c r="V143" t="s">
        <v>184</v>
      </c>
      <c r="W143" t="s">
        <v>184</v>
      </c>
      <c r="Y143">
        <v>1</v>
      </c>
      <c r="Z143" t="s">
        <v>5111</v>
      </c>
      <c r="AA143" t="s">
        <v>184</v>
      </c>
      <c r="AB143" t="s">
        <v>5379</v>
      </c>
      <c r="AC143" t="s">
        <v>5036</v>
      </c>
      <c r="AD143" t="s">
        <v>184</v>
      </c>
      <c r="AE143" t="s">
        <v>184</v>
      </c>
      <c r="AF143" t="s">
        <v>184</v>
      </c>
      <c r="AG143" t="s">
        <v>184</v>
      </c>
      <c r="AH143" t="s">
        <v>184</v>
      </c>
      <c r="AI143" t="s">
        <v>184</v>
      </c>
      <c r="AJ143">
        <v>0</v>
      </c>
      <c r="AK143" t="s">
        <v>184</v>
      </c>
      <c r="AL143">
        <v>0</v>
      </c>
    </row>
    <row r="144" spans="1:39" x14ac:dyDescent="0.3">
      <c r="A144">
        <v>110502</v>
      </c>
      <c r="B144" s="26" t="s">
        <v>3986</v>
      </c>
      <c r="C144">
        <v>2</v>
      </c>
      <c r="D144">
        <v>1</v>
      </c>
      <c r="E144">
        <v>0</v>
      </c>
      <c r="F144" t="s">
        <v>184</v>
      </c>
      <c r="G144" t="s">
        <v>184</v>
      </c>
      <c r="H144" t="s">
        <v>5380</v>
      </c>
      <c r="I144" t="s">
        <v>2951</v>
      </c>
      <c r="J144" t="s">
        <v>5246</v>
      </c>
      <c r="K144" t="s">
        <v>2951</v>
      </c>
      <c r="L144">
        <v>99999</v>
      </c>
      <c r="M144">
        <v>0</v>
      </c>
      <c r="N144" s="26">
        <v>110502</v>
      </c>
      <c r="O144" t="s">
        <v>184</v>
      </c>
      <c r="P144">
        <v>0</v>
      </c>
      <c r="Q144">
        <v>2</v>
      </c>
      <c r="R144" t="s">
        <v>3527</v>
      </c>
      <c r="S144">
        <v>2</v>
      </c>
      <c r="T144">
        <v>2</v>
      </c>
      <c r="U144" t="s">
        <v>5039</v>
      </c>
      <c r="V144" t="s">
        <v>184</v>
      </c>
      <c r="W144" t="s">
        <v>184</v>
      </c>
      <c r="X144" t="s">
        <v>5381</v>
      </c>
      <c r="Y144">
        <v>1</v>
      </c>
      <c r="Z144" t="s">
        <v>5108</v>
      </c>
      <c r="AA144" t="s">
        <v>184</v>
      </c>
      <c r="AB144" t="s">
        <v>5382</v>
      </c>
      <c r="AC144" t="s">
        <v>184</v>
      </c>
      <c r="AD144" t="s">
        <v>184</v>
      </c>
      <c r="AE144" t="s">
        <v>184</v>
      </c>
      <c r="AF144" t="s">
        <v>184</v>
      </c>
      <c r="AG144" t="s">
        <v>184</v>
      </c>
      <c r="AH144" t="s">
        <v>184</v>
      </c>
      <c r="AI144" t="s">
        <v>184</v>
      </c>
      <c r="AJ144">
        <v>0</v>
      </c>
      <c r="AK144" t="s">
        <v>184</v>
      </c>
      <c r="AL144">
        <v>1</v>
      </c>
    </row>
    <row r="145" spans="1:39" x14ac:dyDescent="0.3">
      <c r="A145">
        <v>110503</v>
      </c>
      <c r="B145" s="26" t="s">
        <v>3988</v>
      </c>
      <c r="C145">
        <v>2</v>
      </c>
      <c r="D145">
        <v>1</v>
      </c>
      <c r="E145">
        <v>0</v>
      </c>
      <c r="F145" t="s">
        <v>3989</v>
      </c>
      <c r="G145" t="s">
        <v>184</v>
      </c>
      <c r="H145" t="s">
        <v>5383</v>
      </c>
      <c r="I145" t="s">
        <v>5332</v>
      </c>
      <c r="J145" t="s">
        <v>5384</v>
      </c>
      <c r="K145" t="s">
        <v>1522</v>
      </c>
      <c r="L145">
        <v>99999</v>
      </c>
      <c r="M145">
        <v>0</v>
      </c>
      <c r="N145" s="26">
        <v>110503</v>
      </c>
      <c r="O145" t="s">
        <v>184</v>
      </c>
      <c r="P145">
        <v>0</v>
      </c>
      <c r="Q145">
        <v>2</v>
      </c>
      <c r="R145" t="s">
        <v>3551</v>
      </c>
      <c r="S145">
        <v>2</v>
      </c>
      <c r="T145">
        <v>2</v>
      </c>
      <c r="U145" t="s">
        <v>5039</v>
      </c>
      <c r="V145" t="s">
        <v>184</v>
      </c>
      <c r="W145" t="s">
        <v>184</v>
      </c>
      <c r="Y145">
        <v>1</v>
      </c>
      <c r="Z145" t="s">
        <v>5111</v>
      </c>
      <c r="AA145" t="s">
        <v>184</v>
      </c>
      <c r="AB145" t="s">
        <v>5385</v>
      </c>
      <c r="AC145" t="s">
        <v>5036</v>
      </c>
      <c r="AD145" t="s">
        <v>184</v>
      </c>
      <c r="AE145" t="s">
        <v>184</v>
      </c>
      <c r="AF145" t="s">
        <v>184</v>
      </c>
      <c r="AG145" t="s">
        <v>184</v>
      </c>
      <c r="AH145" t="s">
        <v>184</v>
      </c>
      <c r="AI145" t="s">
        <v>184</v>
      </c>
      <c r="AJ145">
        <v>0</v>
      </c>
      <c r="AK145" t="s">
        <v>184</v>
      </c>
      <c r="AL145">
        <v>0</v>
      </c>
    </row>
    <row r="146" spans="1:39" x14ac:dyDescent="0.3">
      <c r="A146">
        <v>110504</v>
      </c>
      <c r="B146" s="26" t="s">
        <v>3537</v>
      </c>
      <c r="C146">
        <v>2</v>
      </c>
      <c r="D146">
        <v>1</v>
      </c>
      <c r="E146">
        <v>0</v>
      </c>
      <c r="F146" t="s">
        <v>3538</v>
      </c>
      <c r="G146" t="s">
        <v>184</v>
      </c>
      <c r="H146" t="s">
        <v>5386</v>
      </c>
      <c r="I146" t="s">
        <v>189</v>
      </c>
      <c r="J146" t="s">
        <v>5041</v>
      </c>
      <c r="K146" t="s">
        <v>189</v>
      </c>
      <c r="L146">
        <v>99999</v>
      </c>
      <c r="M146">
        <v>0</v>
      </c>
      <c r="N146" s="26">
        <v>110504</v>
      </c>
      <c r="O146" t="s">
        <v>184</v>
      </c>
      <c r="P146">
        <v>0</v>
      </c>
      <c r="Q146">
        <v>2</v>
      </c>
      <c r="R146" t="s">
        <v>3534</v>
      </c>
      <c r="S146">
        <v>2</v>
      </c>
      <c r="T146">
        <v>2</v>
      </c>
      <c r="U146" t="s">
        <v>5039</v>
      </c>
      <c r="V146" t="s">
        <v>184</v>
      </c>
      <c r="W146" t="s">
        <v>184</v>
      </c>
      <c r="Y146">
        <v>1</v>
      </c>
      <c r="Z146" t="s">
        <v>5387</v>
      </c>
      <c r="AA146" t="s">
        <v>184</v>
      </c>
      <c r="AB146" t="s">
        <v>5388</v>
      </c>
      <c r="AC146" t="s">
        <v>5389</v>
      </c>
      <c r="AD146" t="s">
        <v>184</v>
      </c>
      <c r="AE146" t="s">
        <v>184</v>
      </c>
      <c r="AF146" t="s">
        <v>184</v>
      </c>
      <c r="AG146" t="s">
        <v>184</v>
      </c>
      <c r="AH146" t="s">
        <v>184</v>
      </c>
      <c r="AI146" t="s">
        <v>184</v>
      </c>
      <c r="AJ146">
        <v>0</v>
      </c>
      <c r="AK146" t="s">
        <v>184</v>
      </c>
      <c r="AL146">
        <v>0</v>
      </c>
    </row>
    <row r="147" spans="1:39" x14ac:dyDescent="0.3">
      <c r="A147">
        <v>110601</v>
      </c>
      <c r="B147" s="26" t="s">
        <v>3991</v>
      </c>
      <c r="C147">
        <v>2</v>
      </c>
      <c r="D147">
        <v>1</v>
      </c>
      <c r="E147">
        <v>3</v>
      </c>
      <c r="F147" t="s">
        <v>3996</v>
      </c>
      <c r="G147" t="s">
        <v>184</v>
      </c>
      <c r="H147" t="s">
        <v>5390</v>
      </c>
      <c r="I147" t="s">
        <v>189</v>
      </c>
      <c r="J147" t="s">
        <v>543</v>
      </c>
      <c r="K147" t="s">
        <v>189</v>
      </c>
      <c r="L147">
        <v>99999</v>
      </c>
      <c r="M147">
        <v>0</v>
      </c>
      <c r="N147" s="26">
        <v>110601</v>
      </c>
      <c r="O147" t="s">
        <v>184</v>
      </c>
      <c r="P147">
        <v>0</v>
      </c>
      <c r="Q147">
        <v>2</v>
      </c>
      <c r="R147" t="s">
        <v>3534</v>
      </c>
      <c r="S147">
        <v>2</v>
      </c>
      <c r="T147">
        <v>2</v>
      </c>
      <c r="U147" t="s">
        <v>5039</v>
      </c>
      <c r="V147" t="s">
        <v>184</v>
      </c>
      <c r="W147" t="s">
        <v>184</v>
      </c>
      <c r="Y147">
        <v>1</v>
      </c>
      <c r="Z147" t="s">
        <v>5111</v>
      </c>
      <c r="AA147" t="s">
        <v>184</v>
      </c>
      <c r="AB147" t="s">
        <v>5391</v>
      </c>
      <c r="AC147" t="s">
        <v>184</v>
      </c>
      <c r="AD147" t="s">
        <v>184</v>
      </c>
      <c r="AE147" t="s">
        <v>184</v>
      </c>
      <c r="AF147" t="s">
        <v>184</v>
      </c>
      <c r="AG147" t="s">
        <v>184</v>
      </c>
      <c r="AH147" t="s">
        <v>184</v>
      </c>
      <c r="AI147" t="s">
        <v>184</v>
      </c>
      <c r="AJ147">
        <v>1</v>
      </c>
      <c r="AK147" t="s">
        <v>184</v>
      </c>
      <c r="AL147">
        <v>0</v>
      </c>
    </row>
    <row r="148" spans="1:39" x14ac:dyDescent="0.3">
      <c r="A148">
        <v>110701</v>
      </c>
      <c r="B148" s="26" t="s">
        <v>3994</v>
      </c>
      <c r="C148">
        <v>2</v>
      </c>
      <c r="D148">
        <v>1</v>
      </c>
      <c r="E148">
        <v>0</v>
      </c>
      <c r="F148" t="s">
        <v>3995</v>
      </c>
      <c r="G148" t="s">
        <v>184</v>
      </c>
      <c r="H148" t="s">
        <v>5392</v>
      </c>
      <c r="I148" t="s">
        <v>189</v>
      </c>
      <c r="J148" t="s">
        <v>2080</v>
      </c>
      <c r="K148" t="s">
        <v>189</v>
      </c>
      <c r="L148">
        <v>0</v>
      </c>
      <c r="M148">
        <v>0</v>
      </c>
      <c r="N148" s="26">
        <v>110701</v>
      </c>
      <c r="O148" t="s">
        <v>184</v>
      </c>
      <c r="P148">
        <v>0</v>
      </c>
      <c r="Q148">
        <v>2</v>
      </c>
      <c r="R148" t="s">
        <v>3527</v>
      </c>
      <c r="S148">
        <v>2</v>
      </c>
      <c r="T148">
        <v>2</v>
      </c>
      <c r="U148" t="s">
        <v>5039</v>
      </c>
      <c r="V148" t="s">
        <v>184</v>
      </c>
      <c r="W148" t="s">
        <v>184</v>
      </c>
      <c r="Y148">
        <v>1</v>
      </c>
      <c r="Z148" t="s">
        <v>5111</v>
      </c>
      <c r="AA148" t="s">
        <v>184</v>
      </c>
      <c r="AB148" t="s">
        <v>5393</v>
      </c>
      <c r="AC148" t="s">
        <v>5036</v>
      </c>
      <c r="AD148" t="s">
        <v>184</v>
      </c>
      <c r="AE148" t="s">
        <v>184</v>
      </c>
      <c r="AF148" t="s">
        <v>184</v>
      </c>
      <c r="AG148" t="s">
        <v>184</v>
      </c>
      <c r="AH148" t="s">
        <v>184</v>
      </c>
      <c r="AI148" t="s">
        <v>184</v>
      </c>
      <c r="AJ148">
        <v>0</v>
      </c>
      <c r="AK148" t="s">
        <v>184</v>
      </c>
      <c r="AL148">
        <v>0</v>
      </c>
    </row>
    <row r="149" spans="1:39" x14ac:dyDescent="0.3">
      <c r="A149">
        <v>110801</v>
      </c>
      <c r="B149" s="26" t="s">
        <v>3547</v>
      </c>
      <c r="C149">
        <v>2</v>
      </c>
      <c r="D149">
        <v>1</v>
      </c>
      <c r="E149">
        <v>0</v>
      </c>
      <c r="F149" t="s">
        <v>3996</v>
      </c>
      <c r="G149" t="s">
        <v>184</v>
      </c>
      <c r="H149" t="s">
        <v>5394</v>
      </c>
      <c r="I149" t="s">
        <v>189</v>
      </c>
      <c r="J149" t="s">
        <v>536</v>
      </c>
      <c r="K149" t="s">
        <v>189</v>
      </c>
      <c r="L149">
        <v>0</v>
      </c>
      <c r="M149">
        <v>0</v>
      </c>
      <c r="N149" s="26">
        <v>110801</v>
      </c>
      <c r="O149" t="s">
        <v>184</v>
      </c>
      <c r="P149">
        <v>0</v>
      </c>
      <c r="Q149">
        <v>0</v>
      </c>
      <c r="R149" t="s">
        <v>3534</v>
      </c>
      <c r="S149">
        <v>0</v>
      </c>
      <c r="T149">
        <v>0</v>
      </c>
      <c r="U149" t="s">
        <v>184</v>
      </c>
      <c r="V149" t="s">
        <v>184</v>
      </c>
      <c r="W149" t="s">
        <v>184</v>
      </c>
      <c r="Y149">
        <v>0</v>
      </c>
      <c r="Z149" t="s">
        <v>184</v>
      </c>
      <c r="AA149" t="s">
        <v>184</v>
      </c>
      <c r="AB149" t="s">
        <v>5395</v>
      </c>
      <c r="AC149" t="s">
        <v>5036</v>
      </c>
      <c r="AD149" t="s">
        <v>184</v>
      </c>
      <c r="AE149" t="s">
        <v>184</v>
      </c>
      <c r="AF149" t="s">
        <v>184</v>
      </c>
      <c r="AG149" t="s">
        <v>184</v>
      </c>
      <c r="AH149" t="s">
        <v>184</v>
      </c>
      <c r="AI149" t="s">
        <v>184</v>
      </c>
      <c r="AJ149">
        <v>0</v>
      </c>
      <c r="AK149" t="s">
        <v>184</v>
      </c>
      <c r="AL149">
        <v>0</v>
      </c>
      <c r="AM149" t="b">
        <v>0</v>
      </c>
    </row>
    <row r="150" spans="1:39" x14ac:dyDescent="0.3">
      <c r="A150">
        <v>110803</v>
      </c>
      <c r="B150" s="26" t="s">
        <v>3530</v>
      </c>
      <c r="C150">
        <v>2</v>
      </c>
      <c r="D150">
        <v>1</v>
      </c>
      <c r="E150">
        <v>2</v>
      </c>
      <c r="F150" t="s">
        <v>3531</v>
      </c>
      <c r="G150" t="s">
        <v>184</v>
      </c>
      <c r="H150" t="s">
        <v>5037</v>
      </c>
      <c r="I150" t="s">
        <v>1126</v>
      </c>
      <c r="J150" t="s">
        <v>5038</v>
      </c>
      <c r="K150" t="s">
        <v>1126</v>
      </c>
      <c r="L150">
        <v>99999</v>
      </c>
      <c r="M150">
        <v>0</v>
      </c>
      <c r="N150" s="26">
        <v>110803</v>
      </c>
      <c r="O150" t="s">
        <v>184</v>
      </c>
      <c r="P150">
        <v>0</v>
      </c>
      <c r="Q150">
        <v>2</v>
      </c>
      <c r="R150" t="s">
        <v>3527</v>
      </c>
      <c r="S150">
        <v>2</v>
      </c>
      <c r="T150">
        <v>2</v>
      </c>
      <c r="U150" t="s">
        <v>5039</v>
      </c>
      <c r="V150" t="s">
        <v>184</v>
      </c>
      <c r="W150" t="s">
        <v>184</v>
      </c>
      <c r="Y150">
        <v>1</v>
      </c>
      <c r="Z150" t="s">
        <v>5111</v>
      </c>
      <c r="AA150" t="s">
        <v>184</v>
      </c>
      <c r="AB150" t="s">
        <v>5396</v>
      </c>
      <c r="AC150" t="s">
        <v>5036</v>
      </c>
      <c r="AD150" t="s">
        <v>184</v>
      </c>
      <c r="AE150" t="s">
        <v>184</v>
      </c>
      <c r="AF150" t="s">
        <v>184</v>
      </c>
      <c r="AG150" t="s">
        <v>184</v>
      </c>
      <c r="AH150" t="s">
        <v>184</v>
      </c>
      <c r="AI150" t="s">
        <v>184</v>
      </c>
      <c r="AJ150">
        <v>1</v>
      </c>
      <c r="AK150" t="s">
        <v>184</v>
      </c>
      <c r="AL150">
        <v>0</v>
      </c>
    </row>
    <row r="151" spans="1:39" x14ac:dyDescent="0.3">
      <c r="A151">
        <v>110805</v>
      </c>
      <c r="B151" s="26" t="s">
        <v>3998</v>
      </c>
      <c r="C151">
        <v>2</v>
      </c>
      <c r="D151">
        <v>1</v>
      </c>
      <c r="E151">
        <v>0</v>
      </c>
      <c r="F151" t="s">
        <v>3999</v>
      </c>
      <c r="G151" t="s">
        <v>184</v>
      </c>
      <c r="H151" t="s">
        <v>5397</v>
      </c>
      <c r="I151" t="s">
        <v>5398</v>
      </c>
      <c r="J151" t="s">
        <v>536</v>
      </c>
      <c r="K151" t="s">
        <v>189</v>
      </c>
      <c r="L151">
        <v>99999</v>
      </c>
      <c r="M151">
        <v>0</v>
      </c>
      <c r="N151" s="26">
        <v>110805</v>
      </c>
      <c r="O151" t="s">
        <v>184</v>
      </c>
      <c r="P151">
        <v>0</v>
      </c>
      <c r="Q151">
        <v>2</v>
      </c>
      <c r="R151" t="s">
        <v>3534</v>
      </c>
      <c r="S151">
        <v>2</v>
      </c>
      <c r="T151">
        <v>2</v>
      </c>
      <c r="U151" t="s">
        <v>5039</v>
      </c>
      <c r="V151" t="s">
        <v>184</v>
      </c>
      <c r="W151" t="s">
        <v>184</v>
      </c>
      <c r="Y151">
        <v>1</v>
      </c>
      <c r="Z151" t="s">
        <v>5111</v>
      </c>
      <c r="AA151" t="s">
        <v>184</v>
      </c>
      <c r="AB151" t="s">
        <v>5399</v>
      </c>
      <c r="AC151" t="s">
        <v>184</v>
      </c>
      <c r="AD151" t="s">
        <v>184</v>
      </c>
      <c r="AE151" t="s">
        <v>184</v>
      </c>
      <c r="AF151" t="s">
        <v>184</v>
      </c>
      <c r="AG151" t="s">
        <v>184</v>
      </c>
      <c r="AH151" t="s">
        <v>184</v>
      </c>
      <c r="AI151" t="s">
        <v>184</v>
      </c>
      <c r="AJ151">
        <v>0</v>
      </c>
      <c r="AK151" t="s">
        <v>184</v>
      </c>
      <c r="AL151">
        <v>0</v>
      </c>
    </row>
    <row r="152" spans="1:39" x14ac:dyDescent="0.3">
      <c r="A152">
        <v>110806</v>
      </c>
      <c r="B152" s="26" t="s">
        <v>4001</v>
      </c>
      <c r="C152">
        <v>2</v>
      </c>
      <c r="D152">
        <v>1</v>
      </c>
      <c r="E152">
        <v>2</v>
      </c>
      <c r="F152" t="s">
        <v>4002</v>
      </c>
      <c r="G152" t="s">
        <v>184</v>
      </c>
      <c r="H152" t="s">
        <v>5400</v>
      </c>
      <c r="I152" t="s">
        <v>5401</v>
      </c>
      <c r="J152" t="s">
        <v>5360</v>
      </c>
      <c r="K152" t="s">
        <v>189</v>
      </c>
      <c r="L152">
        <v>99999</v>
      </c>
      <c r="M152">
        <v>0</v>
      </c>
      <c r="N152" s="26">
        <v>110806</v>
      </c>
      <c r="O152" t="s">
        <v>184</v>
      </c>
      <c r="P152">
        <v>0</v>
      </c>
      <c r="Q152">
        <v>2</v>
      </c>
      <c r="R152" t="s">
        <v>3527</v>
      </c>
      <c r="S152">
        <v>2</v>
      </c>
      <c r="T152">
        <v>2</v>
      </c>
      <c r="U152" t="s">
        <v>184</v>
      </c>
      <c r="V152" t="s">
        <v>184</v>
      </c>
      <c r="W152" t="s">
        <v>184</v>
      </c>
      <c r="Y152">
        <v>1</v>
      </c>
      <c r="Z152" t="s">
        <v>5111</v>
      </c>
      <c r="AA152" t="s">
        <v>184</v>
      </c>
      <c r="AB152" t="s">
        <v>5402</v>
      </c>
      <c r="AC152" t="s">
        <v>184</v>
      </c>
      <c r="AD152" t="s">
        <v>184</v>
      </c>
      <c r="AE152" t="s">
        <v>184</v>
      </c>
      <c r="AF152" t="s">
        <v>184</v>
      </c>
      <c r="AG152" t="s">
        <v>184</v>
      </c>
      <c r="AH152" t="s">
        <v>184</v>
      </c>
      <c r="AI152" t="s">
        <v>184</v>
      </c>
      <c r="AJ152">
        <v>2</v>
      </c>
      <c r="AK152" t="s">
        <v>184</v>
      </c>
      <c r="AL152">
        <v>0</v>
      </c>
      <c r="AM152" t="b">
        <v>0</v>
      </c>
    </row>
    <row r="153" spans="1:39" x14ac:dyDescent="0.3">
      <c r="A153">
        <v>110807</v>
      </c>
      <c r="B153" s="26" t="s">
        <v>4004</v>
      </c>
      <c r="C153">
        <v>2</v>
      </c>
      <c r="D153">
        <v>1</v>
      </c>
      <c r="E153">
        <v>0</v>
      </c>
      <c r="F153" t="s">
        <v>4005</v>
      </c>
      <c r="G153" t="s">
        <v>184</v>
      </c>
      <c r="H153" t="s">
        <v>5403</v>
      </c>
      <c r="I153" t="s">
        <v>189</v>
      </c>
      <c r="J153" t="s">
        <v>1499</v>
      </c>
      <c r="K153" t="s">
        <v>189</v>
      </c>
      <c r="L153">
        <v>99999</v>
      </c>
      <c r="M153">
        <v>0</v>
      </c>
      <c r="N153" s="26">
        <v>110807</v>
      </c>
      <c r="O153" t="s">
        <v>184</v>
      </c>
      <c r="P153">
        <v>0</v>
      </c>
      <c r="Q153">
        <v>2</v>
      </c>
      <c r="R153" t="s">
        <v>3792</v>
      </c>
      <c r="S153">
        <v>2</v>
      </c>
      <c r="T153">
        <v>2</v>
      </c>
      <c r="U153" t="s">
        <v>5030</v>
      </c>
      <c r="V153" t="s">
        <v>184</v>
      </c>
      <c r="W153" t="s">
        <v>184</v>
      </c>
      <c r="Y153">
        <v>1</v>
      </c>
      <c r="Z153" t="s">
        <v>5111</v>
      </c>
      <c r="AA153" t="s">
        <v>184</v>
      </c>
      <c r="AB153" t="s">
        <v>5404</v>
      </c>
      <c r="AC153" t="s">
        <v>5036</v>
      </c>
      <c r="AD153" t="s">
        <v>184</v>
      </c>
      <c r="AE153" t="s">
        <v>184</v>
      </c>
      <c r="AF153" t="s">
        <v>184</v>
      </c>
      <c r="AG153" t="s">
        <v>184</v>
      </c>
      <c r="AH153" t="s">
        <v>184</v>
      </c>
      <c r="AI153" t="s">
        <v>184</v>
      </c>
      <c r="AJ153">
        <v>0</v>
      </c>
      <c r="AK153" t="s">
        <v>184</v>
      </c>
      <c r="AL153">
        <v>0</v>
      </c>
      <c r="AM153" t="b">
        <v>0</v>
      </c>
    </row>
    <row r="154" spans="1:39" x14ac:dyDescent="0.3">
      <c r="A154">
        <v>110808</v>
      </c>
      <c r="B154" s="26" t="s">
        <v>4007</v>
      </c>
      <c r="C154">
        <v>2</v>
      </c>
      <c r="D154">
        <v>1</v>
      </c>
      <c r="E154">
        <v>0</v>
      </c>
      <c r="F154" t="s">
        <v>5405</v>
      </c>
      <c r="G154" t="s">
        <v>184</v>
      </c>
      <c r="H154" t="s">
        <v>5406</v>
      </c>
      <c r="I154" t="s">
        <v>189</v>
      </c>
      <c r="J154" t="s">
        <v>335</v>
      </c>
      <c r="K154" t="s">
        <v>189</v>
      </c>
      <c r="L154">
        <v>0</v>
      </c>
      <c r="M154">
        <v>0</v>
      </c>
      <c r="N154" s="26">
        <v>110806</v>
      </c>
      <c r="O154" t="s">
        <v>184</v>
      </c>
      <c r="P154">
        <v>0</v>
      </c>
      <c r="Q154">
        <v>2</v>
      </c>
      <c r="R154" t="s">
        <v>184</v>
      </c>
      <c r="S154">
        <v>0</v>
      </c>
      <c r="T154">
        <v>0</v>
      </c>
      <c r="U154" t="s">
        <v>5039</v>
      </c>
      <c r="V154" t="s">
        <v>184</v>
      </c>
      <c r="W154" t="s">
        <v>184</v>
      </c>
      <c r="Y154">
        <v>0</v>
      </c>
      <c r="Z154" t="s">
        <v>184</v>
      </c>
      <c r="AA154" t="s">
        <v>184</v>
      </c>
      <c r="AB154" t="s">
        <v>184</v>
      </c>
      <c r="AC154" t="s">
        <v>184</v>
      </c>
      <c r="AD154" t="s">
        <v>184</v>
      </c>
      <c r="AE154" t="s">
        <v>184</v>
      </c>
      <c r="AF154" t="s">
        <v>184</v>
      </c>
      <c r="AG154" t="s">
        <v>184</v>
      </c>
      <c r="AH154" t="s">
        <v>184</v>
      </c>
      <c r="AI154" t="s">
        <v>184</v>
      </c>
      <c r="AJ154">
        <v>0</v>
      </c>
      <c r="AK154" t="s">
        <v>184</v>
      </c>
      <c r="AL154">
        <v>0</v>
      </c>
      <c r="AM154" t="b">
        <v>0</v>
      </c>
    </row>
    <row r="155" spans="1:39" x14ac:dyDescent="0.3">
      <c r="A155">
        <v>110990</v>
      </c>
      <c r="B155" s="26" t="s">
        <v>4009</v>
      </c>
      <c r="C155">
        <v>2</v>
      </c>
      <c r="D155">
        <v>1</v>
      </c>
      <c r="E155">
        <v>2</v>
      </c>
      <c r="F155" t="s">
        <v>3797</v>
      </c>
      <c r="G155" t="s">
        <v>184</v>
      </c>
      <c r="H155" t="s">
        <v>5407</v>
      </c>
      <c r="I155" t="s">
        <v>189</v>
      </c>
      <c r="J155" t="s">
        <v>579</v>
      </c>
      <c r="K155" t="s">
        <v>189</v>
      </c>
      <c r="L155">
        <v>0</v>
      </c>
      <c r="M155">
        <v>0</v>
      </c>
      <c r="N155" s="26">
        <v>110057</v>
      </c>
      <c r="O155" t="s">
        <v>184</v>
      </c>
      <c r="P155">
        <v>0</v>
      </c>
      <c r="Q155">
        <v>2</v>
      </c>
      <c r="R155" t="s">
        <v>3792</v>
      </c>
      <c r="S155">
        <v>2</v>
      </c>
      <c r="T155">
        <v>1</v>
      </c>
      <c r="U155" t="s">
        <v>5030</v>
      </c>
      <c r="V155" t="s">
        <v>184</v>
      </c>
      <c r="W155" t="s">
        <v>184</v>
      </c>
      <c r="Y155">
        <v>0</v>
      </c>
      <c r="Z155" t="s">
        <v>184</v>
      </c>
      <c r="AA155" t="s">
        <v>184</v>
      </c>
      <c r="AB155" t="s">
        <v>5408</v>
      </c>
      <c r="AC155" t="s">
        <v>184</v>
      </c>
      <c r="AD155" t="s">
        <v>184</v>
      </c>
      <c r="AE155" t="s">
        <v>184</v>
      </c>
      <c r="AF155" t="s">
        <v>184</v>
      </c>
      <c r="AG155" t="s">
        <v>184</v>
      </c>
      <c r="AH155" t="s">
        <v>184</v>
      </c>
      <c r="AI155" t="s">
        <v>184</v>
      </c>
      <c r="AJ155">
        <v>2</v>
      </c>
      <c r="AK155" t="s">
        <v>184</v>
      </c>
      <c r="AL155">
        <v>0</v>
      </c>
      <c r="AM155" t="b">
        <v>0</v>
      </c>
    </row>
    <row r="156" spans="1:39" x14ac:dyDescent="0.3">
      <c r="A156">
        <v>120001</v>
      </c>
      <c r="B156" s="26" t="s">
        <v>4011</v>
      </c>
      <c r="C156">
        <v>2</v>
      </c>
      <c r="D156">
        <v>1</v>
      </c>
      <c r="E156">
        <v>0</v>
      </c>
      <c r="F156" t="s">
        <v>4012</v>
      </c>
      <c r="G156" t="s">
        <v>184</v>
      </c>
      <c r="H156" t="s">
        <v>5409</v>
      </c>
      <c r="I156" t="s">
        <v>189</v>
      </c>
      <c r="J156" t="s">
        <v>1499</v>
      </c>
      <c r="K156" t="s">
        <v>189</v>
      </c>
      <c r="L156">
        <v>0</v>
      </c>
      <c r="M156">
        <v>0</v>
      </c>
      <c r="N156" s="26">
        <v>120001</v>
      </c>
      <c r="O156" t="s">
        <v>5121</v>
      </c>
      <c r="P156">
        <v>130</v>
      </c>
      <c r="Q156">
        <v>2</v>
      </c>
      <c r="R156" t="s">
        <v>3792</v>
      </c>
      <c r="S156">
        <v>2</v>
      </c>
      <c r="T156">
        <v>2</v>
      </c>
      <c r="U156" t="s">
        <v>5410</v>
      </c>
      <c r="V156" t="s">
        <v>184</v>
      </c>
      <c r="W156" t="s">
        <v>184</v>
      </c>
      <c r="Y156">
        <v>1</v>
      </c>
      <c r="Z156" t="s">
        <v>5411</v>
      </c>
      <c r="AA156" t="s">
        <v>184</v>
      </c>
      <c r="AB156" t="s">
        <v>5412</v>
      </c>
      <c r="AC156" t="s">
        <v>5413</v>
      </c>
      <c r="AD156" t="s">
        <v>184</v>
      </c>
      <c r="AE156" t="s">
        <v>184</v>
      </c>
      <c r="AF156" t="s">
        <v>184</v>
      </c>
      <c r="AG156" t="s">
        <v>184</v>
      </c>
      <c r="AH156" t="s">
        <v>184</v>
      </c>
      <c r="AI156" t="s">
        <v>184</v>
      </c>
      <c r="AJ156">
        <v>1</v>
      </c>
      <c r="AK156" t="s">
        <v>184</v>
      </c>
      <c r="AL156">
        <v>0</v>
      </c>
      <c r="AM156" t="b">
        <v>0</v>
      </c>
    </row>
    <row r="157" spans="1:39" x14ac:dyDescent="0.3">
      <c r="A157">
        <v>120002</v>
      </c>
      <c r="B157" s="26" t="s">
        <v>4014</v>
      </c>
      <c r="C157">
        <v>2</v>
      </c>
      <c r="D157">
        <v>1</v>
      </c>
      <c r="E157">
        <v>2</v>
      </c>
      <c r="F157" t="s">
        <v>4017</v>
      </c>
      <c r="G157" t="s">
        <v>184</v>
      </c>
      <c r="H157" t="s">
        <v>5414</v>
      </c>
      <c r="I157" t="s">
        <v>189</v>
      </c>
      <c r="J157" t="s">
        <v>5041</v>
      </c>
      <c r="K157" t="s">
        <v>189</v>
      </c>
      <c r="L157">
        <v>0</v>
      </c>
      <c r="M157">
        <v>0</v>
      </c>
      <c r="N157" s="26">
        <v>120002</v>
      </c>
      <c r="O157" t="s">
        <v>184</v>
      </c>
      <c r="P157">
        <v>0</v>
      </c>
      <c r="Q157">
        <v>2</v>
      </c>
      <c r="R157" t="s">
        <v>4015</v>
      </c>
      <c r="S157">
        <v>2</v>
      </c>
      <c r="T157">
        <v>2</v>
      </c>
      <c r="U157" t="s">
        <v>5410</v>
      </c>
      <c r="V157" t="s">
        <v>184</v>
      </c>
      <c r="W157" t="s">
        <v>184</v>
      </c>
      <c r="X157" t="s">
        <v>5069</v>
      </c>
      <c r="Y157">
        <v>0</v>
      </c>
      <c r="Z157" t="s">
        <v>184</v>
      </c>
      <c r="AA157" t="s">
        <v>184</v>
      </c>
      <c r="AB157" t="s">
        <v>5415</v>
      </c>
      <c r="AC157" t="s">
        <v>184</v>
      </c>
      <c r="AD157" t="s">
        <v>184</v>
      </c>
      <c r="AE157" t="s">
        <v>184</v>
      </c>
      <c r="AF157" t="s">
        <v>184</v>
      </c>
      <c r="AG157" t="s">
        <v>184</v>
      </c>
      <c r="AH157" t="s">
        <v>184</v>
      </c>
      <c r="AI157" t="s">
        <v>184</v>
      </c>
      <c r="AJ157">
        <v>2</v>
      </c>
      <c r="AK157" t="s">
        <v>184</v>
      </c>
      <c r="AL157">
        <v>0</v>
      </c>
      <c r="AM157" t="b">
        <v>0</v>
      </c>
    </row>
    <row r="158" spans="1:39" x14ac:dyDescent="0.3">
      <c r="A158">
        <v>120008</v>
      </c>
      <c r="B158" s="26" t="s">
        <v>4019</v>
      </c>
      <c r="C158">
        <v>2</v>
      </c>
      <c r="D158">
        <v>1</v>
      </c>
      <c r="E158">
        <v>0</v>
      </c>
      <c r="F158" t="s">
        <v>4020</v>
      </c>
      <c r="G158" t="s">
        <v>184</v>
      </c>
      <c r="H158" t="s">
        <v>5416</v>
      </c>
      <c r="I158" t="s">
        <v>189</v>
      </c>
      <c r="J158" t="s">
        <v>1499</v>
      </c>
      <c r="K158" t="s">
        <v>189</v>
      </c>
      <c r="L158">
        <v>0</v>
      </c>
      <c r="M158">
        <v>0</v>
      </c>
      <c r="N158" s="26">
        <v>120008</v>
      </c>
      <c r="O158" t="s">
        <v>5121</v>
      </c>
      <c r="P158">
        <v>120</v>
      </c>
      <c r="Q158">
        <v>2</v>
      </c>
      <c r="R158" t="s">
        <v>3818</v>
      </c>
      <c r="S158">
        <v>2</v>
      </c>
      <c r="T158">
        <v>2</v>
      </c>
      <c r="U158" t="s">
        <v>5410</v>
      </c>
      <c r="V158" t="s">
        <v>184</v>
      </c>
      <c r="W158" t="s">
        <v>184</v>
      </c>
      <c r="Y158">
        <v>1</v>
      </c>
      <c r="Z158" t="s">
        <v>5417</v>
      </c>
      <c r="AA158" t="s">
        <v>184</v>
      </c>
      <c r="AB158" t="s">
        <v>5418</v>
      </c>
      <c r="AC158" t="s">
        <v>184</v>
      </c>
      <c r="AD158" t="s">
        <v>184</v>
      </c>
      <c r="AE158" t="s">
        <v>184</v>
      </c>
      <c r="AF158" t="s">
        <v>184</v>
      </c>
      <c r="AG158" t="s">
        <v>184</v>
      </c>
      <c r="AH158" t="s">
        <v>184</v>
      </c>
      <c r="AI158" t="s">
        <v>184</v>
      </c>
      <c r="AJ158">
        <v>1</v>
      </c>
      <c r="AK158" t="s">
        <v>184</v>
      </c>
      <c r="AL158">
        <v>0</v>
      </c>
      <c r="AM158" t="b">
        <v>0</v>
      </c>
    </row>
    <row r="159" spans="1:39" x14ac:dyDescent="0.3">
      <c r="A159">
        <v>120009</v>
      </c>
      <c r="B159" s="26" t="s">
        <v>4022</v>
      </c>
      <c r="C159">
        <v>2</v>
      </c>
      <c r="D159">
        <v>1</v>
      </c>
      <c r="E159">
        <v>0</v>
      </c>
      <c r="F159" t="s">
        <v>4023</v>
      </c>
      <c r="G159" t="s">
        <v>184</v>
      </c>
      <c r="H159" t="s">
        <v>5419</v>
      </c>
      <c r="I159" t="s">
        <v>189</v>
      </c>
      <c r="J159" t="s">
        <v>1499</v>
      </c>
      <c r="K159" t="s">
        <v>189</v>
      </c>
      <c r="L159">
        <v>0</v>
      </c>
      <c r="M159">
        <v>0</v>
      </c>
      <c r="N159" s="26">
        <v>120009</v>
      </c>
      <c r="O159" t="s">
        <v>5165</v>
      </c>
      <c r="P159">
        <v>40</v>
      </c>
      <c r="Q159">
        <v>2</v>
      </c>
      <c r="R159" t="s">
        <v>3818</v>
      </c>
      <c r="S159">
        <v>2</v>
      </c>
      <c r="T159">
        <v>2</v>
      </c>
      <c r="U159" t="s">
        <v>5410</v>
      </c>
      <c r="V159" t="s">
        <v>184</v>
      </c>
      <c r="W159" t="s">
        <v>184</v>
      </c>
      <c r="Y159">
        <v>1</v>
      </c>
      <c r="Z159" t="s">
        <v>5417</v>
      </c>
      <c r="AA159" t="s">
        <v>184</v>
      </c>
      <c r="AB159" t="s">
        <v>5420</v>
      </c>
      <c r="AC159" t="s">
        <v>184</v>
      </c>
      <c r="AD159" t="s">
        <v>184</v>
      </c>
      <c r="AE159" t="s">
        <v>184</v>
      </c>
      <c r="AF159" t="s">
        <v>184</v>
      </c>
      <c r="AG159" t="s">
        <v>184</v>
      </c>
      <c r="AH159" t="s">
        <v>184</v>
      </c>
      <c r="AI159" t="s">
        <v>184</v>
      </c>
      <c r="AJ159">
        <v>1</v>
      </c>
      <c r="AK159" t="s">
        <v>184</v>
      </c>
      <c r="AL159">
        <v>0</v>
      </c>
      <c r="AM159" t="b">
        <v>0</v>
      </c>
    </row>
    <row r="160" spans="1:39" x14ac:dyDescent="0.3">
      <c r="A160">
        <v>120017</v>
      </c>
      <c r="B160" s="26" t="s">
        <v>4025</v>
      </c>
      <c r="C160">
        <v>2</v>
      </c>
      <c r="D160">
        <v>1</v>
      </c>
      <c r="E160">
        <v>2</v>
      </c>
      <c r="F160" t="s">
        <v>4026</v>
      </c>
      <c r="G160" t="s">
        <v>184</v>
      </c>
      <c r="H160" t="s">
        <v>5421</v>
      </c>
      <c r="I160" t="s">
        <v>5422</v>
      </c>
      <c r="J160" t="s">
        <v>5423</v>
      </c>
      <c r="K160" t="s">
        <v>189</v>
      </c>
      <c r="L160">
        <v>0</v>
      </c>
      <c r="M160">
        <v>0</v>
      </c>
      <c r="N160" s="26">
        <v>120017</v>
      </c>
      <c r="O160" t="s">
        <v>184</v>
      </c>
      <c r="P160">
        <v>0</v>
      </c>
      <c r="Q160">
        <v>2</v>
      </c>
      <c r="R160" t="s">
        <v>3520</v>
      </c>
      <c r="S160">
        <v>2</v>
      </c>
      <c r="T160">
        <v>2</v>
      </c>
      <c r="U160" t="s">
        <v>5410</v>
      </c>
      <c r="V160" t="s">
        <v>184</v>
      </c>
      <c r="W160" t="s">
        <v>184</v>
      </c>
      <c r="Y160">
        <v>1</v>
      </c>
      <c r="Z160" t="s">
        <v>5417</v>
      </c>
      <c r="AA160" t="s">
        <v>184</v>
      </c>
      <c r="AB160" t="s">
        <v>5424</v>
      </c>
      <c r="AC160" t="s">
        <v>5425</v>
      </c>
      <c r="AD160" t="s">
        <v>184</v>
      </c>
      <c r="AE160" t="s">
        <v>184</v>
      </c>
      <c r="AF160" t="s">
        <v>184</v>
      </c>
      <c r="AG160" t="s">
        <v>184</v>
      </c>
      <c r="AH160" t="s">
        <v>184</v>
      </c>
      <c r="AI160" t="s">
        <v>184</v>
      </c>
      <c r="AJ160">
        <v>1</v>
      </c>
      <c r="AK160" t="s">
        <v>184</v>
      </c>
      <c r="AL160">
        <v>0</v>
      </c>
      <c r="AM160" t="b">
        <v>0</v>
      </c>
    </row>
    <row r="161" spans="1:39" x14ac:dyDescent="0.3">
      <c r="A161">
        <v>120027</v>
      </c>
      <c r="B161" s="26" t="s">
        <v>4028</v>
      </c>
      <c r="C161">
        <v>2</v>
      </c>
      <c r="D161">
        <v>1</v>
      </c>
      <c r="E161">
        <v>2</v>
      </c>
      <c r="F161" t="s">
        <v>4029</v>
      </c>
      <c r="G161" t="s">
        <v>184</v>
      </c>
      <c r="H161" t="s">
        <v>5426</v>
      </c>
      <c r="I161" t="s">
        <v>189</v>
      </c>
      <c r="J161" t="s">
        <v>1499</v>
      </c>
      <c r="K161" t="s">
        <v>189</v>
      </c>
      <c r="L161">
        <v>0</v>
      </c>
      <c r="M161">
        <v>0</v>
      </c>
      <c r="N161" s="26">
        <v>120027</v>
      </c>
      <c r="O161" t="s">
        <v>184</v>
      </c>
      <c r="P161">
        <v>0</v>
      </c>
      <c r="Q161">
        <v>2</v>
      </c>
      <c r="R161" t="s">
        <v>3818</v>
      </c>
      <c r="S161">
        <v>2</v>
      </c>
      <c r="T161">
        <v>2</v>
      </c>
      <c r="U161" t="s">
        <v>5410</v>
      </c>
      <c r="V161" t="s">
        <v>184</v>
      </c>
      <c r="W161" t="s">
        <v>184</v>
      </c>
      <c r="Y161">
        <v>0</v>
      </c>
      <c r="Z161" t="s">
        <v>184</v>
      </c>
      <c r="AA161" t="s">
        <v>184</v>
      </c>
      <c r="AB161" t="s">
        <v>5427</v>
      </c>
      <c r="AC161" t="s">
        <v>5428</v>
      </c>
      <c r="AD161" t="s">
        <v>184</v>
      </c>
      <c r="AE161" t="s">
        <v>184</v>
      </c>
      <c r="AF161" t="s">
        <v>184</v>
      </c>
      <c r="AG161" t="s">
        <v>184</v>
      </c>
      <c r="AH161" t="s">
        <v>184</v>
      </c>
      <c r="AI161" t="s">
        <v>184</v>
      </c>
      <c r="AJ161">
        <v>2</v>
      </c>
      <c r="AK161" t="s">
        <v>184</v>
      </c>
      <c r="AL161">
        <v>0</v>
      </c>
      <c r="AM161" t="b">
        <v>0</v>
      </c>
    </row>
    <row r="162" spans="1:39" x14ac:dyDescent="0.3">
      <c r="A162">
        <v>120028</v>
      </c>
      <c r="B162" s="26" t="s">
        <v>4031</v>
      </c>
      <c r="C162">
        <v>2</v>
      </c>
      <c r="D162">
        <v>1</v>
      </c>
      <c r="E162">
        <v>2</v>
      </c>
      <c r="F162" t="s">
        <v>4032</v>
      </c>
      <c r="G162" t="s">
        <v>184</v>
      </c>
      <c r="H162" t="s">
        <v>5429</v>
      </c>
      <c r="I162" t="s">
        <v>189</v>
      </c>
      <c r="J162" t="s">
        <v>5041</v>
      </c>
      <c r="K162" t="s">
        <v>189</v>
      </c>
      <c r="L162">
        <v>0</v>
      </c>
      <c r="M162">
        <v>0</v>
      </c>
      <c r="N162" s="26">
        <v>120028</v>
      </c>
      <c r="O162" t="s">
        <v>184</v>
      </c>
      <c r="P162">
        <v>0</v>
      </c>
      <c r="Q162">
        <v>2</v>
      </c>
      <c r="R162" t="s">
        <v>3818</v>
      </c>
      <c r="S162">
        <v>2</v>
      </c>
      <c r="T162">
        <v>1</v>
      </c>
      <c r="U162" t="s">
        <v>5410</v>
      </c>
      <c r="V162" t="s">
        <v>184</v>
      </c>
      <c r="W162" t="s">
        <v>184</v>
      </c>
      <c r="Y162">
        <v>0</v>
      </c>
      <c r="Z162" t="s">
        <v>184</v>
      </c>
      <c r="AA162" t="s">
        <v>184</v>
      </c>
      <c r="AB162" t="s">
        <v>5430</v>
      </c>
      <c r="AC162" t="s">
        <v>5431</v>
      </c>
      <c r="AD162" t="s">
        <v>184</v>
      </c>
      <c r="AE162" t="s">
        <v>184</v>
      </c>
      <c r="AF162" t="s">
        <v>184</v>
      </c>
      <c r="AG162" t="s">
        <v>184</v>
      </c>
      <c r="AH162" t="s">
        <v>184</v>
      </c>
      <c r="AI162" t="s">
        <v>184</v>
      </c>
      <c r="AJ162">
        <v>2</v>
      </c>
      <c r="AK162" t="s">
        <v>184</v>
      </c>
      <c r="AL162">
        <v>0</v>
      </c>
      <c r="AM162" t="b">
        <v>0</v>
      </c>
    </row>
    <row r="163" spans="1:39" x14ac:dyDescent="0.3">
      <c r="A163">
        <v>120029</v>
      </c>
      <c r="B163" s="26" t="s">
        <v>4034</v>
      </c>
      <c r="C163">
        <v>2</v>
      </c>
      <c r="D163">
        <v>1</v>
      </c>
      <c r="E163">
        <v>2</v>
      </c>
      <c r="F163" t="s">
        <v>4035</v>
      </c>
      <c r="G163" t="s">
        <v>184</v>
      </c>
      <c r="H163" t="s">
        <v>5432</v>
      </c>
      <c r="I163" t="s">
        <v>5433</v>
      </c>
      <c r="J163" t="s">
        <v>5288</v>
      </c>
      <c r="K163" t="s">
        <v>5433</v>
      </c>
      <c r="L163">
        <v>0</v>
      </c>
      <c r="M163">
        <v>0</v>
      </c>
      <c r="N163" s="26">
        <v>120029</v>
      </c>
      <c r="O163" t="s">
        <v>184</v>
      </c>
      <c r="P163">
        <v>0</v>
      </c>
      <c r="Q163">
        <v>2</v>
      </c>
      <c r="R163" t="s">
        <v>3520</v>
      </c>
      <c r="S163">
        <v>2</v>
      </c>
      <c r="T163">
        <v>2</v>
      </c>
      <c r="U163" t="s">
        <v>5410</v>
      </c>
      <c r="V163" t="s">
        <v>184</v>
      </c>
      <c r="W163" t="s">
        <v>184</v>
      </c>
      <c r="Y163">
        <v>0</v>
      </c>
      <c r="Z163" t="s">
        <v>184</v>
      </c>
      <c r="AA163" t="s">
        <v>184</v>
      </c>
      <c r="AB163" t="s">
        <v>5434</v>
      </c>
      <c r="AC163" t="s">
        <v>184</v>
      </c>
      <c r="AD163" t="s">
        <v>184</v>
      </c>
      <c r="AE163" t="s">
        <v>184</v>
      </c>
      <c r="AF163" t="s">
        <v>184</v>
      </c>
      <c r="AG163" t="s">
        <v>184</v>
      </c>
      <c r="AH163" t="s">
        <v>184</v>
      </c>
      <c r="AI163" t="s">
        <v>184</v>
      </c>
      <c r="AJ163">
        <v>1</v>
      </c>
      <c r="AK163" t="s">
        <v>184</v>
      </c>
      <c r="AL163">
        <v>0</v>
      </c>
      <c r="AM163" t="b">
        <v>0</v>
      </c>
    </row>
    <row r="164" spans="1:39" x14ac:dyDescent="0.3">
      <c r="A164">
        <v>120100</v>
      </c>
      <c r="B164" s="26" t="s">
        <v>4037</v>
      </c>
      <c r="C164">
        <v>2</v>
      </c>
      <c r="D164">
        <v>1</v>
      </c>
      <c r="E164">
        <v>0</v>
      </c>
      <c r="F164" t="s">
        <v>4038</v>
      </c>
      <c r="G164" t="s">
        <v>184</v>
      </c>
      <c r="H164" t="s">
        <v>5435</v>
      </c>
      <c r="I164" t="s">
        <v>189</v>
      </c>
      <c r="J164" t="s">
        <v>739</v>
      </c>
      <c r="K164" t="s">
        <v>189</v>
      </c>
      <c r="L164">
        <v>99999</v>
      </c>
      <c r="M164">
        <v>0</v>
      </c>
      <c r="N164" s="26">
        <v>120100</v>
      </c>
      <c r="O164" t="s">
        <v>184</v>
      </c>
      <c r="P164">
        <v>0</v>
      </c>
      <c r="Q164">
        <v>2</v>
      </c>
      <c r="R164" t="s">
        <v>3534</v>
      </c>
      <c r="S164">
        <v>2</v>
      </c>
      <c r="T164">
        <v>2</v>
      </c>
      <c r="U164" t="s">
        <v>5039</v>
      </c>
      <c r="V164" t="s">
        <v>184</v>
      </c>
      <c r="W164" t="s">
        <v>184</v>
      </c>
      <c r="Y164">
        <v>1</v>
      </c>
      <c r="Z164" t="s">
        <v>5436</v>
      </c>
      <c r="AA164" t="s">
        <v>184</v>
      </c>
      <c r="AB164" t="s">
        <v>5437</v>
      </c>
      <c r="AC164" t="s">
        <v>184</v>
      </c>
      <c r="AD164" t="s">
        <v>184</v>
      </c>
      <c r="AE164" t="s">
        <v>184</v>
      </c>
      <c r="AF164" t="s">
        <v>184</v>
      </c>
      <c r="AG164" t="s">
        <v>184</v>
      </c>
      <c r="AH164" t="s">
        <v>184</v>
      </c>
      <c r="AI164" t="s">
        <v>184</v>
      </c>
      <c r="AJ164">
        <v>0</v>
      </c>
      <c r="AK164" t="s">
        <v>184</v>
      </c>
      <c r="AL164">
        <v>0</v>
      </c>
    </row>
    <row r="165" spans="1:39" x14ac:dyDescent="0.3">
      <c r="A165">
        <v>120101</v>
      </c>
      <c r="B165" s="26" t="s">
        <v>4040</v>
      </c>
      <c r="C165">
        <v>2</v>
      </c>
      <c r="D165">
        <v>1</v>
      </c>
      <c r="E165">
        <v>0</v>
      </c>
      <c r="F165" t="s">
        <v>4041</v>
      </c>
      <c r="G165" t="s">
        <v>184</v>
      </c>
      <c r="H165" t="s">
        <v>5438</v>
      </c>
      <c r="I165" t="s">
        <v>189</v>
      </c>
      <c r="J165" t="s">
        <v>739</v>
      </c>
      <c r="K165" t="s">
        <v>189</v>
      </c>
      <c r="L165">
        <v>99999</v>
      </c>
      <c r="M165">
        <v>0</v>
      </c>
      <c r="N165" s="26">
        <v>120101</v>
      </c>
      <c r="O165" t="s">
        <v>184</v>
      </c>
      <c r="P165">
        <v>0</v>
      </c>
      <c r="Q165">
        <v>2</v>
      </c>
      <c r="R165" t="s">
        <v>3534</v>
      </c>
      <c r="S165">
        <v>2</v>
      </c>
      <c r="T165">
        <v>2</v>
      </c>
      <c r="U165" t="s">
        <v>5039</v>
      </c>
      <c r="V165" t="s">
        <v>184</v>
      </c>
      <c r="W165" t="s">
        <v>184</v>
      </c>
      <c r="X165" t="s">
        <v>5439</v>
      </c>
      <c r="Y165">
        <v>1</v>
      </c>
      <c r="Z165" t="s">
        <v>5063</v>
      </c>
      <c r="AA165" t="s">
        <v>184</v>
      </c>
      <c r="AB165" t="s">
        <v>5440</v>
      </c>
      <c r="AC165" t="s">
        <v>184</v>
      </c>
      <c r="AD165" t="s">
        <v>184</v>
      </c>
      <c r="AE165" t="s">
        <v>184</v>
      </c>
      <c r="AF165" t="s">
        <v>184</v>
      </c>
      <c r="AG165" t="s">
        <v>184</v>
      </c>
      <c r="AH165" t="s">
        <v>184</v>
      </c>
      <c r="AI165" t="s">
        <v>184</v>
      </c>
      <c r="AJ165">
        <v>0</v>
      </c>
      <c r="AK165" t="s">
        <v>184</v>
      </c>
      <c r="AL165">
        <v>0</v>
      </c>
    </row>
    <row r="166" spans="1:39" x14ac:dyDescent="0.3">
      <c r="A166">
        <v>120102</v>
      </c>
      <c r="B166" s="26" t="s">
        <v>4043</v>
      </c>
      <c r="C166">
        <v>0</v>
      </c>
      <c r="D166">
        <v>0</v>
      </c>
      <c r="E166">
        <v>0</v>
      </c>
      <c r="F166" t="s">
        <v>184</v>
      </c>
      <c r="G166" t="s">
        <v>184</v>
      </c>
      <c r="H166" t="s">
        <v>184</v>
      </c>
      <c r="I166" t="s">
        <v>184</v>
      </c>
      <c r="J166" t="s">
        <v>184</v>
      </c>
      <c r="K166" t="s">
        <v>184</v>
      </c>
      <c r="L166">
        <v>0</v>
      </c>
      <c r="M166">
        <v>0</v>
      </c>
      <c r="N166" s="26">
        <v>120101</v>
      </c>
      <c r="O166" t="s">
        <v>184</v>
      </c>
      <c r="P166">
        <v>0</v>
      </c>
      <c r="Q166">
        <v>0</v>
      </c>
      <c r="R166" t="s">
        <v>3534</v>
      </c>
      <c r="S166">
        <v>0</v>
      </c>
      <c r="T166">
        <v>0</v>
      </c>
      <c r="U166" t="s">
        <v>184</v>
      </c>
      <c r="V166" t="s">
        <v>184</v>
      </c>
      <c r="W166" t="s">
        <v>184</v>
      </c>
      <c r="X166" t="s">
        <v>5439</v>
      </c>
      <c r="Y166">
        <v>0</v>
      </c>
      <c r="Z166" t="s">
        <v>184</v>
      </c>
      <c r="AA166" t="s">
        <v>184</v>
      </c>
      <c r="AB166" t="s">
        <v>184</v>
      </c>
      <c r="AC166" t="s">
        <v>184</v>
      </c>
      <c r="AD166" t="s">
        <v>184</v>
      </c>
      <c r="AE166" t="s">
        <v>184</v>
      </c>
      <c r="AF166" t="s">
        <v>184</v>
      </c>
      <c r="AG166" t="s">
        <v>184</v>
      </c>
      <c r="AH166" t="s">
        <v>184</v>
      </c>
      <c r="AI166" t="s">
        <v>184</v>
      </c>
      <c r="AJ166">
        <v>0</v>
      </c>
      <c r="AK166" t="s">
        <v>184</v>
      </c>
      <c r="AL166">
        <v>0</v>
      </c>
      <c r="AM166" t="b">
        <v>0</v>
      </c>
    </row>
    <row r="167" spans="1:39" x14ac:dyDescent="0.3">
      <c r="A167">
        <v>130002</v>
      </c>
      <c r="B167" s="26" t="s">
        <v>4045</v>
      </c>
      <c r="C167">
        <v>2</v>
      </c>
      <c r="D167">
        <v>1</v>
      </c>
      <c r="E167">
        <v>2</v>
      </c>
      <c r="F167" t="s">
        <v>4046</v>
      </c>
      <c r="G167" t="s">
        <v>184</v>
      </c>
      <c r="H167" t="s">
        <v>5441</v>
      </c>
      <c r="I167" t="s">
        <v>5151</v>
      </c>
      <c r="J167" t="s">
        <v>3051</v>
      </c>
      <c r="K167" t="s">
        <v>189</v>
      </c>
      <c r="L167">
        <v>0</v>
      </c>
      <c r="M167">
        <v>0</v>
      </c>
      <c r="N167" s="26">
        <v>130002</v>
      </c>
      <c r="O167" t="s">
        <v>184</v>
      </c>
      <c r="P167">
        <v>0</v>
      </c>
      <c r="Q167">
        <v>2</v>
      </c>
      <c r="R167" t="s">
        <v>184</v>
      </c>
      <c r="S167">
        <v>2</v>
      </c>
      <c r="T167">
        <v>2</v>
      </c>
      <c r="U167" t="s">
        <v>5410</v>
      </c>
      <c r="V167" t="s">
        <v>184</v>
      </c>
      <c r="W167" t="s">
        <v>184</v>
      </c>
      <c r="X167" t="s">
        <v>5442</v>
      </c>
      <c r="Y167">
        <v>0</v>
      </c>
      <c r="Z167" t="s">
        <v>184</v>
      </c>
      <c r="AA167" t="s">
        <v>184</v>
      </c>
      <c r="AB167" t="s">
        <v>5443</v>
      </c>
      <c r="AC167" t="s">
        <v>184</v>
      </c>
      <c r="AD167" t="s">
        <v>184</v>
      </c>
      <c r="AE167" t="s">
        <v>184</v>
      </c>
      <c r="AF167" t="s">
        <v>184</v>
      </c>
      <c r="AG167" t="s">
        <v>184</v>
      </c>
      <c r="AH167" t="s">
        <v>184</v>
      </c>
      <c r="AI167" t="s">
        <v>184</v>
      </c>
      <c r="AJ167">
        <v>1</v>
      </c>
      <c r="AK167" t="s">
        <v>184</v>
      </c>
      <c r="AL167">
        <v>0</v>
      </c>
      <c r="AM167" t="b">
        <v>0</v>
      </c>
    </row>
    <row r="168" spans="1:39" x14ac:dyDescent="0.3">
      <c r="A168">
        <v>140001</v>
      </c>
      <c r="B168" s="26" t="s">
        <v>4048</v>
      </c>
      <c r="C168">
        <v>2</v>
      </c>
      <c r="D168">
        <v>1</v>
      </c>
      <c r="E168">
        <v>0</v>
      </c>
      <c r="F168" t="s">
        <v>4049</v>
      </c>
      <c r="G168" t="s">
        <v>184</v>
      </c>
      <c r="H168" t="s">
        <v>5444</v>
      </c>
      <c r="I168" t="s">
        <v>5445</v>
      </c>
      <c r="J168" t="s">
        <v>5446</v>
      </c>
      <c r="K168" t="s">
        <v>189</v>
      </c>
      <c r="L168">
        <v>0</v>
      </c>
      <c r="M168">
        <v>0</v>
      </c>
      <c r="N168" s="26">
        <v>140001</v>
      </c>
      <c r="O168" t="s">
        <v>184</v>
      </c>
      <c r="P168">
        <v>0</v>
      </c>
      <c r="Q168">
        <v>2</v>
      </c>
      <c r="R168" t="s">
        <v>3792</v>
      </c>
      <c r="S168">
        <v>2</v>
      </c>
      <c r="T168">
        <v>2</v>
      </c>
      <c r="U168" t="s">
        <v>5447</v>
      </c>
      <c r="V168" t="s">
        <v>184</v>
      </c>
      <c r="W168" t="s">
        <v>184</v>
      </c>
      <c r="Y168">
        <v>0</v>
      </c>
      <c r="Z168" t="s">
        <v>184</v>
      </c>
      <c r="AA168" t="s">
        <v>184</v>
      </c>
      <c r="AB168" t="s">
        <v>5448</v>
      </c>
      <c r="AC168" t="s">
        <v>184</v>
      </c>
      <c r="AD168" t="s">
        <v>184</v>
      </c>
      <c r="AE168" t="s">
        <v>184</v>
      </c>
      <c r="AF168" t="s">
        <v>184</v>
      </c>
      <c r="AG168" t="s">
        <v>184</v>
      </c>
      <c r="AH168" t="s">
        <v>184</v>
      </c>
      <c r="AI168" t="s">
        <v>184</v>
      </c>
      <c r="AJ168">
        <v>1</v>
      </c>
      <c r="AK168" t="s">
        <v>184</v>
      </c>
      <c r="AL168">
        <v>0</v>
      </c>
      <c r="AM168" t="b">
        <v>0</v>
      </c>
    </row>
    <row r="169" spans="1:39" x14ac:dyDescent="0.3">
      <c r="A169">
        <v>140002</v>
      </c>
      <c r="B169" s="26" t="s">
        <v>4051</v>
      </c>
      <c r="C169">
        <v>2</v>
      </c>
      <c r="D169">
        <v>2</v>
      </c>
      <c r="E169">
        <v>2</v>
      </c>
      <c r="F169" t="s">
        <v>3531</v>
      </c>
      <c r="G169" t="s">
        <v>184</v>
      </c>
      <c r="H169" t="s">
        <v>5037</v>
      </c>
      <c r="I169" t="s">
        <v>1126</v>
      </c>
      <c r="J169" t="s">
        <v>5038</v>
      </c>
      <c r="K169" t="s">
        <v>1126</v>
      </c>
      <c r="L169">
        <v>0</v>
      </c>
      <c r="M169">
        <v>0</v>
      </c>
      <c r="N169" s="26">
        <v>110803</v>
      </c>
      <c r="O169" t="s">
        <v>184</v>
      </c>
      <c r="P169">
        <v>0</v>
      </c>
      <c r="Q169">
        <v>2</v>
      </c>
      <c r="R169" t="s">
        <v>3527</v>
      </c>
      <c r="S169">
        <v>2</v>
      </c>
      <c r="T169">
        <v>2</v>
      </c>
      <c r="U169" t="s">
        <v>5447</v>
      </c>
      <c r="V169" t="s">
        <v>184</v>
      </c>
      <c r="W169" t="s">
        <v>184</v>
      </c>
      <c r="Y169">
        <v>0</v>
      </c>
      <c r="Z169" t="s">
        <v>184</v>
      </c>
      <c r="AA169" t="s">
        <v>5032</v>
      </c>
      <c r="AB169" t="s">
        <v>184</v>
      </c>
      <c r="AC169" t="s">
        <v>184</v>
      </c>
      <c r="AD169" t="s">
        <v>184</v>
      </c>
      <c r="AE169" t="s">
        <v>184</v>
      </c>
      <c r="AF169" t="s">
        <v>184</v>
      </c>
      <c r="AG169" t="s">
        <v>184</v>
      </c>
      <c r="AH169" t="s">
        <v>184</v>
      </c>
      <c r="AI169" t="s">
        <v>184</v>
      </c>
      <c r="AJ169">
        <v>2</v>
      </c>
      <c r="AK169" t="s">
        <v>184</v>
      </c>
      <c r="AL169">
        <v>0</v>
      </c>
      <c r="AM169" t="b">
        <v>0</v>
      </c>
    </row>
    <row r="170" spans="1:39" x14ac:dyDescent="0.3">
      <c r="A170">
        <v>140003</v>
      </c>
      <c r="B170" s="26" t="s">
        <v>4053</v>
      </c>
      <c r="C170">
        <v>2</v>
      </c>
      <c r="D170">
        <v>1</v>
      </c>
      <c r="E170">
        <v>0</v>
      </c>
      <c r="F170" t="s">
        <v>3538</v>
      </c>
      <c r="G170" t="s">
        <v>184</v>
      </c>
      <c r="H170" t="s">
        <v>5040</v>
      </c>
      <c r="I170" t="s">
        <v>189</v>
      </c>
      <c r="J170" t="s">
        <v>5041</v>
      </c>
      <c r="K170" t="s">
        <v>189</v>
      </c>
      <c r="L170">
        <v>0</v>
      </c>
      <c r="M170">
        <v>0</v>
      </c>
      <c r="N170" s="26">
        <v>110504</v>
      </c>
      <c r="O170" t="s">
        <v>184</v>
      </c>
      <c r="P170">
        <v>0</v>
      </c>
      <c r="Q170">
        <v>2</v>
      </c>
      <c r="R170" t="s">
        <v>3534</v>
      </c>
      <c r="S170">
        <v>2</v>
      </c>
      <c r="T170">
        <v>2</v>
      </c>
      <c r="U170" t="s">
        <v>5447</v>
      </c>
      <c r="V170" t="s">
        <v>184</v>
      </c>
      <c r="W170" t="s">
        <v>184</v>
      </c>
      <c r="Y170">
        <v>1</v>
      </c>
      <c r="Z170" t="s">
        <v>184</v>
      </c>
      <c r="AA170" t="s">
        <v>5032</v>
      </c>
      <c r="AB170" t="s">
        <v>184</v>
      </c>
      <c r="AC170" t="s">
        <v>184</v>
      </c>
      <c r="AD170" t="s">
        <v>184</v>
      </c>
      <c r="AE170" t="s">
        <v>184</v>
      </c>
      <c r="AF170" t="s">
        <v>184</v>
      </c>
      <c r="AG170" t="s">
        <v>184</v>
      </c>
      <c r="AH170" t="s">
        <v>184</v>
      </c>
      <c r="AI170" t="s">
        <v>184</v>
      </c>
      <c r="AJ170">
        <v>0</v>
      </c>
      <c r="AK170" t="s">
        <v>184</v>
      </c>
      <c r="AL170">
        <v>0</v>
      </c>
      <c r="AM170" t="b">
        <v>0</v>
      </c>
    </row>
    <row r="171" spans="1:39" x14ac:dyDescent="0.3">
      <c r="A171">
        <v>140004</v>
      </c>
      <c r="B171" s="26" t="s">
        <v>4055</v>
      </c>
      <c r="C171">
        <v>0</v>
      </c>
      <c r="D171">
        <v>1</v>
      </c>
      <c r="E171">
        <v>0</v>
      </c>
      <c r="F171" t="s">
        <v>184</v>
      </c>
      <c r="G171" t="s">
        <v>184</v>
      </c>
      <c r="H171" t="s">
        <v>5449</v>
      </c>
      <c r="I171" t="s">
        <v>189</v>
      </c>
      <c r="J171" t="s">
        <v>1118</v>
      </c>
      <c r="K171" t="s">
        <v>189</v>
      </c>
      <c r="L171">
        <v>0</v>
      </c>
      <c r="M171">
        <v>0</v>
      </c>
      <c r="N171" s="26">
        <v>140004</v>
      </c>
      <c r="O171" t="s">
        <v>184</v>
      </c>
      <c r="P171">
        <v>0</v>
      </c>
      <c r="Q171">
        <v>2</v>
      </c>
      <c r="R171" t="s">
        <v>184</v>
      </c>
      <c r="S171">
        <v>2</v>
      </c>
      <c r="T171">
        <v>0</v>
      </c>
      <c r="U171" t="s">
        <v>5039</v>
      </c>
      <c r="V171" t="s">
        <v>184</v>
      </c>
      <c r="W171" t="s">
        <v>184</v>
      </c>
      <c r="X171" t="s">
        <v>5450</v>
      </c>
      <c r="Y171">
        <v>0</v>
      </c>
      <c r="Z171" t="s">
        <v>184</v>
      </c>
      <c r="AA171" t="s">
        <v>5032</v>
      </c>
      <c r="AB171" t="s">
        <v>184</v>
      </c>
      <c r="AC171" t="s">
        <v>184</v>
      </c>
      <c r="AD171" t="s">
        <v>184</v>
      </c>
      <c r="AE171" t="s">
        <v>184</v>
      </c>
      <c r="AF171" t="s">
        <v>184</v>
      </c>
      <c r="AG171" t="s">
        <v>184</v>
      </c>
      <c r="AH171" t="s">
        <v>184</v>
      </c>
      <c r="AI171" t="s">
        <v>184</v>
      </c>
      <c r="AJ171">
        <v>0</v>
      </c>
      <c r="AK171" t="s">
        <v>184</v>
      </c>
      <c r="AL171">
        <v>0</v>
      </c>
      <c r="AM171" t="b">
        <v>0</v>
      </c>
    </row>
    <row r="172" spans="1:39" x14ac:dyDescent="0.3">
      <c r="A172">
        <v>140005</v>
      </c>
      <c r="B172" s="26" t="s">
        <v>4057</v>
      </c>
      <c r="C172">
        <v>2</v>
      </c>
      <c r="D172">
        <v>1</v>
      </c>
      <c r="E172">
        <v>2</v>
      </c>
      <c r="F172" t="s">
        <v>4058</v>
      </c>
      <c r="G172" t="s">
        <v>184</v>
      </c>
      <c r="H172" t="s">
        <v>5451</v>
      </c>
      <c r="I172" t="s">
        <v>5452</v>
      </c>
      <c r="J172" t="s">
        <v>5453</v>
      </c>
      <c r="K172" t="s">
        <v>325</v>
      </c>
      <c r="L172">
        <v>0</v>
      </c>
      <c r="M172">
        <v>0</v>
      </c>
      <c r="N172" s="26">
        <v>140005</v>
      </c>
      <c r="O172" t="s">
        <v>184</v>
      </c>
      <c r="P172">
        <v>0</v>
      </c>
      <c r="Q172">
        <v>2</v>
      </c>
      <c r="R172" t="s">
        <v>184</v>
      </c>
      <c r="S172">
        <v>2</v>
      </c>
      <c r="T172">
        <v>2</v>
      </c>
      <c r="U172" t="s">
        <v>5447</v>
      </c>
      <c r="V172" t="s">
        <v>184</v>
      </c>
      <c r="W172" t="s">
        <v>184</v>
      </c>
      <c r="X172" t="s">
        <v>5454</v>
      </c>
      <c r="Y172">
        <v>0</v>
      </c>
      <c r="Z172" t="s">
        <v>184</v>
      </c>
      <c r="AA172" t="s">
        <v>5032</v>
      </c>
      <c r="AB172" t="s">
        <v>5455</v>
      </c>
      <c r="AC172" t="s">
        <v>184</v>
      </c>
      <c r="AD172" t="s">
        <v>184</v>
      </c>
      <c r="AE172" t="s">
        <v>184</v>
      </c>
      <c r="AF172" t="s">
        <v>184</v>
      </c>
      <c r="AG172" t="s">
        <v>184</v>
      </c>
      <c r="AH172" t="s">
        <v>184</v>
      </c>
      <c r="AI172" t="s">
        <v>184</v>
      </c>
      <c r="AJ172">
        <v>2</v>
      </c>
      <c r="AK172" t="s">
        <v>184</v>
      </c>
      <c r="AL172">
        <v>0</v>
      </c>
      <c r="AM172" t="b">
        <v>0</v>
      </c>
    </row>
    <row r="173" spans="1:39" x14ac:dyDescent="0.3">
      <c r="A173">
        <v>140006</v>
      </c>
      <c r="B173" s="26" t="s">
        <v>4060</v>
      </c>
      <c r="C173">
        <v>2</v>
      </c>
      <c r="D173">
        <v>2</v>
      </c>
      <c r="E173">
        <v>2</v>
      </c>
      <c r="F173" t="s">
        <v>3584</v>
      </c>
      <c r="G173" t="s">
        <v>184</v>
      </c>
      <c r="H173" t="s">
        <v>5068</v>
      </c>
      <c r="I173" t="s">
        <v>189</v>
      </c>
      <c r="J173" t="s">
        <v>739</v>
      </c>
      <c r="K173" t="s">
        <v>189</v>
      </c>
      <c r="L173">
        <v>0</v>
      </c>
      <c r="M173">
        <v>0</v>
      </c>
      <c r="N173" s="26">
        <v>110401</v>
      </c>
      <c r="O173" t="s">
        <v>184</v>
      </c>
      <c r="P173">
        <v>0</v>
      </c>
      <c r="Q173">
        <v>2</v>
      </c>
      <c r="R173" t="s">
        <v>3527</v>
      </c>
      <c r="S173">
        <v>2</v>
      </c>
      <c r="T173">
        <v>2</v>
      </c>
      <c r="U173" t="s">
        <v>5447</v>
      </c>
      <c r="V173" t="s">
        <v>184</v>
      </c>
      <c r="W173" t="s">
        <v>184</v>
      </c>
      <c r="X173" t="s">
        <v>5456</v>
      </c>
      <c r="Y173">
        <v>1</v>
      </c>
      <c r="Z173" t="s">
        <v>184</v>
      </c>
      <c r="AA173" t="s">
        <v>5032</v>
      </c>
      <c r="AB173" t="s">
        <v>184</v>
      </c>
      <c r="AC173" t="s">
        <v>184</v>
      </c>
      <c r="AD173" t="s">
        <v>184</v>
      </c>
      <c r="AE173" t="s">
        <v>184</v>
      </c>
      <c r="AF173" t="s">
        <v>184</v>
      </c>
      <c r="AG173" t="s">
        <v>184</v>
      </c>
      <c r="AH173" t="s">
        <v>184</v>
      </c>
      <c r="AI173" t="s">
        <v>184</v>
      </c>
      <c r="AJ173">
        <v>2</v>
      </c>
      <c r="AK173" t="s">
        <v>184</v>
      </c>
      <c r="AL173">
        <v>0</v>
      </c>
      <c r="AM173" t="b">
        <v>0</v>
      </c>
    </row>
    <row r="174" spans="1:39" x14ac:dyDescent="0.3">
      <c r="A174">
        <v>140007</v>
      </c>
      <c r="B174" s="26" t="s">
        <v>4062</v>
      </c>
      <c r="C174">
        <v>2</v>
      </c>
      <c r="D174">
        <v>1</v>
      </c>
      <c r="E174">
        <v>0</v>
      </c>
      <c r="F174" t="s">
        <v>3996</v>
      </c>
      <c r="G174" t="s">
        <v>184</v>
      </c>
      <c r="H174" t="s">
        <v>5394</v>
      </c>
      <c r="I174" t="s">
        <v>189</v>
      </c>
      <c r="J174" t="s">
        <v>536</v>
      </c>
      <c r="K174" t="s">
        <v>189</v>
      </c>
      <c r="L174">
        <v>0</v>
      </c>
      <c r="M174">
        <v>0</v>
      </c>
      <c r="N174" s="26">
        <v>110801</v>
      </c>
      <c r="O174" t="s">
        <v>184</v>
      </c>
      <c r="P174">
        <v>0</v>
      </c>
      <c r="Q174">
        <v>2</v>
      </c>
      <c r="R174" t="s">
        <v>3534</v>
      </c>
      <c r="S174">
        <v>2</v>
      </c>
      <c r="T174">
        <v>2</v>
      </c>
      <c r="U174" t="s">
        <v>5447</v>
      </c>
      <c r="V174" t="s">
        <v>184</v>
      </c>
      <c r="W174" t="s">
        <v>184</v>
      </c>
      <c r="Y174">
        <v>0</v>
      </c>
      <c r="Z174" t="s">
        <v>184</v>
      </c>
      <c r="AA174" t="s">
        <v>184</v>
      </c>
      <c r="AB174" t="s">
        <v>184</v>
      </c>
      <c r="AC174" t="s">
        <v>184</v>
      </c>
      <c r="AD174" t="s">
        <v>184</v>
      </c>
      <c r="AE174" t="s">
        <v>184</v>
      </c>
      <c r="AF174" t="s">
        <v>184</v>
      </c>
      <c r="AG174" t="s">
        <v>184</v>
      </c>
      <c r="AH174" t="s">
        <v>184</v>
      </c>
      <c r="AI174" t="s">
        <v>184</v>
      </c>
      <c r="AJ174">
        <v>0</v>
      </c>
      <c r="AK174" t="s">
        <v>184</v>
      </c>
      <c r="AL174">
        <v>0</v>
      </c>
      <c r="AM174" t="b">
        <v>0</v>
      </c>
    </row>
    <row r="175" spans="1:39" x14ac:dyDescent="0.3">
      <c r="A175">
        <v>140008</v>
      </c>
      <c r="B175" s="26" t="s">
        <v>4064</v>
      </c>
      <c r="C175">
        <v>2</v>
      </c>
      <c r="D175">
        <v>2</v>
      </c>
      <c r="E175">
        <v>2</v>
      </c>
      <c r="F175" t="s">
        <v>4005</v>
      </c>
      <c r="G175" t="s">
        <v>184</v>
      </c>
      <c r="H175" t="s">
        <v>5457</v>
      </c>
      <c r="I175" t="s">
        <v>189</v>
      </c>
      <c r="J175" t="s">
        <v>1499</v>
      </c>
      <c r="K175" t="s">
        <v>189</v>
      </c>
      <c r="L175">
        <v>0</v>
      </c>
      <c r="M175">
        <v>0</v>
      </c>
      <c r="N175" s="26">
        <v>110807</v>
      </c>
      <c r="O175" t="s">
        <v>184</v>
      </c>
      <c r="P175">
        <v>0</v>
      </c>
      <c r="Q175">
        <v>2</v>
      </c>
      <c r="R175" t="s">
        <v>3792</v>
      </c>
      <c r="S175">
        <v>2</v>
      </c>
      <c r="T175">
        <v>2</v>
      </c>
      <c r="U175" t="s">
        <v>5447</v>
      </c>
      <c r="V175" t="s">
        <v>184</v>
      </c>
      <c r="W175" t="s">
        <v>184</v>
      </c>
      <c r="Y175">
        <v>0</v>
      </c>
      <c r="Z175" t="s">
        <v>184</v>
      </c>
      <c r="AA175" t="s">
        <v>5032</v>
      </c>
      <c r="AB175" t="s">
        <v>184</v>
      </c>
      <c r="AC175" t="s">
        <v>184</v>
      </c>
      <c r="AD175" t="s">
        <v>184</v>
      </c>
      <c r="AE175" t="s">
        <v>184</v>
      </c>
      <c r="AF175" t="s">
        <v>184</v>
      </c>
      <c r="AG175" t="s">
        <v>184</v>
      </c>
      <c r="AH175" t="s">
        <v>184</v>
      </c>
      <c r="AI175" t="s">
        <v>184</v>
      </c>
      <c r="AJ175">
        <v>2</v>
      </c>
      <c r="AK175" t="s">
        <v>184</v>
      </c>
      <c r="AL175">
        <v>0</v>
      </c>
      <c r="AM175" t="b">
        <v>0</v>
      </c>
    </row>
    <row r="176" spans="1:39" x14ac:dyDescent="0.3">
      <c r="A176">
        <v>140009</v>
      </c>
      <c r="B176" s="26" t="s">
        <v>4066</v>
      </c>
      <c r="C176">
        <v>2</v>
      </c>
      <c r="D176">
        <v>2</v>
      </c>
      <c r="E176">
        <v>2</v>
      </c>
      <c r="F176" t="s">
        <v>3524</v>
      </c>
      <c r="G176" t="s">
        <v>184</v>
      </c>
      <c r="H176" t="s">
        <v>5033</v>
      </c>
      <c r="I176" t="s">
        <v>189</v>
      </c>
      <c r="J176" t="s">
        <v>468</v>
      </c>
      <c r="K176" t="s">
        <v>189</v>
      </c>
      <c r="L176">
        <v>0</v>
      </c>
      <c r="M176">
        <v>0</v>
      </c>
      <c r="N176" s="26">
        <v>110042</v>
      </c>
      <c r="O176" t="s">
        <v>184</v>
      </c>
      <c r="P176">
        <v>0</v>
      </c>
      <c r="Q176">
        <v>2</v>
      </c>
      <c r="R176" t="s">
        <v>3520</v>
      </c>
      <c r="S176">
        <v>2</v>
      </c>
      <c r="T176">
        <v>2</v>
      </c>
      <c r="U176" t="s">
        <v>5447</v>
      </c>
      <c r="V176" t="s">
        <v>184</v>
      </c>
      <c r="W176" t="s">
        <v>184</v>
      </c>
      <c r="Y176">
        <v>0</v>
      </c>
      <c r="Z176" t="s">
        <v>184</v>
      </c>
      <c r="AA176" t="s">
        <v>184</v>
      </c>
      <c r="AB176" t="s">
        <v>184</v>
      </c>
      <c r="AC176" t="s">
        <v>184</v>
      </c>
      <c r="AD176" t="s">
        <v>184</v>
      </c>
      <c r="AE176" t="s">
        <v>184</v>
      </c>
      <c r="AF176" t="s">
        <v>184</v>
      </c>
      <c r="AG176" t="s">
        <v>184</v>
      </c>
      <c r="AH176" t="s">
        <v>184</v>
      </c>
      <c r="AI176" t="s">
        <v>184</v>
      </c>
      <c r="AJ176">
        <v>2</v>
      </c>
      <c r="AK176" t="s">
        <v>184</v>
      </c>
      <c r="AL176">
        <v>0</v>
      </c>
      <c r="AM176" t="b">
        <v>0</v>
      </c>
    </row>
    <row r="177" spans="1:39" x14ac:dyDescent="0.3">
      <c r="A177">
        <v>140010</v>
      </c>
      <c r="B177" s="26" t="s">
        <v>4068</v>
      </c>
      <c r="C177">
        <v>2</v>
      </c>
      <c r="D177">
        <v>2</v>
      </c>
      <c r="E177">
        <v>2</v>
      </c>
      <c r="F177" t="s">
        <v>3915</v>
      </c>
      <c r="G177" t="s">
        <v>184</v>
      </c>
      <c r="H177" t="s">
        <v>5306</v>
      </c>
      <c r="I177" t="s">
        <v>5307</v>
      </c>
      <c r="J177" t="s">
        <v>269</v>
      </c>
      <c r="K177" t="s">
        <v>189</v>
      </c>
      <c r="L177">
        <v>0</v>
      </c>
      <c r="M177">
        <v>0</v>
      </c>
      <c r="N177" s="26">
        <v>110183</v>
      </c>
      <c r="O177" t="s">
        <v>184</v>
      </c>
      <c r="P177">
        <v>0</v>
      </c>
      <c r="Q177">
        <v>2</v>
      </c>
      <c r="R177" t="s">
        <v>3520</v>
      </c>
      <c r="S177">
        <v>2</v>
      </c>
      <c r="T177">
        <v>2</v>
      </c>
      <c r="U177" t="s">
        <v>5447</v>
      </c>
      <c r="V177" t="s">
        <v>184</v>
      </c>
      <c r="W177" t="s">
        <v>184</v>
      </c>
      <c r="Y177">
        <v>0</v>
      </c>
      <c r="Z177" t="s">
        <v>184</v>
      </c>
      <c r="AA177" t="s">
        <v>184</v>
      </c>
      <c r="AB177" t="s">
        <v>184</v>
      </c>
      <c r="AC177" t="s">
        <v>184</v>
      </c>
      <c r="AD177" t="s">
        <v>184</v>
      </c>
      <c r="AE177" t="s">
        <v>184</v>
      </c>
      <c r="AF177" t="s">
        <v>184</v>
      </c>
      <c r="AG177" t="s">
        <v>184</v>
      </c>
      <c r="AH177" t="s">
        <v>184</v>
      </c>
      <c r="AI177" t="s">
        <v>184</v>
      </c>
      <c r="AJ177">
        <v>2</v>
      </c>
      <c r="AK177" t="s">
        <v>184</v>
      </c>
      <c r="AL177">
        <v>0</v>
      </c>
      <c r="AM177" t="b">
        <v>0</v>
      </c>
    </row>
    <row r="178" spans="1:39" x14ac:dyDescent="0.3">
      <c r="A178">
        <v>140011</v>
      </c>
      <c r="B178" s="26" t="s">
        <v>4070</v>
      </c>
      <c r="C178">
        <v>2</v>
      </c>
      <c r="D178">
        <v>1</v>
      </c>
      <c r="E178">
        <v>2</v>
      </c>
      <c r="F178" t="s">
        <v>3996</v>
      </c>
      <c r="G178" t="s">
        <v>184</v>
      </c>
      <c r="H178" t="s">
        <v>5458</v>
      </c>
      <c r="I178" t="s">
        <v>189</v>
      </c>
      <c r="J178" t="s">
        <v>5288</v>
      </c>
      <c r="K178" t="s">
        <v>5459</v>
      </c>
      <c r="L178">
        <v>0</v>
      </c>
      <c r="M178">
        <v>0</v>
      </c>
      <c r="N178" s="26">
        <v>110801</v>
      </c>
      <c r="O178" t="s">
        <v>184</v>
      </c>
      <c r="P178">
        <v>0</v>
      </c>
      <c r="Q178">
        <v>2</v>
      </c>
      <c r="R178" t="s">
        <v>184</v>
      </c>
      <c r="S178">
        <v>2</v>
      </c>
      <c r="T178">
        <v>2</v>
      </c>
      <c r="U178" t="s">
        <v>5447</v>
      </c>
      <c r="V178" t="s">
        <v>184</v>
      </c>
      <c r="W178" t="s">
        <v>184</v>
      </c>
      <c r="Y178">
        <v>0</v>
      </c>
      <c r="Z178" t="s">
        <v>184</v>
      </c>
      <c r="AA178" t="s">
        <v>184</v>
      </c>
      <c r="AB178" t="s">
        <v>184</v>
      </c>
      <c r="AC178" t="s">
        <v>184</v>
      </c>
      <c r="AD178" t="s">
        <v>184</v>
      </c>
      <c r="AE178" t="s">
        <v>184</v>
      </c>
      <c r="AF178" t="s">
        <v>184</v>
      </c>
      <c r="AG178" t="s">
        <v>184</v>
      </c>
      <c r="AH178" t="s">
        <v>184</v>
      </c>
      <c r="AI178" t="s">
        <v>184</v>
      </c>
      <c r="AJ178">
        <v>2</v>
      </c>
      <c r="AK178" t="s">
        <v>184</v>
      </c>
      <c r="AL178">
        <v>0</v>
      </c>
      <c r="AM178" t="b">
        <v>0</v>
      </c>
    </row>
    <row r="179" spans="1:39" x14ac:dyDescent="0.3">
      <c r="A179">
        <v>140012</v>
      </c>
      <c r="B179" s="26" t="s">
        <v>4072</v>
      </c>
      <c r="C179">
        <v>2</v>
      </c>
      <c r="D179">
        <v>1</v>
      </c>
      <c r="E179">
        <v>2</v>
      </c>
      <c r="F179" t="s">
        <v>4075</v>
      </c>
      <c r="G179" t="s">
        <v>184</v>
      </c>
      <c r="H179" t="s">
        <v>5460</v>
      </c>
      <c r="I179" t="s">
        <v>5461</v>
      </c>
      <c r="J179" t="s">
        <v>5462</v>
      </c>
      <c r="K179" t="s">
        <v>962</v>
      </c>
      <c r="L179">
        <v>0</v>
      </c>
      <c r="M179">
        <v>0</v>
      </c>
      <c r="N179" s="26">
        <v>140012</v>
      </c>
      <c r="O179" t="s">
        <v>184</v>
      </c>
      <c r="P179">
        <v>0</v>
      </c>
      <c r="Q179">
        <v>2</v>
      </c>
      <c r="R179" t="s">
        <v>4073</v>
      </c>
      <c r="S179">
        <v>2</v>
      </c>
      <c r="T179">
        <v>2</v>
      </c>
      <c r="U179" t="s">
        <v>5447</v>
      </c>
      <c r="V179" t="s">
        <v>184</v>
      </c>
      <c r="W179" t="s">
        <v>184</v>
      </c>
      <c r="Y179">
        <v>0</v>
      </c>
      <c r="Z179" t="s">
        <v>184</v>
      </c>
      <c r="AA179" t="s">
        <v>5032</v>
      </c>
      <c r="AB179" t="s">
        <v>5463</v>
      </c>
      <c r="AC179" t="s">
        <v>184</v>
      </c>
      <c r="AD179" t="s">
        <v>184</v>
      </c>
      <c r="AE179" t="s">
        <v>184</v>
      </c>
      <c r="AF179" t="s">
        <v>184</v>
      </c>
      <c r="AG179" t="s">
        <v>184</v>
      </c>
      <c r="AH179" t="s">
        <v>184</v>
      </c>
      <c r="AI179" t="s">
        <v>184</v>
      </c>
      <c r="AJ179">
        <v>2</v>
      </c>
      <c r="AK179" t="s">
        <v>184</v>
      </c>
      <c r="AL179">
        <v>0</v>
      </c>
      <c r="AM179" t="b">
        <v>0</v>
      </c>
    </row>
    <row r="180" spans="1:39" x14ac:dyDescent="0.3">
      <c r="A180">
        <v>140013</v>
      </c>
      <c r="B180" s="26" t="s">
        <v>4077</v>
      </c>
      <c r="C180">
        <v>2</v>
      </c>
      <c r="D180">
        <v>1</v>
      </c>
      <c r="E180">
        <v>0</v>
      </c>
      <c r="F180" t="s">
        <v>3984</v>
      </c>
      <c r="G180" t="s">
        <v>184</v>
      </c>
      <c r="H180" t="s">
        <v>5377</v>
      </c>
      <c r="I180" t="s">
        <v>5353</v>
      </c>
      <c r="J180" t="s">
        <v>5464</v>
      </c>
      <c r="K180" t="s">
        <v>5353</v>
      </c>
      <c r="L180">
        <v>0</v>
      </c>
      <c r="M180">
        <v>0</v>
      </c>
      <c r="N180" s="26">
        <v>110501</v>
      </c>
      <c r="O180" t="s">
        <v>184</v>
      </c>
      <c r="P180">
        <v>0</v>
      </c>
      <c r="Q180">
        <v>2</v>
      </c>
      <c r="R180" t="s">
        <v>4073</v>
      </c>
      <c r="S180">
        <v>2</v>
      </c>
      <c r="T180">
        <v>2</v>
      </c>
      <c r="U180" t="s">
        <v>5447</v>
      </c>
      <c r="V180" t="s">
        <v>184</v>
      </c>
      <c r="W180" t="s">
        <v>184</v>
      </c>
      <c r="Y180">
        <v>0</v>
      </c>
      <c r="Z180" t="s">
        <v>184</v>
      </c>
      <c r="AA180" t="s">
        <v>184</v>
      </c>
      <c r="AB180" t="s">
        <v>184</v>
      </c>
      <c r="AC180" t="s">
        <v>184</v>
      </c>
      <c r="AD180" t="s">
        <v>184</v>
      </c>
      <c r="AE180" t="s">
        <v>184</v>
      </c>
      <c r="AF180" t="s">
        <v>184</v>
      </c>
      <c r="AG180" t="s">
        <v>184</v>
      </c>
      <c r="AH180" t="s">
        <v>184</v>
      </c>
      <c r="AI180" t="s">
        <v>184</v>
      </c>
      <c r="AJ180">
        <v>0</v>
      </c>
      <c r="AK180" t="s">
        <v>184</v>
      </c>
      <c r="AL180">
        <v>0</v>
      </c>
      <c r="AM180" t="b">
        <v>0</v>
      </c>
    </row>
    <row r="181" spans="1:39" x14ac:dyDescent="0.3">
      <c r="A181">
        <v>140014</v>
      </c>
      <c r="B181" s="26" t="s">
        <v>4079</v>
      </c>
      <c r="C181">
        <v>2</v>
      </c>
      <c r="D181">
        <v>1</v>
      </c>
      <c r="E181">
        <v>0</v>
      </c>
      <c r="F181" t="s">
        <v>3548</v>
      </c>
      <c r="G181" t="s">
        <v>184</v>
      </c>
      <c r="H181" t="s">
        <v>5043</v>
      </c>
      <c r="I181" t="s">
        <v>5044</v>
      </c>
      <c r="J181" t="s">
        <v>5045</v>
      </c>
      <c r="K181" t="s">
        <v>189</v>
      </c>
      <c r="L181">
        <v>0</v>
      </c>
      <c r="M181">
        <v>0</v>
      </c>
      <c r="N181" s="26">
        <v>110305</v>
      </c>
      <c r="O181" t="s">
        <v>184</v>
      </c>
      <c r="P181">
        <v>0</v>
      </c>
      <c r="Q181">
        <v>2</v>
      </c>
      <c r="R181" t="s">
        <v>184</v>
      </c>
      <c r="S181">
        <v>2</v>
      </c>
      <c r="T181">
        <v>2</v>
      </c>
      <c r="U181" t="s">
        <v>5447</v>
      </c>
      <c r="V181" t="s">
        <v>184</v>
      </c>
      <c r="W181" t="s">
        <v>184</v>
      </c>
      <c r="X181" t="s">
        <v>5095</v>
      </c>
      <c r="Y181">
        <v>0</v>
      </c>
      <c r="Z181" t="s">
        <v>184</v>
      </c>
      <c r="AA181" t="s">
        <v>184</v>
      </c>
      <c r="AB181" t="s">
        <v>184</v>
      </c>
      <c r="AC181" t="s">
        <v>184</v>
      </c>
      <c r="AD181" t="s">
        <v>184</v>
      </c>
      <c r="AE181" t="s">
        <v>184</v>
      </c>
      <c r="AF181" t="s">
        <v>184</v>
      </c>
      <c r="AG181" t="s">
        <v>184</v>
      </c>
      <c r="AH181" t="s">
        <v>184</v>
      </c>
      <c r="AI181" t="s">
        <v>184</v>
      </c>
      <c r="AJ181">
        <v>0</v>
      </c>
      <c r="AK181" t="s">
        <v>184</v>
      </c>
      <c r="AL181">
        <v>0</v>
      </c>
      <c r="AM181" t="b">
        <v>0</v>
      </c>
    </row>
    <row r="182" spans="1:39" x14ac:dyDescent="0.3">
      <c r="A182">
        <v>140015</v>
      </c>
      <c r="B182" s="26" t="s">
        <v>4081</v>
      </c>
      <c r="C182">
        <v>2</v>
      </c>
      <c r="D182">
        <v>2</v>
      </c>
      <c r="E182">
        <v>0</v>
      </c>
      <c r="F182" t="s">
        <v>3815</v>
      </c>
      <c r="G182" t="s">
        <v>184</v>
      </c>
      <c r="H182" t="s">
        <v>5465</v>
      </c>
      <c r="I182" t="s">
        <v>995</v>
      </c>
      <c r="J182" t="s">
        <v>5221</v>
      </c>
      <c r="K182" t="s">
        <v>995</v>
      </c>
      <c r="L182">
        <v>0</v>
      </c>
      <c r="M182">
        <v>0</v>
      </c>
      <c r="N182" s="26">
        <v>110067</v>
      </c>
      <c r="O182" t="s">
        <v>184</v>
      </c>
      <c r="P182">
        <v>0</v>
      </c>
      <c r="Q182">
        <v>2</v>
      </c>
      <c r="R182" t="s">
        <v>5074</v>
      </c>
      <c r="S182">
        <v>2</v>
      </c>
      <c r="T182">
        <v>2</v>
      </c>
      <c r="U182" t="s">
        <v>5447</v>
      </c>
      <c r="V182" t="s">
        <v>184</v>
      </c>
      <c r="W182" t="s">
        <v>184</v>
      </c>
      <c r="Y182">
        <v>1</v>
      </c>
      <c r="Z182" t="s">
        <v>5063</v>
      </c>
      <c r="AA182" t="s">
        <v>184</v>
      </c>
      <c r="AB182" t="s">
        <v>184</v>
      </c>
      <c r="AC182" t="s">
        <v>184</v>
      </c>
      <c r="AD182" t="s">
        <v>184</v>
      </c>
      <c r="AE182" t="s">
        <v>184</v>
      </c>
      <c r="AF182" t="s">
        <v>184</v>
      </c>
      <c r="AG182" t="s">
        <v>184</v>
      </c>
      <c r="AH182" t="s">
        <v>184</v>
      </c>
      <c r="AI182" t="s">
        <v>184</v>
      </c>
      <c r="AJ182">
        <v>1</v>
      </c>
      <c r="AK182" t="s">
        <v>184</v>
      </c>
      <c r="AL182">
        <v>0</v>
      </c>
      <c r="AM182" t="b">
        <v>0</v>
      </c>
    </row>
    <row r="183" spans="1:39" x14ac:dyDescent="0.3">
      <c r="A183">
        <v>140016</v>
      </c>
      <c r="B183" s="26" t="s">
        <v>4083</v>
      </c>
      <c r="C183">
        <v>0</v>
      </c>
      <c r="D183">
        <v>0</v>
      </c>
      <c r="E183">
        <v>0</v>
      </c>
      <c r="F183" t="s">
        <v>184</v>
      </c>
      <c r="G183" t="s">
        <v>184</v>
      </c>
      <c r="H183" t="s">
        <v>5466</v>
      </c>
      <c r="I183" t="s">
        <v>189</v>
      </c>
      <c r="J183" t="s">
        <v>233</v>
      </c>
      <c r="K183" t="s">
        <v>189</v>
      </c>
      <c r="L183">
        <v>0</v>
      </c>
      <c r="M183">
        <v>0</v>
      </c>
      <c r="N183" s="26">
        <v>140016</v>
      </c>
      <c r="O183" t="s">
        <v>184</v>
      </c>
      <c r="P183">
        <v>0</v>
      </c>
      <c r="Q183">
        <v>2</v>
      </c>
      <c r="R183" t="s">
        <v>184</v>
      </c>
      <c r="S183">
        <v>0</v>
      </c>
      <c r="T183">
        <v>0</v>
      </c>
      <c r="U183" t="s">
        <v>5447</v>
      </c>
      <c r="V183" t="s">
        <v>184</v>
      </c>
      <c r="W183" t="s">
        <v>184</v>
      </c>
      <c r="X183" t="s">
        <v>5467</v>
      </c>
      <c r="Y183">
        <v>0</v>
      </c>
      <c r="Z183" t="s">
        <v>184</v>
      </c>
      <c r="AA183" t="s">
        <v>184</v>
      </c>
      <c r="AB183" t="s">
        <v>184</v>
      </c>
      <c r="AC183" t="s">
        <v>184</v>
      </c>
      <c r="AD183" t="s">
        <v>184</v>
      </c>
      <c r="AE183" t="s">
        <v>184</v>
      </c>
      <c r="AF183" t="s">
        <v>184</v>
      </c>
      <c r="AG183" t="s">
        <v>184</v>
      </c>
      <c r="AH183" t="s">
        <v>184</v>
      </c>
      <c r="AI183" t="s">
        <v>184</v>
      </c>
      <c r="AJ183">
        <v>0</v>
      </c>
      <c r="AK183" t="s">
        <v>184</v>
      </c>
      <c r="AL183">
        <v>0</v>
      </c>
      <c r="AM183" t="b">
        <v>0</v>
      </c>
    </row>
    <row r="184" spans="1:39" x14ac:dyDescent="0.3">
      <c r="A184">
        <v>140017</v>
      </c>
      <c r="B184" s="26" t="s">
        <v>4085</v>
      </c>
      <c r="C184">
        <v>0</v>
      </c>
      <c r="D184">
        <v>0</v>
      </c>
      <c r="E184">
        <v>0</v>
      </c>
      <c r="F184" t="s">
        <v>184</v>
      </c>
      <c r="G184" t="s">
        <v>184</v>
      </c>
      <c r="H184" t="s">
        <v>5468</v>
      </c>
      <c r="I184" t="s">
        <v>189</v>
      </c>
      <c r="J184" t="s">
        <v>1420</v>
      </c>
      <c r="K184" t="s">
        <v>189</v>
      </c>
      <c r="L184">
        <v>0</v>
      </c>
      <c r="M184">
        <v>0</v>
      </c>
      <c r="N184" s="26">
        <v>140017</v>
      </c>
      <c r="O184" t="s">
        <v>184</v>
      </c>
      <c r="P184">
        <v>0</v>
      </c>
      <c r="Q184">
        <v>2</v>
      </c>
      <c r="R184" t="s">
        <v>184</v>
      </c>
      <c r="S184">
        <v>0</v>
      </c>
      <c r="T184">
        <v>0</v>
      </c>
      <c r="U184" t="s">
        <v>5447</v>
      </c>
      <c r="V184" t="s">
        <v>184</v>
      </c>
      <c r="W184" t="s">
        <v>184</v>
      </c>
      <c r="X184" t="s">
        <v>5467</v>
      </c>
      <c r="Y184">
        <v>0</v>
      </c>
      <c r="Z184" t="s">
        <v>184</v>
      </c>
      <c r="AA184" t="s">
        <v>184</v>
      </c>
      <c r="AB184" t="s">
        <v>184</v>
      </c>
      <c r="AC184" t="s">
        <v>184</v>
      </c>
      <c r="AD184" t="s">
        <v>184</v>
      </c>
      <c r="AE184" t="s">
        <v>184</v>
      </c>
      <c r="AF184" t="s">
        <v>184</v>
      </c>
      <c r="AG184" t="s">
        <v>184</v>
      </c>
      <c r="AH184" t="s">
        <v>184</v>
      </c>
      <c r="AI184" t="s">
        <v>184</v>
      </c>
      <c r="AJ184">
        <v>0</v>
      </c>
      <c r="AK184" t="s">
        <v>184</v>
      </c>
      <c r="AL184">
        <v>0</v>
      </c>
      <c r="AM184" t="b">
        <v>0</v>
      </c>
    </row>
    <row r="185" spans="1:39" x14ac:dyDescent="0.3">
      <c r="A185">
        <v>140018</v>
      </c>
      <c r="B185" s="26" t="s">
        <v>4087</v>
      </c>
      <c r="C185">
        <v>2</v>
      </c>
      <c r="D185">
        <v>2</v>
      </c>
      <c r="E185">
        <v>2</v>
      </c>
      <c r="F185" t="s">
        <v>3651</v>
      </c>
      <c r="G185" t="s">
        <v>184</v>
      </c>
      <c r="H185" t="s">
        <v>5469</v>
      </c>
      <c r="I185" t="s">
        <v>5433</v>
      </c>
      <c r="J185" t="s">
        <v>5100</v>
      </c>
      <c r="K185" t="s">
        <v>5433</v>
      </c>
      <c r="L185">
        <v>0</v>
      </c>
      <c r="M185">
        <v>0</v>
      </c>
      <c r="N185" s="26">
        <v>110001</v>
      </c>
      <c r="O185" t="s">
        <v>184</v>
      </c>
      <c r="P185">
        <v>0</v>
      </c>
      <c r="Q185">
        <v>2</v>
      </c>
      <c r="R185" t="s">
        <v>3910</v>
      </c>
      <c r="S185">
        <v>2</v>
      </c>
      <c r="T185">
        <v>2</v>
      </c>
      <c r="U185" t="s">
        <v>5447</v>
      </c>
      <c r="V185" t="s">
        <v>184</v>
      </c>
      <c r="W185" t="s">
        <v>184</v>
      </c>
      <c r="Y185">
        <v>1</v>
      </c>
      <c r="Z185" t="s">
        <v>5063</v>
      </c>
      <c r="AA185" t="s">
        <v>184</v>
      </c>
      <c r="AB185" t="s">
        <v>5470</v>
      </c>
      <c r="AC185" t="s">
        <v>184</v>
      </c>
      <c r="AD185" t="s">
        <v>184</v>
      </c>
      <c r="AE185" t="s">
        <v>184</v>
      </c>
      <c r="AF185" t="s">
        <v>184</v>
      </c>
      <c r="AG185" t="s">
        <v>184</v>
      </c>
      <c r="AH185" t="s">
        <v>184</v>
      </c>
      <c r="AI185" t="s">
        <v>184</v>
      </c>
      <c r="AJ185">
        <v>1</v>
      </c>
      <c r="AK185" t="s">
        <v>184</v>
      </c>
      <c r="AL185">
        <v>0</v>
      </c>
      <c r="AM185" t="b">
        <v>0</v>
      </c>
    </row>
    <row r="186" spans="1:39" x14ac:dyDescent="0.3">
      <c r="A186">
        <v>140019</v>
      </c>
      <c r="B186" s="26" t="s">
        <v>4089</v>
      </c>
      <c r="C186">
        <v>2</v>
      </c>
      <c r="D186">
        <v>2</v>
      </c>
      <c r="E186">
        <v>2</v>
      </c>
      <c r="F186" t="s">
        <v>3729</v>
      </c>
      <c r="G186" t="s">
        <v>184</v>
      </c>
      <c r="H186" t="s">
        <v>5471</v>
      </c>
      <c r="I186" t="s">
        <v>5433</v>
      </c>
      <c r="J186" t="s">
        <v>3011</v>
      </c>
      <c r="K186" t="s">
        <v>5433</v>
      </c>
      <c r="L186">
        <v>0</v>
      </c>
      <c r="M186">
        <v>0</v>
      </c>
      <c r="N186" s="26">
        <v>110030</v>
      </c>
      <c r="O186" t="s">
        <v>184</v>
      </c>
      <c r="P186">
        <v>0</v>
      </c>
      <c r="Q186">
        <v>2</v>
      </c>
      <c r="R186" t="s">
        <v>3782</v>
      </c>
      <c r="S186">
        <v>2</v>
      </c>
      <c r="T186">
        <v>2</v>
      </c>
      <c r="U186" t="s">
        <v>5447</v>
      </c>
      <c r="V186" t="s">
        <v>184</v>
      </c>
      <c r="W186" t="s">
        <v>184</v>
      </c>
      <c r="Y186">
        <v>1</v>
      </c>
      <c r="Z186" t="s">
        <v>5063</v>
      </c>
      <c r="AA186" t="s">
        <v>184</v>
      </c>
      <c r="AB186" t="s">
        <v>5472</v>
      </c>
      <c r="AC186" t="s">
        <v>184</v>
      </c>
      <c r="AD186" t="s">
        <v>184</v>
      </c>
      <c r="AE186" t="s">
        <v>184</v>
      </c>
      <c r="AF186" t="s">
        <v>184</v>
      </c>
      <c r="AG186" t="s">
        <v>184</v>
      </c>
      <c r="AH186" t="s">
        <v>184</v>
      </c>
      <c r="AI186" t="s">
        <v>184</v>
      </c>
      <c r="AJ186">
        <v>1</v>
      </c>
      <c r="AK186" t="s">
        <v>184</v>
      </c>
      <c r="AL186">
        <v>0</v>
      </c>
      <c r="AM186" t="b">
        <v>0</v>
      </c>
    </row>
    <row r="187" spans="1:39" x14ac:dyDescent="0.3">
      <c r="A187">
        <v>140020</v>
      </c>
      <c r="B187" s="26" t="s">
        <v>4091</v>
      </c>
      <c r="C187">
        <v>2</v>
      </c>
      <c r="D187">
        <v>2</v>
      </c>
      <c r="E187">
        <v>2</v>
      </c>
      <c r="F187" t="s">
        <v>3517</v>
      </c>
      <c r="G187" t="s">
        <v>184</v>
      </c>
      <c r="H187" t="s">
        <v>5164</v>
      </c>
      <c r="I187" t="s">
        <v>189</v>
      </c>
      <c r="J187" t="s">
        <v>3309</v>
      </c>
      <c r="K187" t="s">
        <v>189</v>
      </c>
      <c r="L187">
        <v>0</v>
      </c>
      <c r="M187">
        <v>0</v>
      </c>
      <c r="N187" s="26">
        <v>110801</v>
      </c>
      <c r="O187" t="s">
        <v>184</v>
      </c>
      <c r="P187">
        <v>0</v>
      </c>
      <c r="Q187">
        <v>2</v>
      </c>
      <c r="R187" t="s">
        <v>3782</v>
      </c>
      <c r="S187">
        <v>2</v>
      </c>
      <c r="T187">
        <v>2</v>
      </c>
      <c r="U187" t="s">
        <v>5447</v>
      </c>
      <c r="V187" t="s">
        <v>184</v>
      </c>
      <c r="W187" t="s">
        <v>184</v>
      </c>
      <c r="Y187">
        <v>0</v>
      </c>
      <c r="Z187" t="s">
        <v>184</v>
      </c>
      <c r="AA187" t="s">
        <v>184</v>
      </c>
      <c r="AB187" t="s">
        <v>5473</v>
      </c>
      <c r="AC187" t="s">
        <v>184</v>
      </c>
      <c r="AD187" t="s">
        <v>184</v>
      </c>
      <c r="AE187" t="s">
        <v>184</v>
      </c>
      <c r="AF187" t="s">
        <v>184</v>
      </c>
      <c r="AG187" t="s">
        <v>184</v>
      </c>
      <c r="AH187" t="s">
        <v>184</v>
      </c>
      <c r="AI187" t="s">
        <v>184</v>
      </c>
      <c r="AJ187">
        <v>2</v>
      </c>
      <c r="AK187" t="s">
        <v>184</v>
      </c>
      <c r="AL187">
        <v>0</v>
      </c>
      <c r="AM187" t="b">
        <v>0</v>
      </c>
    </row>
    <row r="188" spans="1:39" x14ac:dyDescent="0.3">
      <c r="A188">
        <v>140021</v>
      </c>
      <c r="B188" s="26" t="s">
        <v>4093</v>
      </c>
      <c r="C188">
        <v>2</v>
      </c>
      <c r="D188">
        <v>2</v>
      </c>
      <c r="E188">
        <v>0</v>
      </c>
      <c r="F188" t="s">
        <v>3699</v>
      </c>
      <c r="G188" t="s">
        <v>184</v>
      </c>
      <c r="H188" t="s">
        <v>5474</v>
      </c>
      <c r="I188" t="s">
        <v>5151</v>
      </c>
      <c r="J188" t="s">
        <v>3051</v>
      </c>
      <c r="K188" t="s">
        <v>189</v>
      </c>
      <c r="L188">
        <v>0</v>
      </c>
      <c r="M188">
        <v>0</v>
      </c>
      <c r="N188" s="26">
        <v>140021</v>
      </c>
      <c r="O188" t="s">
        <v>184</v>
      </c>
      <c r="P188">
        <v>0</v>
      </c>
      <c r="Q188">
        <v>2</v>
      </c>
      <c r="R188" t="s">
        <v>184</v>
      </c>
      <c r="S188">
        <v>2</v>
      </c>
      <c r="T188">
        <v>0</v>
      </c>
      <c r="U188" t="s">
        <v>5447</v>
      </c>
      <c r="V188" t="s">
        <v>184</v>
      </c>
      <c r="W188" t="s">
        <v>184</v>
      </c>
      <c r="Y188">
        <v>0</v>
      </c>
      <c r="Z188" t="s">
        <v>184</v>
      </c>
      <c r="AA188" t="s">
        <v>184</v>
      </c>
      <c r="AB188" t="s">
        <v>184</v>
      </c>
      <c r="AC188" t="s">
        <v>184</v>
      </c>
      <c r="AD188" t="s">
        <v>184</v>
      </c>
      <c r="AE188" t="s">
        <v>184</v>
      </c>
      <c r="AF188" t="s">
        <v>184</v>
      </c>
      <c r="AG188" t="s">
        <v>184</v>
      </c>
      <c r="AH188" t="s">
        <v>184</v>
      </c>
      <c r="AI188" t="s">
        <v>184</v>
      </c>
      <c r="AJ188">
        <v>0</v>
      </c>
      <c r="AK188" t="s">
        <v>184</v>
      </c>
      <c r="AL188">
        <v>0</v>
      </c>
      <c r="AM188" t="b">
        <v>0</v>
      </c>
    </row>
    <row r="189" spans="1:39" x14ac:dyDescent="0.3">
      <c r="A189">
        <v>140022</v>
      </c>
      <c r="B189" s="26" t="s">
        <v>4095</v>
      </c>
      <c r="C189">
        <v>2</v>
      </c>
      <c r="D189">
        <v>2</v>
      </c>
      <c r="E189">
        <v>0</v>
      </c>
      <c r="F189" t="s">
        <v>3579</v>
      </c>
      <c r="G189" t="s">
        <v>184</v>
      </c>
      <c r="H189" t="s">
        <v>5066</v>
      </c>
      <c r="I189" t="s">
        <v>5067</v>
      </c>
      <c r="J189" t="s">
        <v>184</v>
      </c>
      <c r="K189" t="s">
        <v>962</v>
      </c>
      <c r="L189">
        <v>0</v>
      </c>
      <c r="M189">
        <v>0</v>
      </c>
      <c r="N189" s="26">
        <v>110010</v>
      </c>
      <c r="O189" t="s">
        <v>184</v>
      </c>
      <c r="P189">
        <v>0</v>
      </c>
      <c r="Q189">
        <v>2</v>
      </c>
      <c r="R189" t="s">
        <v>184</v>
      </c>
      <c r="S189">
        <v>0</v>
      </c>
      <c r="T189">
        <v>0</v>
      </c>
      <c r="U189" t="s">
        <v>5447</v>
      </c>
      <c r="V189" t="s">
        <v>184</v>
      </c>
      <c r="W189" t="s">
        <v>184</v>
      </c>
      <c r="Y189">
        <v>0</v>
      </c>
      <c r="Z189" t="s">
        <v>184</v>
      </c>
      <c r="AA189" t="s">
        <v>184</v>
      </c>
      <c r="AB189" t="s">
        <v>184</v>
      </c>
      <c r="AC189" t="s">
        <v>184</v>
      </c>
      <c r="AD189" t="s">
        <v>184</v>
      </c>
      <c r="AE189" t="s">
        <v>184</v>
      </c>
      <c r="AF189" t="s">
        <v>184</v>
      </c>
      <c r="AG189" t="s">
        <v>184</v>
      </c>
      <c r="AH189" t="s">
        <v>184</v>
      </c>
      <c r="AI189" t="s">
        <v>184</v>
      </c>
      <c r="AJ189">
        <v>0</v>
      </c>
      <c r="AK189" t="s">
        <v>184</v>
      </c>
      <c r="AL189">
        <v>0</v>
      </c>
      <c r="AM189" t="b">
        <v>0</v>
      </c>
    </row>
    <row r="190" spans="1:39" x14ac:dyDescent="0.3">
      <c r="A190">
        <v>140023</v>
      </c>
      <c r="B190" s="26" t="s">
        <v>4097</v>
      </c>
      <c r="C190">
        <v>2</v>
      </c>
      <c r="D190">
        <v>1</v>
      </c>
      <c r="E190">
        <v>3</v>
      </c>
      <c r="F190" t="s">
        <v>3847</v>
      </c>
      <c r="G190" t="s">
        <v>184</v>
      </c>
      <c r="H190" t="s">
        <v>5475</v>
      </c>
      <c r="I190" t="s">
        <v>184</v>
      </c>
      <c r="J190" t="s">
        <v>184</v>
      </c>
      <c r="K190" t="s">
        <v>189</v>
      </c>
      <c r="L190">
        <v>0</v>
      </c>
      <c r="M190">
        <v>0</v>
      </c>
      <c r="N190" s="26">
        <v>110091</v>
      </c>
      <c r="O190" t="s">
        <v>184</v>
      </c>
      <c r="P190">
        <v>0</v>
      </c>
      <c r="Q190">
        <v>2</v>
      </c>
      <c r="R190" t="s">
        <v>184</v>
      </c>
      <c r="S190">
        <v>2</v>
      </c>
      <c r="T190">
        <v>2</v>
      </c>
      <c r="U190" t="s">
        <v>5447</v>
      </c>
      <c r="V190" t="s">
        <v>184</v>
      </c>
      <c r="W190" t="s">
        <v>184</v>
      </c>
      <c r="Y190">
        <v>0</v>
      </c>
      <c r="Z190" t="s">
        <v>184</v>
      </c>
      <c r="AA190" t="s">
        <v>184</v>
      </c>
      <c r="AB190" t="s">
        <v>5476</v>
      </c>
      <c r="AC190" t="s">
        <v>184</v>
      </c>
      <c r="AD190" t="s">
        <v>184</v>
      </c>
      <c r="AE190" t="s">
        <v>184</v>
      </c>
      <c r="AF190" t="s">
        <v>184</v>
      </c>
      <c r="AG190" t="s">
        <v>184</v>
      </c>
      <c r="AH190" t="s">
        <v>184</v>
      </c>
      <c r="AI190" t="s">
        <v>184</v>
      </c>
      <c r="AJ190">
        <v>1</v>
      </c>
      <c r="AK190" t="s">
        <v>184</v>
      </c>
      <c r="AL190">
        <v>0</v>
      </c>
      <c r="AM190" t="b">
        <v>0</v>
      </c>
    </row>
    <row r="191" spans="1:39" x14ac:dyDescent="0.3">
      <c r="A191">
        <v>140024</v>
      </c>
      <c r="B191" s="26" t="s">
        <v>4099</v>
      </c>
      <c r="C191">
        <v>0</v>
      </c>
      <c r="D191">
        <v>0</v>
      </c>
      <c r="E191">
        <v>0</v>
      </c>
      <c r="F191" t="s">
        <v>184</v>
      </c>
      <c r="G191" t="s">
        <v>184</v>
      </c>
      <c r="H191" t="s">
        <v>184</v>
      </c>
      <c r="I191" t="s">
        <v>184</v>
      </c>
      <c r="J191" t="s">
        <v>184</v>
      </c>
      <c r="K191" t="s">
        <v>184</v>
      </c>
      <c r="L191">
        <v>0</v>
      </c>
      <c r="M191">
        <v>0</v>
      </c>
      <c r="O191" t="s">
        <v>184</v>
      </c>
      <c r="P191">
        <v>0</v>
      </c>
      <c r="Q191">
        <v>0</v>
      </c>
      <c r="R191" t="s">
        <v>184</v>
      </c>
      <c r="S191">
        <v>0</v>
      </c>
      <c r="T191">
        <v>0</v>
      </c>
      <c r="U191" t="s">
        <v>184</v>
      </c>
      <c r="V191" t="s">
        <v>184</v>
      </c>
      <c r="W191" t="s">
        <v>184</v>
      </c>
      <c r="X191" t="s">
        <v>5381</v>
      </c>
      <c r="Y191">
        <v>0</v>
      </c>
      <c r="Z191" t="s">
        <v>184</v>
      </c>
      <c r="AA191" t="s">
        <v>184</v>
      </c>
      <c r="AB191" t="s">
        <v>184</v>
      </c>
      <c r="AC191" t="s">
        <v>184</v>
      </c>
      <c r="AD191" t="s">
        <v>184</v>
      </c>
      <c r="AE191" t="s">
        <v>184</v>
      </c>
      <c r="AF191" t="s">
        <v>184</v>
      </c>
      <c r="AG191" t="s">
        <v>184</v>
      </c>
      <c r="AH191" t="s">
        <v>184</v>
      </c>
      <c r="AI191" t="s">
        <v>184</v>
      </c>
      <c r="AJ191">
        <v>0</v>
      </c>
      <c r="AK191" t="s">
        <v>184</v>
      </c>
      <c r="AL191">
        <v>0</v>
      </c>
      <c r="AM191" t="b">
        <v>0</v>
      </c>
    </row>
    <row r="192" spans="1:39" x14ac:dyDescent="0.3">
      <c r="A192">
        <v>140025</v>
      </c>
      <c r="B192" s="26" t="s">
        <v>4101</v>
      </c>
      <c r="C192">
        <v>2</v>
      </c>
      <c r="D192">
        <v>1</v>
      </c>
      <c r="E192">
        <v>0</v>
      </c>
      <c r="F192" t="s">
        <v>3593</v>
      </c>
      <c r="G192" t="s">
        <v>184</v>
      </c>
      <c r="H192" t="s">
        <v>5072</v>
      </c>
      <c r="I192" t="s">
        <v>995</v>
      </c>
      <c r="J192" t="s">
        <v>5073</v>
      </c>
      <c r="K192" t="s">
        <v>995</v>
      </c>
      <c r="L192">
        <v>0</v>
      </c>
      <c r="M192">
        <v>0</v>
      </c>
      <c r="N192" s="26">
        <v>110025</v>
      </c>
      <c r="O192" t="s">
        <v>184</v>
      </c>
      <c r="P192">
        <v>0</v>
      </c>
      <c r="Q192">
        <v>2</v>
      </c>
      <c r="R192" t="s">
        <v>5074</v>
      </c>
      <c r="S192">
        <v>2</v>
      </c>
      <c r="T192">
        <v>0</v>
      </c>
      <c r="U192" t="s">
        <v>5030</v>
      </c>
      <c r="V192" t="s">
        <v>184</v>
      </c>
      <c r="W192" t="s">
        <v>184</v>
      </c>
      <c r="Y192">
        <v>0</v>
      </c>
      <c r="Z192" t="s">
        <v>184</v>
      </c>
      <c r="AA192" t="s">
        <v>5032</v>
      </c>
      <c r="AB192" t="s">
        <v>184</v>
      </c>
      <c r="AC192" t="s">
        <v>184</v>
      </c>
      <c r="AD192" t="s">
        <v>184</v>
      </c>
      <c r="AE192" t="s">
        <v>184</v>
      </c>
      <c r="AF192" t="s">
        <v>184</v>
      </c>
      <c r="AG192" t="s">
        <v>184</v>
      </c>
      <c r="AH192" t="s">
        <v>184</v>
      </c>
      <c r="AI192" t="s">
        <v>184</v>
      </c>
      <c r="AJ192">
        <v>0</v>
      </c>
      <c r="AK192" t="s">
        <v>184</v>
      </c>
      <c r="AL192">
        <v>0</v>
      </c>
      <c r="AM192" t="b">
        <v>0</v>
      </c>
    </row>
    <row r="193" spans="1:39" x14ac:dyDescent="0.3">
      <c r="A193">
        <v>140026</v>
      </c>
      <c r="B193" s="26" t="s">
        <v>4103</v>
      </c>
      <c r="C193">
        <v>2</v>
      </c>
      <c r="D193">
        <v>1</v>
      </c>
      <c r="E193">
        <v>0</v>
      </c>
      <c r="F193" t="s">
        <v>3942</v>
      </c>
      <c r="G193" t="s">
        <v>184</v>
      </c>
      <c r="H193" t="s">
        <v>5477</v>
      </c>
      <c r="I193" t="s">
        <v>189</v>
      </c>
      <c r="J193" t="s">
        <v>5335</v>
      </c>
      <c r="K193" t="s">
        <v>189</v>
      </c>
      <c r="L193">
        <v>0</v>
      </c>
      <c r="M193">
        <v>0</v>
      </c>
      <c r="N193" s="26">
        <v>110216</v>
      </c>
      <c r="O193" t="s">
        <v>184</v>
      </c>
      <c r="P193">
        <v>0</v>
      </c>
      <c r="Q193">
        <v>2</v>
      </c>
      <c r="R193" t="s">
        <v>3782</v>
      </c>
      <c r="S193">
        <v>2</v>
      </c>
      <c r="T193">
        <v>0</v>
      </c>
      <c r="U193" t="s">
        <v>5039</v>
      </c>
      <c r="V193" t="s">
        <v>184</v>
      </c>
      <c r="W193" t="s">
        <v>184</v>
      </c>
      <c r="Y193">
        <v>0</v>
      </c>
      <c r="Z193" t="s">
        <v>184</v>
      </c>
      <c r="AA193" t="s">
        <v>5032</v>
      </c>
      <c r="AB193" t="s">
        <v>184</v>
      </c>
      <c r="AC193" t="s">
        <v>184</v>
      </c>
      <c r="AD193" t="s">
        <v>184</v>
      </c>
      <c r="AE193" t="s">
        <v>184</v>
      </c>
      <c r="AF193" t="s">
        <v>184</v>
      </c>
      <c r="AG193" t="s">
        <v>184</v>
      </c>
      <c r="AH193" t="s">
        <v>184</v>
      </c>
      <c r="AI193" t="s">
        <v>184</v>
      </c>
      <c r="AJ193">
        <v>0</v>
      </c>
      <c r="AK193" t="s">
        <v>184</v>
      </c>
      <c r="AL193">
        <v>0</v>
      </c>
      <c r="AM193" t="b">
        <v>0</v>
      </c>
    </row>
    <row r="194" spans="1:39" x14ac:dyDescent="0.3">
      <c r="A194">
        <v>140027</v>
      </c>
      <c r="B194" s="26" t="s">
        <v>4105</v>
      </c>
      <c r="C194">
        <v>2</v>
      </c>
      <c r="D194">
        <v>1</v>
      </c>
      <c r="E194">
        <v>0</v>
      </c>
      <c r="F194" t="s">
        <v>3927</v>
      </c>
      <c r="G194" t="s">
        <v>184</v>
      </c>
      <c r="H194" t="s">
        <v>5318</v>
      </c>
      <c r="I194" t="s">
        <v>669</v>
      </c>
      <c r="J194" t="s">
        <v>5319</v>
      </c>
      <c r="K194" t="s">
        <v>669</v>
      </c>
      <c r="L194">
        <v>0</v>
      </c>
      <c r="M194">
        <v>0</v>
      </c>
      <c r="N194" s="26">
        <v>110191</v>
      </c>
      <c r="O194" t="s">
        <v>184</v>
      </c>
      <c r="P194">
        <v>0</v>
      </c>
      <c r="Q194">
        <v>2</v>
      </c>
      <c r="R194" t="s">
        <v>4073</v>
      </c>
      <c r="S194">
        <v>0</v>
      </c>
      <c r="T194">
        <v>0</v>
      </c>
      <c r="U194" t="s">
        <v>5039</v>
      </c>
      <c r="V194" t="s">
        <v>184</v>
      </c>
      <c r="W194" t="s">
        <v>184</v>
      </c>
      <c r="Y194">
        <v>0</v>
      </c>
      <c r="Z194" t="s">
        <v>184</v>
      </c>
      <c r="AA194" t="s">
        <v>5032</v>
      </c>
      <c r="AB194" t="s">
        <v>184</v>
      </c>
      <c r="AC194" t="s">
        <v>184</v>
      </c>
      <c r="AD194" t="s">
        <v>184</v>
      </c>
      <c r="AE194" t="s">
        <v>184</v>
      </c>
      <c r="AF194" t="s">
        <v>184</v>
      </c>
      <c r="AG194" t="s">
        <v>184</v>
      </c>
      <c r="AH194" t="s">
        <v>184</v>
      </c>
      <c r="AI194" t="s">
        <v>184</v>
      </c>
      <c r="AJ194">
        <v>0</v>
      </c>
      <c r="AK194" t="s">
        <v>184</v>
      </c>
      <c r="AL194">
        <v>0</v>
      </c>
      <c r="AM194" t="b">
        <v>0</v>
      </c>
    </row>
    <row r="195" spans="1:39" x14ac:dyDescent="0.3">
      <c r="A195">
        <v>140032</v>
      </c>
      <c r="B195" s="26" t="s">
        <v>4111</v>
      </c>
      <c r="C195">
        <v>2</v>
      </c>
      <c r="D195">
        <v>1</v>
      </c>
      <c r="E195">
        <v>2</v>
      </c>
      <c r="F195" t="s">
        <v>3611</v>
      </c>
      <c r="G195" t="s">
        <v>184</v>
      </c>
      <c r="H195" t="s">
        <v>5478</v>
      </c>
      <c r="I195" t="s">
        <v>5087</v>
      </c>
      <c r="J195" t="s">
        <v>1663</v>
      </c>
      <c r="K195" t="s">
        <v>189</v>
      </c>
      <c r="L195">
        <v>0</v>
      </c>
      <c r="M195">
        <v>0</v>
      </c>
      <c r="N195" s="26">
        <v>110031</v>
      </c>
      <c r="O195" t="s">
        <v>184</v>
      </c>
      <c r="P195">
        <v>0</v>
      </c>
      <c r="Q195">
        <v>1</v>
      </c>
      <c r="R195" t="s">
        <v>3792</v>
      </c>
      <c r="S195">
        <v>2</v>
      </c>
      <c r="T195">
        <v>2</v>
      </c>
      <c r="U195" t="s">
        <v>5447</v>
      </c>
      <c r="V195" t="s">
        <v>184</v>
      </c>
      <c r="W195" t="s">
        <v>184</v>
      </c>
      <c r="X195" t="s">
        <v>5088</v>
      </c>
      <c r="Y195">
        <v>1</v>
      </c>
      <c r="Z195" t="s">
        <v>5063</v>
      </c>
      <c r="AA195" t="s">
        <v>184</v>
      </c>
      <c r="AB195" t="s">
        <v>5479</v>
      </c>
      <c r="AC195" t="s">
        <v>184</v>
      </c>
      <c r="AD195" t="s">
        <v>184</v>
      </c>
      <c r="AE195" t="s">
        <v>184</v>
      </c>
      <c r="AF195" t="s">
        <v>184</v>
      </c>
      <c r="AG195" t="s">
        <v>184</v>
      </c>
      <c r="AH195" t="s">
        <v>184</v>
      </c>
      <c r="AI195" t="s">
        <v>184</v>
      </c>
      <c r="AJ195">
        <v>1</v>
      </c>
      <c r="AK195" t="s">
        <v>184</v>
      </c>
      <c r="AL195">
        <v>0</v>
      </c>
      <c r="AM195" t="b">
        <v>0</v>
      </c>
    </row>
    <row r="196" spans="1:39" x14ac:dyDescent="0.3">
      <c r="A196">
        <v>140044</v>
      </c>
      <c r="B196" s="26" t="s">
        <v>4113</v>
      </c>
      <c r="C196">
        <v>2</v>
      </c>
      <c r="D196">
        <v>1</v>
      </c>
      <c r="E196">
        <v>3</v>
      </c>
      <c r="F196" t="s">
        <v>3803</v>
      </c>
      <c r="G196" t="s">
        <v>184</v>
      </c>
      <c r="H196" t="s">
        <v>5480</v>
      </c>
      <c r="I196" t="s">
        <v>189</v>
      </c>
      <c r="J196" t="s">
        <v>5211</v>
      </c>
      <c r="K196" t="s">
        <v>189</v>
      </c>
      <c r="L196">
        <v>0</v>
      </c>
      <c r="M196">
        <v>0</v>
      </c>
      <c r="N196" s="26">
        <v>110061</v>
      </c>
      <c r="O196" t="s">
        <v>184</v>
      </c>
      <c r="P196">
        <v>0</v>
      </c>
      <c r="Q196">
        <v>2</v>
      </c>
      <c r="R196" t="s">
        <v>3527</v>
      </c>
      <c r="S196">
        <v>2</v>
      </c>
      <c r="T196">
        <v>2</v>
      </c>
      <c r="U196" t="s">
        <v>5447</v>
      </c>
      <c r="V196" t="s">
        <v>184</v>
      </c>
      <c r="W196" t="s">
        <v>184</v>
      </c>
      <c r="X196" t="s">
        <v>5095</v>
      </c>
      <c r="Y196">
        <v>1</v>
      </c>
      <c r="Z196" t="s">
        <v>5063</v>
      </c>
      <c r="AA196" t="s">
        <v>184</v>
      </c>
      <c r="AB196" t="s">
        <v>5481</v>
      </c>
      <c r="AC196" t="s">
        <v>184</v>
      </c>
      <c r="AD196" t="s">
        <v>184</v>
      </c>
      <c r="AE196" t="s">
        <v>184</v>
      </c>
      <c r="AF196" t="s">
        <v>184</v>
      </c>
      <c r="AG196" t="s">
        <v>184</v>
      </c>
      <c r="AH196" t="s">
        <v>184</v>
      </c>
      <c r="AI196" t="s">
        <v>184</v>
      </c>
      <c r="AJ196">
        <v>1</v>
      </c>
      <c r="AK196" t="s">
        <v>184</v>
      </c>
      <c r="AL196">
        <v>0</v>
      </c>
      <c r="AM196" t="b">
        <v>0</v>
      </c>
    </row>
    <row r="197" spans="1:39" x14ac:dyDescent="0.3">
      <c r="A197">
        <v>140046</v>
      </c>
      <c r="B197" s="26" t="s">
        <v>4115</v>
      </c>
      <c r="C197">
        <v>2</v>
      </c>
      <c r="D197">
        <v>2</v>
      </c>
      <c r="E197">
        <v>2</v>
      </c>
      <c r="F197" t="s">
        <v>3670</v>
      </c>
      <c r="G197" t="s">
        <v>184</v>
      </c>
      <c r="H197" t="s">
        <v>5482</v>
      </c>
      <c r="I197" t="s">
        <v>189</v>
      </c>
      <c r="J197" t="s">
        <v>434</v>
      </c>
      <c r="K197" t="s">
        <v>189</v>
      </c>
      <c r="L197">
        <v>0</v>
      </c>
      <c r="M197">
        <v>0</v>
      </c>
      <c r="N197" s="26">
        <v>110082</v>
      </c>
      <c r="O197" t="s">
        <v>184</v>
      </c>
      <c r="P197">
        <v>0</v>
      </c>
      <c r="Q197">
        <v>2</v>
      </c>
      <c r="R197" t="s">
        <v>3782</v>
      </c>
      <c r="S197">
        <v>2</v>
      </c>
      <c r="T197">
        <v>2</v>
      </c>
      <c r="U197" t="s">
        <v>5447</v>
      </c>
      <c r="V197" t="s">
        <v>184</v>
      </c>
      <c r="W197" t="s">
        <v>184</v>
      </c>
      <c r="Y197">
        <v>1</v>
      </c>
      <c r="Z197" t="s">
        <v>5063</v>
      </c>
      <c r="AA197" t="s">
        <v>184</v>
      </c>
      <c r="AB197" t="s">
        <v>5483</v>
      </c>
      <c r="AC197" t="s">
        <v>184</v>
      </c>
      <c r="AD197" t="s">
        <v>184</v>
      </c>
      <c r="AE197" t="s">
        <v>184</v>
      </c>
      <c r="AF197" t="s">
        <v>184</v>
      </c>
      <c r="AG197" t="s">
        <v>184</v>
      </c>
      <c r="AH197" t="s">
        <v>184</v>
      </c>
      <c r="AI197" t="s">
        <v>184</v>
      </c>
      <c r="AJ197">
        <v>1</v>
      </c>
      <c r="AK197" t="s">
        <v>184</v>
      </c>
      <c r="AL197">
        <v>0</v>
      </c>
      <c r="AM197" t="b">
        <v>0</v>
      </c>
    </row>
    <row r="198" spans="1:39" x14ac:dyDescent="0.3">
      <c r="A198">
        <v>140047</v>
      </c>
      <c r="B198" s="26" t="s">
        <v>4117</v>
      </c>
      <c r="C198">
        <v>2</v>
      </c>
      <c r="D198">
        <v>1</v>
      </c>
      <c r="E198">
        <v>2</v>
      </c>
      <c r="F198" t="s">
        <v>3833</v>
      </c>
      <c r="G198" t="s">
        <v>184</v>
      </c>
      <c r="H198" t="s">
        <v>5484</v>
      </c>
      <c r="I198" t="s">
        <v>5239</v>
      </c>
      <c r="J198" t="s">
        <v>839</v>
      </c>
      <c r="K198" t="s">
        <v>189</v>
      </c>
      <c r="L198">
        <v>0</v>
      </c>
      <c r="M198">
        <v>0</v>
      </c>
      <c r="N198" s="26">
        <v>110084</v>
      </c>
      <c r="O198" t="s">
        <v>184</v>
      </c>
      <c r="P198">
        <v>0</v>
      </c>
      <c r="Q198">
        <v>2</v>
      </c>
      <c r="R198" t="s">
        <v>3534</v>
      </c>
      <c r="S198">
        <v>2</v>
      </c>
      <c r="T198">
        <v>2</v>
      </c>
      <c r="U198" t="s">
        <v>5447</v>
      </c>
      <c r="V198" t="s">
        <v>184</v>
      </c>
      <c r="W198" t="s">
        <v>184</v>
      </c>
      <c r="Y198">
        <v>1</v>
      </c>
      <c r="Z198" t="s">
        <v>5063</v>
      </c>
      <c r="AA198" t="s">
        <v>184</v>
      </c>
      <c r="AB198" t="s">
        <v>5485</v>
      </c>
      <c r="AC198" t="s">
        <v>184</v>
      </c>
      <c r="AD198" t="s">
        <v>184</v>
      </c>
      <c r="AE198" t="s">
        <v>184</v>
      </c>
      <c r="AF198" t="s">
        <v>184</v>
      </c>
      <c r="AG198" t="s">
        <v>184</v>
      </c>
      <c r="AH198" t="s">
        <v>184</v>
      </c>
      <c r="AI198" t="s">
        <v>184</v>
      </c>
      <c r="AJ198">
        <v>1</v>
      </c>
      <c r="AK198" t="s">
        <v>184</v>
      </c>
      <c r="AL198">
        <v>0</v>
      </c>
      <c r="AM198" t="b">
        <v>0</v>
      </c>
    </row>
    <row r="199" spans="1:39" x14ac:dyDescent="0.3">
      <c r="A199">
        <v>140048</v>
      </c>
      <c r="B199" s="26" t="s">
        <v>4119</v>
      </c>
      <c r="C199">
        <v>2</v>
      </c>
      <c r="D199">
        <v>1</v>
      </c>
      <c r="E199">
        <v>2</v>
      </c>
      <c r="F199" t="s">
        <v>3844</v>
      </c>
      <c r="G199" t="s">
        <v>184</v>
      </c>
      <c r="H199" t="s">
        <v>5486</v>
      </c>
      <c r="I199" t="s">
        <v>5249</v>
      </c>
      <c r="J199" t="s">
        <v>5250</v>
      </c>
      <c r="K199" t="s">
        <v>366</v>
      </c>
      <c r="L199">
        <v>0</v>
      </c>
      <c r="M199">
        <v>0</v>
      </c>
      <c r="N199" s="26">
        <v>140048</v>
      </c>
      <c r="O199" t="s">
        <v>184</v>
      </c>
      <c r="P199">
        <v>0</v>
      </c>
      <c r="Q199">
        <v>2</v>
      </c>
      <c r="R199" t="s">
        <v>3690</v>
      </c>
      <c r="S199">
        <v>2</v>
      </c>
      <c r="T199">
        <v>2</v>
      </c>
      <c r="U199" t="s">
        <v>5447</v>
      </c>
      <c r="V199" t="s">
        <v>184</v>
      </c>
      <c r="W199" t="s">
        <v>184</v>
      </c>
      <c r="X199" t="s">
        <v>5095</v>
      </c>
      <c r="Y199">
        <v>0</v>
      </c>
      <c r="Z199" t="s">
        <v>184</v>
      </c>
      <c r="AA199" t="s">
        <v>184</v>
      </c>
      <c r="AB199" t="s">
        <v>5487</v>
      </c>
      <c r="AC199" t="s">
        <v>184</v>
      </c>
      <c r="AD199" t="s">
        <v>184</v>
      </c>
      <c r="AE199" t="s">
        <v>184</v>
      </c>
      <c r="AF199" t="s">
        <v>184</v>
      </c>
      <c r="AG199" t="s">
        <v>184</v>
      </c>
      <c r="AH199" t="s">
        <v>184</v>
      </c>
      <c r="AI199" t="s">
        <v>184</v>
      </c>
      <c r="AJ199">
        <v>1</v>
      </c>
      <c r="AK199" t="s">
        <v>184</v>
      </c>
      <c r="AL199">
        <v>0</v>
      </c>
      <c r="AM199" t="b">
        <v>0</v>
      </c>
    </row>
    <row r="200" spans="1:39" x14ac:dyDescent="0.3">
      <c r="A200">
        <v>140049</v>
      </c>
      <c r="B200" s="26" t="s">
        <v>4121</v>
      </c>
      <c r="C200">
        <v>2</v>
      </c>
      <c r="D200">
        <v>1</v>
      </c>
      <c r="E200">
        <v>0</v>
      </c>
      <c r="F200" t="s">
        <v>3800</v>
      </c>
      <c r="G200" t="s">
        <v>184</v>
      </c>
      <c r="H200" t="s">
        <v>5488</v>
      </c>
      <c r="I200" t="s">
        <v>189</v>
      </c>
      <c r="J200" t="s">
        <v>434</v>
      </c>
      <c r="K200" t="s">
        <v>189</v>
      </c>
      <c r="L200">
        <v>0</v>
      </c>
      <c r="M200">
        <v>0</v>
      </c>
      <c r="N200" s="26">
        <v>110060</v>
      </c>
      <c r="O200" t="s">
        <v>184</v>
      </c>
      <c r="P200">
        <v>0</v>
      </c>
      <c r="Q200">
        <v>2</v>
      </c>
      <c r="R200" t="s">
        <v>3520</v>
      </c>
      <c r="S200">
        <v>2</v>
      </c>
      <c r="T200">
        <v>2</v>
      </c>
      <c r="U200" t="s">
        <v>5447</v>
      </c>
      <c r="V200" t="s">
        <v>184</v>
      </c>
      <c r="W200" t="s">
        <v>184</v>
      </c>
      <c r="Y200">
        <v>0</v>
      </c>
      <c r="Z200" t="s">
        <v>184</v>
      </c>
      <c r="AA200" t="s">
        <v>184</v>
      </c>
      <c r="AB200" t="s">
        <v>5489</v>
      </c>
      <c r="AC200" t="s">
        <v>184</v>
      </c>
      <c r="AD200" t="s">
        <v>184</v>
      </c>
      <c r="AE200" t="s">
        <v>184</v>
      </c>
      <c r="AF200" t="s">
        <v>184</v>
      </c>
      <c r="AG200" t="s">
        <v>184</v>
      </c>
      <c r="AH200" t="s">
        <v>184</v>
      </c>
      <c r="AI200" t="s">
        <v>184</v>
      </c>
      <c r="AJ200">
        <v>1</v>
      </c>
      <c r="AK200" t="s">
        <v>184</v>
      </c>
      <c r="AL200">
        <v>0</v>
      </c>
      <c r="AM200" t="b">
        <v>0</v>
      </c>
    </row>
    <row r="201" spans="1:39" x14ac:dyDescent="0.3">
      <c r="A201">
        <v>140050</v>
      </c>
      <c r="B201" s="26" t="s">
        <v>4123</v>
      </c>
      <c r="C201">
        <v>2</v>
      </c>
      <c r="D201">
        <v>2</v>
      </c>
      <c r="E201">
        <v>0</v>
      </c>
      <c r="F201" t="s">
        <v>3806</v>
      </c>
      <c r="G201" t="s">
        <v>184</v>
      </c>
      <c r="H201" t="s">
        <v>5213</v>
      </c>
      <c r="I201" t="s">
        <v>189</v>
      </c>
      <c r="J201" t="s">
        <v>579</v>
      </c>
      <c r="K201" t="s">
        <v>189</v>
      </c>
      <c r="L201">
        <v>0</v>
      </c>
      <c r="M201">
        <v>0</v>
      </c>
      <c r="N201" s="26">
        <v>110062</v>
      </c>
      <c r="O201" t="s">
        <v>184</v>
      </c>
      <c r="P201">
        <v>0</v>
      </c>
      <c r="Q201">
        <v>2</v>
      </c>
      <c r="R201" t="s">
        <v>3661</v>
      </c>
      <c r="S201">
        <v>2</v>
      </c>
      <c r="T201">
        <v>2</v>
      </c>
      <c r="U201" t="s">
        <v>5447</v>
      </c>
      <c r="V201" t="s">
        <v>184</v>
      </c>
      <c r="W201" t="s">
        <v>184</v>
      </c>
      <c r="X201" t="s">
        <v>5069</v>
      </c>
      <c r="Y201">
        <v>1</v>
      </c>
      <c r="Z201" t="s">
        <v>5063</v>
      </c>
      <c r="AA201" t="s">
        <v>184</v>
      </c>
      <c r="AB201" t="s">
        <v>184</v>
      </c>
      <c r="AC201" t="s">
        <v>184</v>
      </c>
      <c r="AD201" t="s">
        <v>184</v>
      </c>
      <c r="AE201" t="s">
        <v>184</v>
      </c>
      <c r="AF201" t="s">
        <v>184</v>
      </c>
      <c r="AG201" t="s">
        <v>184</v>
      </c>
      <c r="AH201" t="s">
        <v>184</v>
      </c>
      <c r="AI201" t="s">
        <v>184</v>
      </c>
      <c r="AJ201">
        <v>1</v>
      </c>
      <c r="AK201" t="s">
        <v>184</v>
      </c>
      <c r="AL201">
        <v>0</v>
      </c>
      <c r="AM201" t="b">
        <v>0</v>
      </c>
    </row>
    <row r="202" spans="1:39" x14ac:dyDescent="0.3">
      <c r="A202">
        <v>140058</v>
      </c>
      <c r="B202" s="26" t="s">
        <v>4127</v>
      </c>
      <c r="C202">
        <v>2</v>
      </c>
      <c r="D202">
        <v>1</v>
      </c>
      <c r="E202">
        <v>3</v>
      </c>
      <c r="F202" t="s">
        <v>3794</v>
      </c>
      <c r="G202" t="s">
        <v>184</v>
      </c>
      <c r="H202" t="s">
        <v>5490</v>
      </c>
      <c r="I202" t="s">
        <v>189</v>
      </c>
      <c r="J202" t="s">
        <v>2080</v>
      </c>
      <c r="K202" t="s">
        <v>184</v>
      </c>
      <c r="L202">
        <v>0</v>
      </c>
      <c r="M202">
        <v>0</v>
      </c>
      <c r="N202" s="26">
        <v>110056</v>
      </c>
      <c r="O202" t="s">
        <v>184</v>
      </c>
      <c r="P202">
        <v>0</v>
      </c>
      <c r="Q202">
        <v>2</v>
      </c>
      <c r="R202" t="s">
        <v>3792</v>
      </c>
      <c r="S202">
        <v>2</v>
      </c>
      <c r="T202">
        <v>2</v>
      </c>
      <c r="U202" t="s">
        <v>5447</v>
      </c>
      <c r="V202" t="s">
        <v>184</v>
      </c>
      <c r="W202" t="s">
        <v>184</v>
      </c>
      <c r="X202" t="s">
        <v>5095</v>
      </c>
      <c r="Y202">
        <v>0</v>
      </c>
      <c r="Z202" t="s">
        <v>184</v>
      </c>
      <c r="AA202" t="s">
        <v>184</v>
      </c>
      <c r="AB202" t="s">
        <v>184</v>
      </c>
      <c r="AC202" t="s">
        <v>184</v>
      </c>
      <c r="AD202" t="s">
        <v>184</v>
      </c>
      <c r="AE202" t="s">
        <v>184</v>
      </c>
      <c r="AF202" t="s">
        <v>184</v>
      </c>
      <c r="AG202" t="s">
        <v>184</v>
      </c>
      <c r="AH202" t="s">
        <v>184</v>
      </c>
      <c r="AI202" t="s">
        <v>184</v>
      </c>
      <c r="AJ202">
        <v>1</v>
      </c>
      <c r="AK202" t="s">
        <v>184</v>
      </c>
      <c r="AL202">
        <v>0</v>
      </c>
      <c r="AM202" t="b">
        <v>0</v>
      </c>
    </row>
    <row r="203" spans="1:39" x14ac:dyDescent="0.3">
      <c r="A203">
        <v>140059</v>
      </c>
      <c r="B203" s="26" t="s">
        <v>4129</v>
      </c>
      <c r="C203">
        <v>2</v>
      </c>
      <c r="D203">
        <v>2</v>
      </c>
      <c r="E203">
        <v>2</v>
      </c>
      <c r="F203" t="s">
        <v>3836</v>
      </c>
      <c r="G203" t="s">
        <v>184</v>
      </c>
      <c r="H203" t="s">
        <v>5491</v>
      </c>
      <c r="I203" t="s">
        <v>189</v>
      </c>
      <c r="J203" t="s">
        <v>1355</v>
      </c>
      <c r="K203" t="s">
        <v>184</v>
      </c>
      <c r="L203">
        <v>0</v>
      </c>
      <c r="M203">
        <v>0</v>
      </c>
      <c r="N203" s="26">
        <v>110085</v>
      </c>
      <c r="O203" t="s">
        <v>184</v>
      </c>
      <c r="P203">
        <v>0</v>
      </c>
      <c r="Q203">
        <v>2</v>
      </c>
      <c r="R203" t="s">
        <v>3661</v>
      </c>
      <c r="S203">
        <v>2</v>
      </c>
      <c r="T203">
        <v>2</v>
      </c>
      <c r="U203" t="s">
        <v>5447</v>
      </c>
      <c r="V203" t="s">
        <v>184</v>
      </c>
      <c r="W203" t="s">
        <v>184</v>
      </c>
      <c r="Y203">
        <v>1</v>
      </c>
      <c r="Z203" t="s">
        <v>5063</v>
      </c>
      <c r="AA203" t="s">
        <v>184</v>
      </c>
      <c r="AB203" t="s">
        <v>5492</v>
      </c>
      <c r="AC203" t="s">
        <v>184</v>
      </c>
      <c r="AD203" t="s">
        <v>184</v>
      </c>
      <c r="AE203" t="s">
        <v>184</v>
      </c>
      <c r="AF203" t="s">
        <v>184</v>
      </c>
      <c r="AG203" t="s">
        <v>184</v>
      </c>
      <c r="AH203" t="s">
        <v>184</v>
      </c>
      <c r="AI203" t="s">
        <v>184</v>
      </c>
      <c r="AJ203">
        <v>1</v>
      </c>
      <c r="AK203" t="s">
        <v>184</v>
      </c>
      <c r="AL203">
        <v>0</v>
      </c>
      <c r="AM203" t="b">
        <v>0</v>
      </c>
    </row>
    <row r="204" spans="1:39" x14ac:dyDescent="0.3">
      <c r="A204">
        <v>140061</v>
      </c>
      <c r="B204" s="26" t="s">
        <v>4131</v>
      </c>
      <c r="C204">
        <v>2</v>
      </c>
      <c r="D204">
        <v>2</v>
      </c>
      <c r="E204">
        <v>2</v>
      </c>
      <c r="F204" t="s">
        <v>3709</v>
      </c>
      <c r="G204" t="s">
        <v>184</v>
      </c>
      <c r="H204" t="s">
        <v>5493</v>
      </c>
      <c r="I204" t="s">
        <v>189</v>
      </c>
      <c r="J204" t="s">
        <v>2573</v>
      </c>
      <c r="K204" t="s">
        <v>184</v>
      </c>
      <c r="L204">
        <v>0</v>
      </c>
      <c r="M204">
        <v>0</v>
      </c>
      <c r="N204" s="26">
        <v>110020</v>
      </c>
      <c r="O204" t="s">
        <v>184</v>
      </c>
      <c r="P204">
        <v>0</v>
      </c>
      <c r="Q204">
        <v>2</v>
      </c>
      <c r="R204" t="s">
        <v>3661</v>
      </c>
      <c r="S204">
        <v>2</v>
      </c>
      <c r="T204">
        <v>2</v>
      </c>
      <c r="U204" t="s">
        <v>5447</v>
      </c>
      <c r="V204" t="s">
        <v>184</v>
      </c>
      <c r="W204" t="s">
        <v>184</v>
      </c>
      <c r="Y204">
        <v>0</v>
      </c>
      <c r="Z204" t="s">
        <v>184</v>
      </c>
      <c r="AA204" t="s">
        <v>184</v>
      </c>
      <c r="AB204" t="s">
        <v>184</v>
      </c>
      <c r="AC204" t="s">
        <v>184</v>
      </c>
      <c r="AD204" t="s">
        <v>184</v>
      </c>
      <c r="AE204" t="s">
        <v>184</v>
      </c>
      <c r="AF204" t="s">
        <v>184</v>
      </c>
      <c r="AG204" t="s">
        <v>184</v>
      </c>
      <c r="AH204" t="s">
        <v>184</v>
      </c>
      <c r="AI204" t="s">
        <v>184</v>
      </c>
      <c r="AJ204">
        <v>1</v>
      </c>
      <c r="AK204" t="s">
        <v>184</v>
      </c>
      <c r="AL204">
        <v>0</v>
      </c>
      <c r="AM204" t="b">
        <v>0</v>
      </c>
    </row>
    <row r="205" spans="1:39" x14ac:dyDescent="0.3">
      <c r="A205">
        <v>140062</v>
      </c>
      <c r="B205" s="26" t="s">
        <v>4133</v>
      </c>
      <c r="C205">
        <v>2</v>
      </c>
      <c r="D205">
        <v>1</v>
      </c>
      <c r="E205">
        <v>2</v>
      </c>
      <c r="F205" t="s">
        <v>3812</v>
      </c>
      <c r="G205" t="s">
        <v>184</v>
      </c>
      <c r="H205" t="s">
        <v>5494</v>
      </c>
      <c r="I205" t="s">
        <v>189</v>
      </c>
      <c r="J205" t="s">
        <v>3309</v>
      </c>
      <c r="K205" t="s">
        <v>184</v>
      </c>
      <c r="L205">
        <v>0</v>
      </c>
      <c r="M205">
        <v>0</v>
      </c>
      <c r="N205" s="26">
        <v>110066</v>
      </c>
      <c r="O205" t="s">
        <v>184</v>
      </c>
      <c r="P205">
        <v>0</v>
      </c>
      <c r="Q205">
        <v>2</v>
      </c>
      <c r="R205" t="s">
        <v>3661</v>
      </c>
      <c r="S205">
        <v>2</v>
      </c>
      <c r="T205">
        <v>2</v>
      </c>
      <c r="U205" t="s">
        <v>5447</v>
      </c>
      <c r="V205" t="s">
        <v>184</v>
      </c>
      <c r="W205" t="s">
        <v>184</v>
      </c>
      <c r="Y205">
        <v>0</v>
      </c>
      <c r="Z205" t="s">
        <v>184</v>
      </c>
      <c r="AA205" t="s">
        <v>184</v>
      </c>
      <c r="AB205" t="s">
        <v>5495</v>
      </c>
      <c r="AC205" t="s">
        <v>184</v>
      </c>
      <c r="AD205" t="s">
        <v>184</v>
      </c>
      <c r="AE205" t="s">
        <v>184</v>
      </c>
      <c r="AF205" t="s">
        <v>184</v>
      </c>
      <c r="AG205" t="s">
        <v>184</v>
      </c>
      <c r="AH205" t="s">
        <v>184</v>
      </c>
      <c r="AI205" t="s">
        <v>184</v>
      </c>
      <c r="AJ205">
        <v>1</v>
      </c>
      <c r="AK205" t="s">
        <v>184</v>
      </c>
      <c r="AL205">
        <v>0</v>
      </c>
      <c r="AM205" t="b">
        <v>0</v>
      </c>
    </row>
    <row r="206" spans="1:39" x14ac:dyDescent="0.3">
      <c r="A206">
        <v>140064</v>
      </c>
      <c r="B206" s="26" t="s">
        <v>4135</v>
      </c>
      <c r="C206">
        <v>2</v>
      </c>
      <c r="D206">
        <v>1</v>
      </c>
      <c r="E206">
        <v>2</v>
      </c>
      <c r="F206" t="s">
        <v>3809</v>
      </c>
      <c r="G206" t="s">
        <v>184</v>
      </c>
      <c r="H206" t="s">
        <v>5496</v>
      </c>
      <c r="I206" t="s">
        <v>189</v>
      </c>
      <c r="J206" t="s">
        <v>536</v>
      </c>
      <c r="K206" t="s">
        <v>184</v>
      </c>
      <c r="L206">
        <v>0</v>
      </c>
      <c r="M206">
        <v>0</v>
      </c>
      <c r="N206" s="26">
        <v>110065</v>
      </c>
      <c r="O206" t="s">
        <v>184</v>
      </c>
      <c r="P206">
        <v>0</v>
      </c>
      <c r="Q206">
        <v>2</v>
      </c>
      <c r="R206" t="s">
        <v>3782</v>
      </c>
      <c r="S206">
        <v>2</v>
      </c>
      <c r="T206">
        <v>2</v>
      </c>
      <c r="U206" t="s">
        <v>5447</v>
      </c>
      <c r="V206" t="s">
        <v>184</v>
      </c>
      <c r="W206" t="s">
        <v>184</v>
      </c>
      <c r="X206" t="s">
        <v>5095</v>
      </c>
      <c r="Y206">
        <v>0</v>
      </c>
      <c r="Z206" t="s">
        <v>184</v>
      </c>
      <c r="AA206" t="s">
        <v>184</v>
      </c>
      <c r="AB206" t="s">
        <v>184</v>
      </c>
      <c r="AC206" t="s">
        <v>184</v>
      </c>
      <c r="AD206" t="s">
        <v>184</v>
      </c>
      <c r="AE206" t="s">
        <v>184</v>
      </c>
      <c r="AF206" t="s">
        <v>184</v>
      </c>
      <c r="AG206" t="s">
        <v>184</v>
      </c>
      <c r="AH206" t="s">
        <v>184</v>
      </c>
      <c r="AI206" t="s">
        <v>184</v>
      </c>
      <c r="AJ206">
        <v>1</v>
      </c>
      <c r="AK206" t="s">
        <v>184</v>
      </c>
      <c r="AL206">
        <v>0</v>
      </c>
      <c r="AM206" t="b">
        <v>0</v>
      </c>
    </row>
    <row r="207" spans="1:39" x14ac:dyDescent="0.3">
      <c r="A207">
        <v>140066</v>
      </c>
      <c r="B207" s="26" t="s">
        <v>4137</v>
      </c>
      <c r="C207">
        <v>2</v>
      </c>
      <c r="D207">
        <v>1</v>
      </c>
      <c r="E207">
        <v>2</v>
      </c>
      <c r="F207" t="s">
        <v>4140</v>
      </c>
      <c r="G207" t="s">
        <v>184</v>
      </c>
      <c r="H207" t="s">
        <v>5497</v>
      </c>
      <c r="I207" t="s">
        <v>5498</v>
      </c>
      <c r="J207" t="s">
        <v>5499</v>
      </c>
      <c r="K207" t="s">
        <v>1225</v>
      </c>
      <c r="L207">
        <v>0</v>
      </c>
      <c r="M207">
        <v>0</v>
      </c>
      <c r="N207" s="26">
        <v>340030</v>
      </c>
      <c r="O207" t="s">
        <v>184</v>
      </c>
      <c r="P207">
        <v>0</v>
      </c>
      <c r="Q207">
        <v>2</v>
      </c>
      <c r="R207" t="s">
        <v>3690</v>
      </c>
      <c r="S207">
        <v>2</v>
      </c>
      <c r="T207">
        <v>2</v>
      </c>
      <c r="U207" t="s">
        <v>5447</v>
      </c>
      <c r="V207" t="s">
        <v>184</v>
      </c>
      <c r="W207" t="s">
        <v>184</v>
      </c>
      <c r="X207" t="s">
        <v>5095</v>
      </c>
      <c r="Y207">
        <v>0</v>
      </c>
      <c r="Z207" t="s">
        <v>184</v>
      </c>
      <c r="AA207" t="s">
        <v>184</v>
      </c>
      <c r="AB207" t="s">
        <v>5500</v>
      </c>
      <c r="AC207" t="s">
        <v>184</v>
      </c>
      <c r="AD207" t="s">
        <v>184</v>
      </c>
      <c r="AE207" t="s">
        <v>184</v>
      </c>
      <c r="AF207" t="s">
        <v>184</v>
      </c>
      <c r="AG207" t="s">
        <v>184</v>
      </c>
      <c r="AH207" t="s">
        <v>184</v>
      </c>
      <c r="AI207" t="s">
        <v>184</v>
      </c>
      <c r="AJ207">
        <v>1</v>
      </c>
      <c r="AK207" t="s">
        <v>184</v>
      </c>
      <c r="AL207">
        <v>0</v>
      </c>
      <c r="AM207" t="b">
        <v>0</v>
      </c>
    </row>
    <row r="208" spans="1:39" x14ac:dyDescent="0.3">
      <c r="A208">
        <v>140068</v>
      </c>
      <c r="B208" s="26" t="s">
        <v>4142</v>
      </c>
      <c r="C208">
        <v>2</v>
      </c>
      <c r="D208">
        <v>1</v>
      </c>
      <c r="E208">
        <v>2</v>
      </c>
      <c r="F208" t="s">
        <v>4143</v>
      </c>
      <c r="G208" t="s">
        <v>184</v>
      </c>
      <c r="H208" t="s">
        <v>5501</v>
      </c>
      <c r="I208" t="s">
        <v>5502</v>
      </c>
      <c r="J208" t="s">
        <v>5503</v>
      </c>
      <c r="K208" t="s">
        <v>189</v>
      </c>
      <c r="L208">
        <v>0</v>
      </c>
      <c r="M208">
        <v>0</v>
      </c>
      <c r="N208" s="26">
        <v>140068</v>
      </c>
      <c r="O208" t="s">
        <v>184</v>
      </c>
      <c r="P208">
        <v>0</v>
      </c>
      <c r="Q208">
        <v>2</v>
      </c>
      <c r="R208" t="s">
        <v>3782</v>
      </c>
      <c r="S208">
        <v>2</v>
      </c>
      <c r="T208">
        <v>2</v>
      </c>
      <c r="U208" t="s">
        <v>5447</v>
      </c>
      <c r="V208" t="s">
        <v>184</v>
      </c>
      <c r="W208" t="s">
        <v>184</v>
      </c>
      <c r="Y208">
        <v>0</v>
      </c>
      <c r="Z208" t="s">
        <v>184</v>
      </c>
      <c r="AA208" t="s">
        <v>5032</v>
      </c>
      <c r="AB208" t="s">
        <v>5504</v>
      </c>
      <c r="AC208" t="s">
        <v>184</v>
      </c>
      <c r="AD208" t="s">
        <v>184</v>
      </c>
      <c r="AE208" t="s">
        <v>184</v>
      </c>
      <c r="AF208" t="s">
        <v>184</v>
      </c>
      <c r="AG208" t="s">
        <v>184</v>
      </c>
      <c r="AH208" t="s">
        <v>184</v>
      </c>
      <c r="AI208" t="s">
        <v>184</v>
      </c>
      <c r="AJ208">
        <v>2</v>
      </c>
      <c r="AK208" t="s">
        <v>184</v>
      </c>
      <c r="AL208">
        <v>0</v>
      </c>
      <c r="AM208" t="b">
        <v>0</v>
      </c>
    </row>
    <row r="209" spans="1:39" x14ac:dyDescent="0.3">
      <c r="A209">
        <v>140082</v>
      </c>
      <c r="B209" s="26" t="s">
        <v>4145</v>
      </c>
      <c r="C209">
        <v>2</v>
      </c>
      <c r="D209">
        <v>2</v>
      </c>
      <c r="E209">
        <v>2</v>
      </c>
      <c r="F209" t="s">
        <v>4146</v>
      </c>
      <c r="G209" t="s">
        <v>184</v>
      </c>
      <c r="H209" t="s">
        <v>5505</v>
      </c>
      <c r="I209" t="s">
        <v>5506</v>
      </c>
      <c r="J209" t="s">
        <v>5507</v>
      </c>
      <c r="K209" t="s">
        <v>1570</v>
      </c>
      <c r="L209">
        <v>0</v>
      </c>
      <c r="M209">
        <v>0</v>
      </c>
      <c r="N209" s="26">
        <v>140082</v>
      </c>
      <c r="O209" t="s">
        <v>184</v>
      </c>
      <c r="P209">
        <v>0</v>
      </c>
      <c r="Q209">
        <v>2</v>
      </c>
      <c r="R209" t="s">
        <v>3534</v>
      </c>
      <c r="S209">
        <v>2</v>
      </c>
      <c r="T209">
        <v>2</v>
      </c>
      <c r="U209" t="s">
        <v>5447</v>
      </c>
      <c r="V209" t="s">
        <v>184</v>
      </c>
      <c r="W209" t="s">
        <v>5162</v>
      </c>
      <c r="Y209">
        <v>0</v>
      </c>
      <c r="Z209" t="s">
        <v>184</v>
      </c>
      <c r="AA209" t="s">
        <v>184</v>
      </c>
      <c r="AB209" t="s">
        <v>5508</v>
      </c>
      <c r="AC209" t="s">
        <v>184</v>
      </c>
      <c r="AD209" t="s">
        <v>184</v>
      </c>
      <c r="AE209" t="s">
        <v>184</v>
      </c>
      <c r="AF209" t="s">
        <v>184</v>
      </c>
      <c r="AG209" t="s">
        <v>184</v>
      </c>
      <c r="AH209" t="s">
        <v>184</v>
      </c>
      <c r="AI209" t="s">
        <v>184</v>
      </c>
      <c r="AJ209">
        <v>1</v>
      </c>
      <c r="AK209" t="s">
        <v>184</v>
      </c>
      <c r="AL209">
        <v>0</v>
      </c>
      <c r="AM209" t="b">
        <v>0</v>
      </c>
    </row>
    <row r="210" spans="1:39" x14ac:dyDescent="0.3">
      <c r="A210">
        <v>140083</v>
      </c>
      <c r="B210" s="26" t="s">
        <v>4148</v>
      </c>
      <c r="C210">
        <v>2</v>
      </c>
      <c r="D210">
        <v>1</v>
      </c>
      <c r="E210">
        <v>2</v>
      </c>
      <c r="F210" t="s">
        <v>4149</v>
      </c>
      <c r="G210" t="s">
        <v>184</v>
      </c>
      <c r="H210" t="s">
        <v>5509</v>
      </c>
      <c r="I210" t="s">
        <v>5510</v>
      </c>
      <c r="J210" t="s">
        <v>5511</v>
      </c>
      <c r="K210" t="s">
        <v>5512</v>
      </c>
      <c r="L210">
        <v>0</v>
      </c>
      <c r="M210">
        <v>0</v>
      </c>
      <c r="N210" s="26">
        <v>140083</v>
      </c>
      <c r="O210" t="s">
        <v>184</v>
      </c>
      <c r="P210">
        <v>0</v>
      </c>
      <c r="Q210">
        <v>2</v>
      </c>
      <c r="R210" t="s">
        <v>3818</v>
      </c>
      <c r="S210">
        <v>2</v>
      </c>
      <c r="T210">
        <v>2</v>
      </c>
      <c r="U210" t="s">
        <v>5447</v>
      </c>
      <c r="V210" t="s">
        <v>184</v>
      </c>
      <c r="W210" t="s">
        <v>184</v>
      </c>
      <c r="Y210">
        <v>0</v>
      </c>
      <c r="Z210" t="s">
        <v>184</v>
      </c>
      <c r="AA210" t="s">
        <v>5032</v>
      </c>
      <c r="AB210" t="s">
        <v>5513</v>
      </c>
      <c r="AC210" t="s">
        <v>184</v>
      </c>
      <c r="AD210" t="s">
        <v>184</v>
      </c>
      <c r="AE210" t="s">
        <v>184</v>
      </c>
      <c r="AF210" t="s">
        <v>184</v>
      </c>
      <c r="AG210" t="s">
        <v>184</v>
      </c>
      <c r="AH210" t="s">
        <v>184</v>
      </c>
      <c r="AI210" t="s">
        <v>184</v>
      </c>
      <c r="AJ210">
        <v>2</v>
      </c>
      <c r="AK210" t="s">
        <v>184</v>
      </c>
      <c r="AL210">
        <v>0</v>
      </c>
      <c r="AM210" t="b">
        <v>0</v>
      </c>
    </row>
    <row r="211" spans="1:39" x14ac:dyDescent="0.3">
      <c r="A211">
        <v>140084</v>
      </c>
      <c r="B211" s="26" t="s">
        <v>4151</v>
      </c>
      <c r="C211">
        <v>2</v>
      </c>
      <c r="D211">
        <v>1</v>
      </c>
      <c r="E211">
        <v>3</v>
      </c>
      <c r="F211" t="s">
        <v>3762</v>
      </c>
      <c r="G211" t="s">
        <v>184</v>
      </c>
      <c r="H211" t="s">
        <v>5194</v>
      </c>
      <c r="I211" t="s">
        <v>189</v>
      </c>
      <c r="J211" t="s">
        <v>579</v>
      </c>
      <c r="K211" t="s">
        <v>189</v>
      </c>
      <c r="L211">
        <v>0</v>
      </c>
      <c r="M211">
        <v>0</v>
      </c>
      <c r="N211" s="26">
        <v>110044</v>
      </c>
      <c r="O211" t="s">
        <v>184</v>
      </c>
      <c r="P211">
        <v>0</v>
      </c>
      <c r="Q211">
        <v>2</v>
      </c>
      <c r="R211" t="s">
        <v>3661</v>
      </c>
      <c r="S211">
        <v>2</v>
      </c>
      <c r="T211">
        <v>2</v>
      </c>
      <c r="U211" t="s">
        <v>5447</v>
      </c>
      <c r="V211" t="s">
        <v>184</v>
      </c>
      <c r="W211" t="s">
        <v>184</v>
      </c>
      <c r="X211" t="s">
        <v>5095</v>
      </c>
      <c r="Y211">
        <v>0</v>
      </c>
      <c r="Z211" t="s">
        <v>184</v>
      </c>
      <c r="AA211" t="s">
        <v>184</v>
      </c>
      <c r="AB211" t="s">
        <v>5514</v>
      </c>
      <c r="AC211" t="s">
        <v>184</v>
      </c>
      <c r="AD211" t="s">
        <v>184</v>
      </c>
      <c r="AE211" t="s">
        <v>184</v>
      </c>
      <c r="AF211" t="s">
        <v>184</v>
      </c>
      <c r="AG211" t="s">
        <v>184</v>
      </c>
      <c r="AH211" t="s">
        <v>184</v>
      </c>
      <c r="AI211" t="s">
        <v>184</v>
      </c>
      <c r="AJ211">
        <v>1</v>
      </c>
      <c r="AK211" t="s">
        <v>184</v>
      </c>
      <c r="AL211">
        <v>0</v>
      </c>
      <c r="AM211" t="b">
        <v>0</v>
      </c>
    </row>
    <row r="212" spans="1:39" x14ac:dyDescent="0.3">
      <c r="A212">
        <v>140089</v>
      </c>
      <c r="B212" s="26" t="s">
        <v>4153</v>
      </c>
      <c r="C212">
        <v>2</v>
      </c>
      <c r="D212">
        <v>2</v>
      </c>
      <c r="E212">
        <v>2</v>
      </c>
      <c r="F212" t="s">
        <v>3543</v>
      </c>
      <c r="G212" t="s">
        <v>184</v>
      </c>
      <c r="H212" t="s">
        <v>5515</v>
      </c>
      <c r="I212" t="s">
        <v>5516</v>
      </c>
      <c r="J212" t="s">
        <v>627</v>
      </c>
      <c r="K212" t="s">
        <v>5516</v>
      </c>
      <c r="L212">
        <v>0</v>
      </c>
      <c r="M212">
        <v>0</v>
      </c>
      <c r="N212" s="26">
        <v>110064</v>
      </c>
      <c r="O212" t="s">
        <v>184</v>
      </c>
      <c r="P212">
        <v>0</v>
      </c>
      <c r="Q212">
        <v>2</v>
      </c>
      <c r="R212" t="s">
        <v>3534</v>
      </c>
      <c r="S212">
        <v>2</v>
      </c>
      <c r="T212">
        <v>2</v>
      </c>
      <c r="U212" t="s">
        <v>5447</v>
      </c>
      <c r="V212" t="s">
        <v>184</v>
      </c>
      <c r="W212" t="s">
        <v>184</v>
      </c>
      <c r="Y212">
        <v>0</v>
      </c>
      <c r="Z212" t="s">
        <v>184</v>
      </c>
      <c r="AA212" t="s">
        <v>184</v>
      </c>
      <c r="AB212" t="s">
        <v>5508</v>
      </c>
      <c r="AC212" t="s">
        <v>184</v>
      </c>
      <c r="AD212" t="s">
        <v>184</v>
      </c>
      <c r="AE212" t="s">
        <v>184</v>
      </c>
      <c r="AF212" t="s">
        <v>184</v>
      </c>
      <c r="AG212" t="s">
        <v>184</v>
      </c>
      <c r="AH212" t="s">
        <v>184</v>
      </c>
      <c r="AI212" t="s">
        <v>184</v>
      </c>
      <c r="AJ212">
        <v>1</v>
      </c>
      <c r="AK212" t="s">
        <v>184</v>
      </c>
      <c r="AL212">
        <v>0</v>
      </c>
      <c r="AM212" t="b">
        <v>0</v>
      </c>
    </row>
    <row r="213" spans="1:39" x14ac:dyDescent="0.3">
      <c r="A213">
        <v>140090</v>
      </c>
      <c r="B213" s="26" t="s">
        <v>4155</v>
      </c>
      <c r="C213">
        <v>2</v>
      </c>
      <c r="D213">
        <v>1</v>
      </c>
      <c r="E213">
        <v>2</v>
      </c>
      <c r="F213" t="s">
        <v>3833</v>
      </c>
      <c r="G213" t="s">
        <v>184</v>
      </c>
      <c r="H213" t="s">
        <v>5484</v>
      </c>
      <c r="I213" t="s">
        <v>5239</v>
      </c>
      <c r="J213" t="s">
        <v>839</v>
      </c>
      <c r="K213" t="s">
        <v>189</v>
      </c>
      <c r="L213">
        <v>0</v>
      </c>
      <c r="M213">
        <v>0</v>
      </c>
      <c r="N213" s="26">
        <v>110084</v>
      </c>
      <c r="O213" t="s">
        <v>184</v>
      </c>
      <c r="P213">
        <v>0</v>
      </c>
      <c r="Q213">
        <v>2</v>
      </c>
      <c r="R213" t="s">
        <v>3818</v>
      </c>
      <c r="S213">
        <v>2</v>
      </c>
      <c r="T213">
        <v>2</v>
      </c>
      <c r="U213" t="s">
        <v>5447</v>
      </c>
      <c r="V213" t="s">
        <v>184</v>
      </c>
      <c r="W213" t="s">
        <v>184</v>
      </c>
      <c r="X213" t="s">
        <v>5095</v>
      </c>
      <c r="Y213">
        <v>0</v>
      </c>
      <c r="Z213" t="s">
        <v>184</v>
      </c>
      <c r="AA213" t="s">
        <v>184</v>
      </c>
      <c r="AB213" t="s">
        <v>5485</v>
      </c>
      <c r="AC213" t="s">
        <v>184</v>
      </c>
      <c r="AD213" t="s">
        <v>184</v>
      </c>
      <c r="AE213" t="s">
        <v>184</v>
      </c>
      <c r="AF213" t="s">
        <v>184</v>
      </c>
      <c r="AG213" t="s">
        <v>184</v>
      </c>
      <c r="AH213" t="s">
        <v>184</v>
      </c>
      <c r="AI213" t="s">
        <v>184</v>
      </c>
      <c r="AJ213">
        <v>1</v>
      </c>
      <c r="AK213" t="s">
        <v>184</v>
      </c>
      <c r="AL213">
        <v>0</v>
      </c>
      <c r="AM213" t="b">
        <v>0</v>
      </c>
    </row>
    <row r="214" spans="1:39" x14ac:dyDescent="0.3">
      <c r="A214">
        <v>140091</v>
      </c>
      <c r="B214" s="26" t="s">
        <v>4157</v>
      </c>
      <c r="C214">
        <v>2</v>
      </c>
      <c r="D214">
        <v>1</v>
      </c>
      <c r="E214">
        <v>0</v>
      </c>
      <c r="F214" t="s">
        <v>4158</v>
      </c>
      <c r="G214" t="s">
        <v>184</v>
      </c>
      <c r="H214" t="s">
        <v>5517</v>
      </c>
      <c r="I214" t="s">
        <v>1225</v>
      </c>
      <c r="J214" t="s">
        <v>5518</v>
      </c>
      <c r="K214" t="s">
        <v>1225</v>
      </c>
      <c r="L214">
        <v>0</v>
      </c>
      <c r="M214">
        <v>0</v>
      </c>
      <c r="N214" s="26">
        <v>140091</v>
      </c>
      <c r="O214" t="s">
        <v>184</v>
      </c>
      <c r="P214">
        <v>0</v>
      </c>
      <c r="Q214">
        <v>2</v>
      </c>
      <c r="R214" t="s">
        <v>4073</v>
      </c>
      <c r="S214">
        <v>2</v>
      </c>
      <c r="T214">
        <v>2</v>
      </c>
      <c r="U214" t="s">
        <v>5447</v>
      </c>
      <c r="V214" t="s">
        <v>184</v>
      </c>
      <c r="W214" t="s">
        <v>184</v>
      </c>
      <c r="X214" t="s">
        <v>5095</v>
      </c>
      <c r="Y214">
        <v>0</v>
      </c>
      <c r="Z214" t="s">
        <v>184</v>
      </c>
      <c r="AA214" t="s">
        <v>5032</v>
      </c>
      <c r="AB214" t="s">
        <v>5519</v>
      </c>
      <c r="AC214" t="s">
        <v>184</v>
      </c>
      <c r="AD214" t="s">
        <v>184</v>
      </c>
      <c r="AE214" t="s">
        <v>184</v>
      </c>
      <c r="AF214" t="s">
        <v>184</v>
      </c>
      <c r="AG214" t="s">
        <v>184</v>
      </c>
      <c r="AH214" t="s">
        <v>184</v>
      </c>
      <c r="AI214" t="s">
        <v>184</v>
      </c>
      <c r="AJ214">
        <v>1</v>
      </c>
      <c r="AK214" t="s">
        <v>184</v>
      </c>
      <c r="AL214">
        <v>0</v>
      </c>
      <c r="AM214" t="b">
        <v>0</v>
      </c>
    </row>
    <row r="215" spans="1:39" x14ac:dyDescent="0.3">
      <c r="A215">
        <v>140113</v>
      </c>
      <c r="B215" s="26" t="s">
        <v>4160</v>
      </c>
      <c r="C215">
        <v>2</v>
      </c>
      <c r="D215">
        <v>1</v>
      </c>
      <c r="E215">
        <v>2</v>
      </c>
      <c r="F215" t="s">
        <v>3996</v>
      </c>
      <c r="G215" t="s">
        <v>184</v>
      </c>
      <c r="H215" t="s">
        <v>5520</v>
      </c>
      <c r="I215" t="s">
        <v>189</v>
      </c>
      <c r="J215" t="s">
        <v>5521</v>
      </c>
      <c r="K215" t="s">
        <v>189</v>
      </c>
      <c r="L215">
        <v>0</v>
      </c>
      <c r="M215">
        <v>0</v>
      </c>
      <c r="N215" s="26">
        <v>110801</v>
      </c>
      <c r="O215" t="s">
        <v>184</v>
      </c>
      <c r="P215">
        <v>0</v>
      </c>
      <c r="Q215">
        <v>2</v>
      </c>
      <c r="R215" t="s">
        <v>184</v>
      </c>
      <c r="S215">
        <v>2</v>
      </c>
      <c r="T215">
        <v>2</v>
      </c>
      <c r="U215" t="s">
        <v>5447</v>
      </c>
      <c r="V215" t="s">
        <v>184</v>
      </c>
      <c r="W215" t="s">
        <v>184</v>
      </c>
      <c r="Y215">
        <v>0</v>
      </c>
      <c r="Z215" t="s">
        <v>184</v>
      </c>
      <c r="AA215" t="s">
        <v>5032</v>
      </c>
      <c r="AB215" t="s">
        <v>184</v>
      </c>
      <c r="AC215" t="s">
        <v>184</v>
      </c>
      <c r="AD215" t="s">
        <v>184</v>
      </c>
      <c r="AE215" t="s">
        <v>184</v>
      </c>
      <c r="AF215" t="s">
        <v>184</v>
      </c>
      <c r="AG215" t="s">
        <v>184</v>
      </c>
      <c r="AH215" t="s">
        <v>184</v>
      </c>
      <c r="AI215" t="s">
        <v>184</v>
      </c>
      <c r="AJ215">
        <v>2</v>
      </c>
      <c r="AK215" t="s">
        <v>184</v>
      </c>
      <c r="AL215">
        <v>0</v>
      </c>
      <c r="AM215" t="b">
        <v>0</v>
      </c>
    </row>
    <row r="216" spans="1:39" x14ac:dyDescent="0.3">
      <c r="A216">
        <v>140124</v>
      </c>
      <c r="B216" s="26" t="s">
        <v>4162</v>
      </c>
      <c r="C216">
        <v>2</v>
      </c>
      <c r="D216">
        <v>1</v>
      </c>
      <c r="E216">
        <v>2</v>
      </c>
      <c r="F216" t="s">
        <v>3841</v>
      </c>
      <c r="G216" t="s">
        <v>184</v>
      </c>
      <c r="H216" t="s">
        <v>5245</v>
      </c>
      <c r="I216" t="s">
        <v>2951</v>
      </c>
      <c r="J216" t="s">
        <v>5246</v>
      </c>
      <c r="K216" t="s">
        <v>2951</v>
      </c>
      <c r="L216">
        <v>0</v>
      </c>
      <c r="M216">
        <v>0</v>
      </c>
      <c r="N216" s="26">
        <v>110088</v>
      </c>
      <c r="O216" t="s">
        <v>184</v>
      </c>
      <c r="P216">
        <v>0</v>
      </c>
      <c r="Q216">
        <v>2</v>
      </c>
      <c r="R216" t="s">
        <v>3690</v>
      </c>
      <c r="S216">
        <v>2</v>
      </c>
      <c r="T216">
        <v>2</v>
      </c>
      <c r="U216" t="s">
        <v>5447</v>
      </c>
      <c r="V216" t="s">
        <v>184</v>
      </c>
      <c r="W216" t="s">
        <v>184</v>
      </c>
      <c r="X216" t="s">
        <v>5095</v>
      </c>
      <c r="Y216">
        <v>0</v>
      </c>
      <c r="Z216" t="s">
        <v>184</v>
      </c>
      <c r="AA216" t="s">
        <v>184</v>
      </c>
      <c r="AB216" t="s">
        <v>5522</v>
      </c>
      <c r="AC216" t="s">
        <v>184</v>
      </c>
      <c r="AD216" t="s">
        <v>184</v>
      </c>
      <c r="AE216" t="s">
        <v>184</v>
      </c>
      <c r="AF216" t="s">
        <v>184</v>
      </c>
      <c r="AG216" t="s">
        <v>184</v>
      </c>
      <c r="AH216" t="s">
        <v>184</v>
      </c>
      <c r="AI216" t="s">
        <v>184</v>
      </c>
      <c r="AJ216">
        <v>1</v>
      </c>
      <c r="AK216" t="s">
        <v>184</v>
      </c>
      <c r="AL216">
        <v>0</v>
      </c>
      <c r="AM216" t="b">
        <v>0</v>
      </c>
    </row>
    <row r="217" spans="1:39" x14ac:dyDescent="0.3">
      <c r="A217">
        <v>140148</v>
      </c>
      <c r="B217" s="26" t="s">
        <v>4164</v>
      </c>
      <c r="C217">
        <v>2</v>
      </c>
      <c r="D217">
        <v>1</v>
      </c>
      <c r="E217">
        <v>2</v>
      </c>
      <c r="F217" t="s">
        <v>3570</v>
      </c>
      <c r="G217" t="s">
        <v>184</v>
      </c>
      <c r="H217" t="s">
        <v>5523</v>
      </c>
      <c r="I217" t="s">
        <v>189</v>
      </c>
      <c r="J217" t="s">
        <v>864</v>
      </c>
      <c r="K217" t="s">
        <v>189</v>
      </c>
      <c r="L217">
        <v>0</v>
      </c>
      <c r="M217">
        <v>0</v>
      </c>
      <c r="N217" s="26">
        <v>140148</v>
      </c>
      <c r="O217" t="s">
        <v>184</v>
      </c>
      <c r="P217">
        <v>0</v>
      </c>
      <c r="Q217">
        <v>1</v>
      </c>
      <c r="R217" t="s">
        <v>3568</v>
      </c>
      <c r="S217">
        <v>2</v>
      </c>
      <c r="T217">
        <v>2</v>
      </c>
      <c r="U217" t="s">
        <v>5447</v>
      </c>
      <c r="V217" t="s">
        <v>184</v>
      </c>
      <c r="W217" t="s">
        <v>184</v>
      </c>
      <c r="X217" t="s">
        <v>5524</v>
      </c>
      <c r="Y217">
        <v>0</v>
      </c>
      <c r="Z217" t="s">
        <v>184</v>
      </c>
      <c r="AA217" t="s">
        <v>184</v>
      </c>
      <c r="AB217" t="s">
        <v>5525</v>
      </c>
      <c r="AC217" t="s">
        <v>184</v>
      </c>
      <c r="AD217" t="s">
        <v>184</v>
      </c>
      <c r="AE217" t="s">
        <v>184</v>
      </c>
      <c r="AF217" t="s">
        <v>184</v>
      </c>
      <c r="AG217" t="s">
        <v>184</v>
      </c>
      <c r="AH217" t="s">
        <v>184</v>
      </c>
      <c r="AI217" t="s">
        <v>184</v>
      </c>
      <c r="AJ217">
        <v>1</v>
      </c>
      <c r="AK217" t="s">
        <v>184</v>
      </c>
      <c r="AL217">
        <v>0</v>
      </c>
      <c r="AM217" t="b">
        <v>0</v>
      </c>
    </row>
    <row r="218" spans="1:39" x14ac:dyDescent="0.3">
      <c r="A218">
        <v>140165</v>
      </c>
      <c r="B218" s="26" t="s">
        <v>4166</v>
      </c>
      <c r="C218">
        <v>2</v>
      </c>
      <c r="D218">
        <v>1</v>
      </c>
      <c r="E218">
        <v>0</v>
      </c>
      <c r="F218" t="s">
        <v>3891</v>
      </c>
      <c r="G218" t="s">
        <v>184</v>
      </c>
      <c r="H218" t="s">
        <v>5290</v>
      </c>
      <c r="I218" t="s">
        <v>189</v>
      </c>
      <c r="J218" t="s">
        <v>864</v>
      </c>
      <c r="K218" t="s">
        <v>189</v>
      </c>
      <c r="L218">
        <v>0</v>
      </c>
      <c r="M218">
        <v>0</v>
      </c>
      <c r="N218" s="26">
        <v>110135</v>
      </c>
      <c r="O218" t="s">
        <v>184</v>
      </c>
      <c r="P218">
        <v>0</v>
      </c>
      <c r="Q218">
        <v>1</v>
      </c>
      <c r="R218" t="s">
        <v>3782</v>
      </c>
      <c r="S218">
        <v>2</v>
      </c>
      <c r="T218">
        <v>2</v>
      </c>
      <c r="U218" t="s">
        <v>5447</v>
      </c>
      <c r="V218" t="s">
        <v>184</v>
      </c>
      <c r="W218" t="s">
        <v>5081</v>
      </c>
      <c r="X218" t="s">
        <v>5095</v>
      </c>
      <c r="Y218">
        <v>1</v>
      </c>
      <c r="Z218" t="s">
        <v>5113</v>
      </c>
      <c r="AA218" t="s">
        <v>184</v>
      </c>
      <c r="AB218" t="s">
        <v>5526</v>
      </c>
      <c r="AC218" t="s">
        <v>184</v>
      </c>
      <c r="AD218" t="s">
        <v>184</v>
      </c>
      <c r="AE218" t="s">
        <v>184</v>
      </c>
      <c r="AF218" t="s">
        <v>184</v>
      </c>
      <c r="AG218" t="s">
        <v>184</v>
      </c>
      <c r="AH218" t="s">
        <v>184</v>
      </c>
      <c r="AI218" t="s">
        <v>184</v>
      </c>
      <c r="AJ218">
        <v>1</v>
      </c>
      <c r="AK218" t="s">
        <v>184</v>
      </c>
      <c r="AL218">
        <v>0</v>
      </c>
      <c r="AM218" t="b">
        <v>0</v>
      </c>
    </row>
    <row r="219" spans="1:39" x14ac:dyDescent="0.3">
      <c r="A219">
        <v>140166</v>
      </c>
      <c r="B219" s="26" t="s">
        <v>4168</v>
      </c>
      <c r="C219">
        <v>2</v>
      </c>
      <c r="D219">
        <v>1</v>
      </c>
      <c r="E219">
        <v>0</v>
      </c>
      <c r="F219" t="s">
        <v>3820</v>
      </c>
      <c r="G219" t="s">
        <v>184</v>
      </c>
      <c r="H219" t="s">
        <v>5224</v>
      </c>
      <c r="I219" t="s">
        <v>189</v>
      </c>
      <c r="J219" t="s">
        <v>5100</v>
      </c>
      <c r="K219" t="s">
        <v>189</v>
      </c>
      <c r="L219">
        <v>0</v>
      </c>
      <c r="M219">
        <v>0</v>
      </c>
      <c r="N219" s="26">
        <v>110070</v>
      </c>
      <c r="O219" t="s">
        <v>5165</v>
      </c>
      <c r="P219">
        <v>75</v>
      </c>
      <c r="Q219">
        <v>2</v>
      </c>
      <c r="R219" t="s">
        <v>3818</v>
      </c>
      <c r="S219">
        <v>2</v>
      </c>
      <c r="T219">
        <v>2</v>
      </c>
      <c r="U219" t="s">
        <v>5447</v>
      </c>
      <c r="V219" t="s">
        <v>184</v>
      </c>
      <c r="W219" t="s">
        <v>5195</v>
      </c>
      <c r="X219" t="s">
        <v>5095</v>
      </c>
      <c r="Y219">
        <v>1</v>
      </c>
      <c r="Z219" t="s">
        <v>184</v>
      </c>
      <c r="AA219" t="s">
        <v>5064</v>
      </c>
      <c r="AB219" t="s">
        <v>184</v>
      </c>
      <c r="AC219" t="s">
        <v>184</v>
      </c>
      <c r="AD219" t="s">
        <v>184</v>
      </c>
      <c r="AE219" t="s">
        <v>184</v>
      </c>
      <c r="AF219" t="s">
        <v>184</v>
      </c>
      <c r="AG219" t="s">
        <v>184</v>
      </c>
      <c r="AH219" t="s">
        <v>184</v>
      </c>
      <c r="AI219" t="s">
        <v>184</v>
      </c>
      <c r="AJ219">
        <v>1</v>
      </c>
      <c r="AK219" t="s">
        <v>184</v>
      </c>
      <c r="AL219">
        <v>0</v>
      </c>
      <c r="AM219" t="b">
        <v>0</v>
      </c>
    </row>
    <row r="220" spans="1:39" x14ac:dyDescent="0.3">
      <c r="A220">
        <v>140178</v>
      </c>
      <c r="B220" s="26" t="s">
        <v>4170</v>
      </c>
      <c r="C220">
        <v>2</v>
      </c>
      <c r="D220">
        <v>1</v>
      </c>
      <c r="E220">
        <v>2</v>
      </c>
      <c r="F220" t="s">
        <v>4171</v>
      </c>
      <c r="G220" t="s">
        <v>184</v>
      </c>
      <c r="H220" t="s">
        <v>5527</v>
      </c>
      <c r="I220" t="s">
        <v>5502</v>
      </c>
      <c r="J220" t="s">
        <v>5503</v>
      </c>
      <c r="K220" t="s">
        <v>189</v>
      </c>
      <c r="L220">
        <v>0</v>
      </c>
      <c r="M220">
        <v>0</v>
      </c>
      <c r="N220" s="26">
        <v>120009</v>
      </c>
      <c r="O220" t="s">
        <v>184</v>
      </c>
      <c r="P220">
        <v>0</v>
      </c>
      <c r="Q220">
        <v>2</v>
      </c>
      <c r="R220" t="s">
        <v>184</v>
      </c>
      <c r="S220">
        <v>2</v>
      </c>
      <c r="T220">
        <v>2</v>
      </c>
      <c r="U220" t="s">
        <v>5447</v>
      </c>
      <c r="V220" t="s">
        <v>184</v>
      </c>
      <c r="W220" t="s">
        <v>184</v>
      </c>
      <c r="X220" t="s">
        <v>5095</v>
      </c>
      <c r="Y220">
        <v>0</v>
      </c>
      <c r="Z220" t="s">
        <v>184</v>
      </c>
      <c r="AA220" t="s">
        <v>184</v>
      </c>
      <c r="AB220" t="s">
        <v>5528</v>
      </c>
      <c r="AC220" t="s">
        <v>184</v>
      </c>
      <c r="AD220" t="s">
        <v>184</v>
      </c>
      <c r="AE220" t="s">
        <v>184</v>
      </c>
      <c r="AF220" t="s">
        <v>184</v>
      </c>
      <c r="AG220" t="s">
        <v>184</v>
      </c>
      <c r="AH220" t="s">
        <v>184</v>
      </c>
      <c r="AI220" t="s">
        <v>184</v>
      </c>
      <c r="AJ220">
        <v>1</v>
      </c>
      <c r="AK220" t="s">
        <v>184</v>
      </c>
      <c r="AL220">
        <v>0</v>
      </c>
      <c r="AM220" t="b">
        <v>0</v>
      </c>
    </row>
    <row r="221" spans="1:39" x14ac:dyDescent="0.3">
      <c r="A221">
        <v>140182</v>
      </c>
      <c r="B221" s="26" t="s">
        <v>4173</v>
      </c>
      <c r="C221">
        <v>2</v>
      </c>
      <c r="D221">
        <v>1</v>
      </c>
      <c r="E221">
        <v>2</v>
      </c>
      <c r="F221" t="s">
        <v>3844</v>
      </c>
      <c r="G221" t="s">
        <v>184</v>
      </c>
      <c r="H221" t="s">
        <v>5486</v>
      </c>
      <c r="I221" t="s">
        <v>5249</v>
      </c>
      <c r="J221" t="s">
        <v>5250</v>
      </c>
      <c r="K221" t="s">
        <v>366</v>
      </c>
      <c r="L221">
        <v>0</v>
      </c>
      <c r="M221">
        <v>0</v>
      </c>
      <c r="N221" s="26">
        <v>110090</v>
      </c>
      <c r="O221" t="s">
        <v>184</v>
      </c>
      <c r="P221">
        <v>0</v>
      </c>
      <c r="Q221">
        <v>2</v>
      </c>
      <c r="R221" t="s">
        <v>4073</v>
      </c>
      <c r="S221">
        <v>2</v>
      </c>
      <c r="T221">
        <v>2</v>
      </c>
      <c r="U221" t="s">
        <v>5447</v>
      </c>
      <c r="V221" t="s">
        <v>184</v>
      </c>
      <c r="W221" t="s">
        <v>4073</v>
      </c>
      <c r="X221" t="s">
        <v>5095</v>
      </c>
      <c r="Y221">
        <v>0</v>
      </c>
      <c r="Z221" t="s">
        <v>184</v>
      </c>
      <c r="AA221" t="s">
        <v>184</v>
      </c>
      <c r="AB221" t="s">
        <v>5487</v>
      </c>
      <c r="AC221" t="s">
        <v>184</v>
      </c>
      <c r="AD221" t="s">
        <v>184</v>
      </c>
      <c r="AE221" t="s">
        <v>184</v>
      </c>
      <c r="AF221" t="s">
        <v>184</v>
      </c>
      <c r="AG221" t="s">
        <v>184</v>
      </c>
      <c r="AH221" t="s">
        <v>184</v>
      </c>
      <c r="AI221" t="s">
        <v>184</v>
      </c>
      <c r="AJ221">
        <v>1</v>
      </c>
      <c r="AK221" t="s">
        <v>184</v>
      </c>
      <c r="AL221">
        <v>0</v>
      </c>
      <c r="AM221" t="b">
        <v>0</v>
      </c>
    </row>
    <row r="222" spans="1:39" x14ac:dyDescent="0.3">
      <c r="A222">
        <v>140183</v>
      </c>
      <c r="B222" s="26" t="s">
        <v>4175</v>
      </c>
      <c r="C222">
        <v>2</v>
      </c>
      <c r="D222">
        <v>1</v>
      </c>
      <c r="E222">
        <v>0</v>
      </c>
      <c r="F222" t="s">
        <v>4176</v>
      </c>
      <c r="G222" t="s">
        <v>184</v>
      </c>
      <c r="H222" t="s">
        <v>5529</v>
      </c>
      <c r="I222" t="s">
        <v>5530</v>
      </c>
      <c r="J222" t="s">
        <v>5531</v>
      </c>
      <c r="K222" t="s">
        <v>5532</v>
      </c>
      <c r="L222">
        <v>0</v>
      </c>
      <c r="M222">
        <v>0</v>
      </c>
      <c r="N222" s="26">
        <v>140183</v>
      </c>
      <c r="O222" t="s">
        <v>184</v>
      </c>
      <c r="P222">
        <v>0</v>
      </c>
      <c r="Q222">
        <v>2</v>
      </c>
      <c r="R222" t="s">
        <v>3782</v>
      </c>
      <c r="S222">
        <v>2</v>
      </c>
      <c r="T222">
        <v>2</v>
      </c>
      <c r="U222" t="s">
        <v>5447</v>
      </c>
      <c r="V222" t="s">
        <v>184</v>
      </c>
      <c r="W222" t="s">
        <v>184</v>
      </c>
      <c r="Y222">
        <v>0</v>
      </c>
      <c r="Z222" t="s">
        <v>184</v>
      </c>
      <c r="AA222" t="s">
        <v>184</v>
      </c>
      <c r="AB222" t="s">
        <v>5533</v>
      </c>
      <c r="AC222" t="s">
        <v>184</v>
      </c>
      <c r="AD222" t="s">
        <v>184</v>
      </c>
      <c r="AE222" t="s">
        <v>184</v>
      </c>
      <c r="AF222" t="s">
        <v>184</v>
      </c>
      <c r="AG222" t="s">
        <v>184</v>
      </c>
      <c r="AH222" t="s">
        <v>184</v>
      </c>
      <c r="AI222" t="s">
        <v>184</v>
      </c>
      <c r="AJ222">
        <v>2</v>
      </c>
      <c r="AK222" t="s">
        <v>184</v>
      </c>
      <c r="AL222">
        <v>0</v>
      </c>
      <c r="AM222" t="b">
        <v>0</v>
      </c>
    </row>
    <row r="223" spans="1:39" x14ac:dyDescent="0.3">
      <c r="A223">
        <v>140188</v>
      </c>
      <c r="B223" s="26" t="s">
        <v>4178</v>
      </c>
      <c r="C223">
        <v>2</v>
      </c>
      <c r="D223">
        <v>1</v>
      </c>
      <c r="E223">
        <v>2</v>
      </c>
      <c r="F223" t="s">
        <v>3803</v>
      </c>
      <c r="G223" t="s">
        <v>184</v>
      </c>
      <c r="H223" t="s">
        <v>5534</v>
      </c>
      <c r="I223" t="s">
        <v>189</v>
      </c>
      <c r="J223" t="s">
        <v>5211</v>
      </c>
      <c r="K223" t="s">
        <v>189</v>
      </c>
      <c r="L223">
        <v>0</v>
      </c>
      <c r="M223">
        <v>0</v>
      </c>
      <c r="N223" s="26">
        <v>110061</v>
      </c>
      <c r="O223" t="s">
        <v>184</v>
      </c>
      <c r="P223">
        <v>0</v>
      </c>
      <c r="Q223">
        <v>2</v>
      </c>
      <c r="R223" t="s">
        <v>3527</v>
      </c>
      <c r="S223">
        <v>2</v>
      </c>
      <c r="T223">
        <v>2</v>
      </c>
      <c r="U223" t="s">
        <v>5447</v>
      </c>
      <c r="V223" t="s">
        <v>184</v>
      </c>
      <c r="W223" t="s">
        <v>184</v>
      </c>
      <c r="Y223">
        <v>1</v>
      </c>
      <c r="Z223" t="s">
        <v>5063</v>
      </c>
      <c r="AA223" t="s">
        <v>184</v>
      </c>
      <c r="AB223" t="s">
        <v>5481</v>
      </c>
      <c r="AC223" t="s">
        <v>184</v>
      </c>
      <c r="AD223" t="s">
        <v>184</v>
      </c>
      <c r="AE223" t="s">
        <v>184</v>
      </c>
      <c r="AF223" t="s">
        <v>184</v>
      </c>
      <c r="AG223" t="s">
        <v>184</v>
      </c>
      <c r="AH223" t="s">
        <v>184</v>
      </c>
      <c r="AI223" t="s">
        <v>184</v>
      </c>
      <c r="AJ223">
        <v>2</v>
      </c>
      <c r="AK223" t="s">
        <v>184</v>
      </c>
      <c r="AL223">
        <v>0</v>
      </c>
      <c r="AM223" t="b">
        <v>0</v>
      </c>
    </row>
    <row r="224" spans="1:39" x14ac:dyDescent="0.3">
      <c r="A224">
        <v>140196</v>
      </c>
      <c r="B224" s="26" t="s">
        <v>4180</v>
      </c>
      <c r="C224">
        <v>0</v>
      </c>
      <c r="D224">
        <v>2</v>
      </c>
      <c r="E224">
        <v>0</v>
      </c>
      <c r="F224" t="s">
        <v>3969</v>
      </c>
      <c r="G224" t="s">
        <v>184</v>
      </c>
      <c r="H224" t="s">
        <v>5358</v>
      </c>
      <c r="I224" t="s">
        <v>5359</v>
      </c>
      <c r="J224" t="s">
        <v>5360</v>
      </c>
      <c r="K224" t="s">
        <v>189</v>
      </c>
      <c r="L224">
        <v>0</v>
      </c>
      <c r="M224">
        <v>0</v>
      </c>
      <c r="N224" s="26">
        <v>110301</v>
      </c>
      <c r="O224" t="s">
        <v>184</v>
      </c>
      <c r="P224">
        <v>0</v>
      </c>
      <c r="Q224">
        <v>0</v>
      </c>
      <c r="R224" t="s">
        <v>3527</v>
      </c>
      <c r="S224">
        <v>0</v>
      </c>
      <c r="T224">
        <v>0</v>
      </c>
      <c r="U224" t="s">
        <v>5447</v>
      </c>
      <c r="V224" t="s">
        <v>184</v>
      </c>
      <c r="W224" t="s">
        <v>184</v>
      </c>
      <c r="Y224">
        <v>1</v>
      </c>
      <c r="Z224" t="s">
        <v>184</v>
      </c>
      <c r="AA224" t="s">
        <v>184</v>
      </c>
      <c r="AB224" t="s">
        <v>184</v>
      </c>
      <c r="AC224" t="s">
        <v>184</v>
      </c>
      <c r="AD224" t="s">
        <v>184</v>
      </c>
      <c r="AE224" t="s">
        <v>184</v>
      </c>
      <c r="AF224" t="s">
        <v>184</v>
      </c>
      <c r="AG224" t="s">
        <v>184</v>
      </c>
      <c r="AH224" t="s">
        <v>184</v>
      </c>
      <c r="AI224" t="s">
        <v>184</v>
      </c>
      <c r="AJ224">
        <v>0</v>
      </c>
      <c r="AK224" t="s">
        <v>184</v>
      </c>
      <c r="AL224">
        <v>0</v>
      </c>
      <c r="AM224" t="b">
        <v>0</v>
      </c>
    </row>
    <row r="225" spans="1:39" x14ac:dyDescent="0.3">
      <c r="A225">
        <v>140226</v>
      </c>
      <c r="B225" s="26" t="s">
        <v>4182</v>
      </c>
      <c r="C225">
        <v>2</v>
      </c>
      <c r="D225">
        <v>1</v>
      </c>
      <c r="E225">
        <v>2</v>
      </c>
      <c r="F225" t="s">
        <v>3658</v>
      </c>
      <c r="G225" t="s">
        <v>184</v>
      </c>
      <c r="H225" t="s">
        <v>5327</v>
      </c>
      <c r="I225" t="s">
        <v>5328</v>
      </c>
      <c r="J225" t="s">
        <v>5329</v>
      </c>
      <c r="K225" t="s">
        <v>1522</v>
      </c>
      <c r="L225">
        <v>0</v>
      </c>
      <c r="M225">
        <v>0</v>
      </c>
      <c r="N225" s="26">
        <v>140226</v>
      </c>
      <c r="O225" t="s">
        <v>184</v>
      </c>
      <c r="P225">
        <v>0</v>
      </c>
      <c r="Q225">
        <v>2</v>
      </c>
      <c r="R225" t="s">
        <v>3657</v>
      </c>
      <c r="S225">
        <v>2</v>
      </c>
      <c r="T225">
        <v>2</v>
      </c>
      <c r="U225" t="s">
        <v>5447</v>
      </c>
      <c r="V225" t="s">
        <v>184</v>
      </c>
      <c r="W225" t="s">
        <v>3657</v>
      </c>
      <c r="X225" t="s">
        <v>5095</v>
      </c>
      <c r="Y225">
        <v>1</v>
      </c>
      <c r="Z225" t="s">
        <v>5063</v>
      </c>
      <c r="AA225" t="s">
        <v>5032</v>
      </c>
      <c r="AB225" t="s">
        <v>5535</v>
      </c>
      <c r="AC225" t="s">
        <v>184</v>
      </c>
      <c r="AD225" t="s">
        <v>3657</v>
      </c>
      <c r="AE225" t="s">
        <v>3657</v>
      </c>
      <c r="AF225" t="s">
        <v>184</v>
      </c>
      <c r="AG225" t="s">
        <v>184</v>
      </c>
      <c r="AH225" t="s">
        <v>184</v>
      </c>
      <c r="AI225" t="s">
        <v>184</v>
      </c>
      <c r="AJ225">
        <v>2</v>
      </c>
      <c r="AK225" t="s">
        <v>184</v>
      </c>
      <c r="AL225">
        <v>0</v>
      </c>
      <c r="AM225" t="b">
        <v>0</v>
      </c>
    </row>
    <row r="226" spans="1:39" x14ac:dyDescent="0.3">
      <c r="A226">
        <v>160001</v>
      </c>
      <c r="B226" s="26" t="s">
        <v>4184</v>
      </c>
      <c r="C226">
        <v>2</v>
      </c>
      <c r="D226">
        <v>1</v>
      </c>
      <c r="E226">
        <v>0</v>
      </c>
      <c r="F226" t="s">
        <v>4185</v>
      </c>
      <c r="G226" t="s">
        <v>184</v>
      </c>
      <c r="H226" t="s">
        <v>5536</v>
      </c>
      <c r="I226" t="s">
        <v>5537</v>
      </c>
      <c r="J226" t="s">
        <v>5538</v>
      </c>
      <c r="K226" t="s">
        <v>189</v>
      </c>
      <c r="L226">
        <v>99999</v>
      </c>
      <c r="M226">
        <v>0</v>
      </c>
      <c r="N226" s="26">
        <v>160001</v>
      </c>
      <c r="O226" t="s">
        <v>184</v>
      </c>
      <c r="P226">
        <v>0</v>
      </c>
      <c r="Q226">
        <v>2</v>
      </c>
      <c r="R226" t="s">
        <v>3568</v>
      </c>
      <c r="S226">
        <v>2</v>
      </c>
      <c r="T226">
        <v>1</v>
      </c>
      <c r="U226" t="s">
        <v>5039</v>
      </c>
      <c r="V226" t="s">
        <v>184</v>
      </c>
      <c r="W226" t="s">
        <v>184</v>
      </c>
      <c r="Y226">
        <v>1</v>
      </c>
      <c r="Z226" t="s">
        <v>5539</v>
      </c>
      <c r="AA226" t="s">
        <v>184</v>
      </c>
      <c r="AB226" t="s">
        <v>5540</v>
      </c>
      <c r="AC226" t="s">
        <v>184</v>
      </c>
      <c r="AD226" t="s">
        <v>184</v>
      </c>
      <c r="AE226" t="s">
        <v>184</v>
      </c>
      <c r="AF226" t="s">
        <v>184</v>
      </c>
      <c r="AG226" t="s">
        <v>184</v>
      </c>
      <c r="AH226" t="s">
        <v>184</v>
      </c>
      <c r="AI226" t="s">
        <v>184</v>
      </c>
      <c r="AJ226">
        <v>1</v>
      </c>
      <c r="AK226" t="s">
        <v>184</v>
      </c>
      <c r="AL226">
        <v>0</v>
      </c>
    </row>
    <row r="227" spans="1:39" x14ac:dyDescent="0.3">
      <c r="A227">
        <v>160002</v>
      </c>
      <c r="B227" s="26" t="s">
        <v>4187</v>
      </c>
      <c r="C227">
        <v>2</v>
      </c>
      <c r="D227">
        <v>1</v>
      </c>
      <c r="E227">
        <v>0</v>
      </c>
      <c r="F227" t="s">
        <v>4188</v>
      </c>
      <c r="G227" t="s">
        <v>184</v>
      </c>
      <c r="H227" t="s">
        <v>5541</v>
      </c>
      <c r="I227" t="s">
        <v>189</v>
      </c>
      <c r="J227" t="s">
        <v>778</v>
      </c>
      <c r="K227" t="s">
        <v>189</v>
      </c>
      <c r="L227">
        <v>99999</v>
      </c>
      <c r="M227">
        <v>0</v>
      </c>
      <c r="N227" s="26">
        <v>160002</v>
      </c>
      <c r="O227" t="s">
        <v>184</v>
      </c>
      <c r="P227">
        <v>0</v>
      </c>
      <c r="Q227">
        <v>2</v>
      </c>
      <c r="R227" t="s">
        <v>3638</v>
      </c>
      <c r="S227">
        <v>2</v>
      </c>
      <c r="T227">
        <v>2</v>
      </c>
      <c r="U227" t="s">
        <v>5039</v>
      </c>
      <c r="V227" t="s">
        <v>184</v>
      </c>
      <c r="W227" t="s">
        <v>184</v>
      </c>
      <c r="Y227">
        <v>1</v>
      </c>
      <c r="Z227" t="s">
        <v>5111</v>
      </c>
      <c r="AA227" t="s">
        <v>184</v>
      </c>
      <c r="AB227" t="s">
        <v>5542</v>
      </c>
      <c r="AC227" t="s">
        <v>184</v>
      </c>
      <c r="AD227" t="s">
        <v>184</v>
      </c>
      <c r="AE227" t="s">
        <v>184</v>
      </c>
      <c r="AF227" t="s">
        <v>184</v>
      </c>
      <c r="AG227" t="s">
        <v>184</v>
      </c>
      <c r="AH227" t="s">
        <v>184</v>
      </c>
      <c r="AI227" t="s">
        <v>184</v>
      </c>
      <c r="AJ227">
        <v>0</v>
      </c>
      <c r="AK227" t="s">
        <v>184</v>
      </c>
      <c r="AL227">
        <v>0</v>
      </c>
    </row>
    <row r="228" spans="1:39" x14ac:dyDescent="0.3">
      <c r="A228">
        <v>160003</v>
      </c>
      <c r="B228" s="26" t="s">
        <v>4190</v>
      </c>
      <c r="C228">
        <v>2</v>
      </c>
      <c r="D228">
        <v>1</v>
      </c>
      <c r="E228">
        <v>2</v>
      </c>
      <c r="F228" t="s">
        <v>4188</v>
      </c>
      <c r="G228" t="s">
        <v>184</v>
      </c>
      <c r="H228" t="s">
        <v>5543</v>
      </c>
      <c r="I228" t="s">
        <v>5433</v>
      </c>
      <c r="J228" t="s">
        <v>778</v>
      </c>
      <c r="K228" t="s">
        <v>5433</v>
      </c>
      <c r="L228">
        <v>0</v>
      </c>
      <c r="M228">
        <v>0</v>
      </c>
      <c r="N228" s="26">
        <v>160002</v>
      </c>
      <c r="O228" t="s">
        <v>184</v>
      </c>
      <c r="P228">
        <v>0</v>
      </c>
      <c r="Q228">
        <v>2</v>
      </c>
      <c r="R228" t="s">
        <v>3661</v>
      </c>
      <c r="S228">
        <v>2</v>
      </c>
      <c r="T228">
        <v>2</v>
      </c>
      <c r="U228" t="s">
        <v>184</v>
      </c>
      <c r="V228" t="s">
        <v>184</v>
      </c>
      <c r="W228" t="s">
        <v>184</v>
      </c>
      <c r="Y228">
        <v>0</v>
      </c>
      <c r="Z228" t="s">
        <v>184</v>
      </c>
      <c r="AA228" t="s">
        <v>184</v>
      </c>
      <c r="AB228" t="s">
        <v>184</v>
      </c>
      <c r="AC228" t="s">
        <v>184</v>
      </c>
      <c r="AD228" t="s">
        <v>184</v>
      </c>
      <c r="AE228" t="s">
        <v>184</v>
      </c>
      <c r="AF228" t="s">
        <v>184</v>
      </c>
      <c r="AG228" t="s">
        <v>184</v>
      </c>
      <c r="AH228" t="s">
        <v>184</v>
      </c>
      <c r="AI228" t="s">
        <v>184</v>
      </c>
      <c r="AJ228">
        <v>1</v>
      </c>
      <c r="AK228" t="s">
        <v>184</v>
      </c>
      <c r="AL228">
        <v>0</v>
      </c>
      <c r="AM228" t="b">
        <v>0</v>
      </c>
    </row>
    <row r="229" spans="1:39" x14ac:dyDescent="0.3">
      <c r="A229">
        <v>160004</v>
      </c>
      <c r="B229" s="26" t="s">
        <v>4192</v>
      </c>
      <c r="C229">
        <v>2</v>
      </c>
      <c r="D229">
        <v>1</v>
      </c>
      <c r="E229">
        <v>2</v>
      </c>
      <c r="F229" t="s">
        <v>4193</v>
      </c>
      <c r="G229" t="s">
        <v>184</v>
      </c>
      <c r="H229" t="s">
        <v>5544</v>
      </c>
      <c r="I229" t="s">
        <v>189</v>
      </c>
      <c r="J229" t="s">
        <v>233</v>
      </c>
      <c r="K229" t="s">
        <v>189</v>
      </c>
      <c r="L229">
        <v>0</v>
      </c>
      <c r="M229">
        <v>0</v>
      </c>
      <c r="N229" s="26">
        <v>160004</v>
      </c>
      <c r="O229" t="s">
        <v>184</v>
      </c>
      <c r="P229">
        <v>0</v>
      </c>
      <c r="Q229">
        <v>2</v>
      </c>
      <c r="R229" t="s">
        <v>3568</v>
      </c>
      <c r="S229">
        <v>2</v>
      </c>
      <c r="T229">
        <v>2</v>
      </c>
      <c r="U229" t="s">
        <v>5545</v>
      </c>
      <c r="V229" t="s">
        <v>184</v>
      </c>
      <c r="W229" t="s">
        <v>184</v>
      </c>
      <c r="Y229">
        <v>0</v>
      </c>
      <c r="Z229" t="s">
        <v>184</v>
      </c>
      <c r="AA229" t="s">
        <v>184</v>
      </c>
      <c r="AB229" t="s">
        <v>5546</v>
      </c>
      <c r="AC229" t="s">
        <v>184</v>
      </c>
      <c r="AD229" t="s">
        <v>184</v>
      </c>
      <c r="AE229" t="s">
        <v>184</v>
      </c>
      <c r="AF229" t="s">
        <v>184</v>
      </c>
      <c r="AG229" t="s">
        <v>184</v>
      </c>
      <c r="AH229" t="s">
        <v>184</v>
      </c>
      <c r="AI229" t="s">
        <v>184</v>
      </c>
      <c r="AJ229">
        <v>2</v>
      </c>
      <c r="AK229" t="s">
        <v>184</v>
      </c>
      <c r="AL229">
        <v>0</v>
      </c>
      <c r="AM229" t="b">
        <v>0</v>
      </c>
    </row>
    <row r="230" spans="1:39" x14ac:dyDescent="0.3">
      <c r="A230">
        <v>160005</v>
      </c>
      <c r="B230" s="26" t="s">
        <v>4195</v>
      </c>
      <c r="C230">
        <v>2</v>
      </c>
      <c r="D230">
        <v>1</v>
      </c>
      <c r="E230">
        <v>3</v>
      </c>
      <c r="F230" t="s">
        <v>3570</v>
      </c>
      <c r="G230" t="s">
        <v>589</v>
      </c>
      <c r="H230" t="s">
        <v>5547</v>
      </c>
      <c r="I230" t="s">
        <v>189</v>
      </c>
      <c r="J230" t="s">
        <v>1355</v>
      </c>
      <c r="K230" t="s">
        <v>189</v>
      </c>
      <c r="L230">
        <v>210</v>
      </c>
      <c r="M230">
        <v>0</v>
      </c>
      <c r="N230" s="26">
        <v>160005</v>
      </c>
      <c r="O230" t="s">
        <v>184</v>
      </c>
      <c r="P230">
        <v>0</v>
      </c>
      <c r="Q230">
        <v>2</v>
      </c>
      <c r="R230" t="s">
        <v>3568</v>
      </c>
      <c r="S230">
        <v>2</v>
      </c>
      <c r="T230">
        <v>2</v>
      </c>
      <c r="U230" t="s">
        <v>5039</v>
      </c>
      <c r="V230" t="s">
        <v>184</v>
      </c>
      <c r="W230" t="s">
        <v>5195</v>
      </c>
      <c r="X230" t="s">
        <v>5069</v>
      </c>
      <c r="Y230">
        <v>1</v>
      </c>
      <c r="Z230" t="s">
        <v>5113</v>
      </c>
      <c r="AA230" t="s">
        <v>184</v>
      </c>
      <c r="AB230" t="s">
        <v>5548</v>
      </c>
      <c r="AC230" t="s">
        <v>5065</v>
      </c>
      <c r="AD230" t="s">
        <v>5083</v>
      </c>
      <c r="AE230" t="s">
        <v>184</v>
      </c>
      <c r="AF230" t="s">
        <v>184</v>
      </c>
      <c r="AG230" t="s">
        <v>184</v>
      </c>
      <c r="AH230" t="s">
        <v>184</v>
      </c>
      <c r="AI230" t="s">
        <v>184</v>
      </c>
      <c r="AJ230">
        <v>2</v>
      </c>
      <c r="AK230" t="s">
        <v>184</v>
      </c>
      <c r="AL230">
        <v>0</v>
      </c>
      <c r="AM230" t="b">
        <v>0</v>
      </c>
    </row>
    <row r="231" spans="1:39" x14ac:dyDescent="0.3">
      <c r="A231">
        <v>160006</v>
      </c>
      <c r="B231" s="26" t="s">
        <v>4197</v>
      </c>
      <c r="C231">
        <v>2</v>
      </c>
      <c r="D231">
        <v>1</v>
      </c>
      <c r="E231">
        <v>2</v>
      </c>
      <c r="F231" t="s">
        <v>4198</v>
      </c>
      <c r="G231" t="s">
        <v>184</v>
      </c>
      <c r="H231" t="s">
        <v>5549</v>
      </c>
      <c r="I231" t="s">
        <v>5550</v>
      </c>
      <c r="J231" t="s">
        <v>587</v>
      </c>
      <c r="K231" t="s">
        <v>421</v>
      </c>
      <c r="L231">
        <v>0</v>
      </c>
      <c r="M231">
        <v>0</v>
      </c>
      <c r="N231" s="26">
        <v>160006</v>
      </c>
      <c r="O231" t="s">
        <v>184</v>
      </c>
      <c r="P231">
        <v>0</v>
      </c>
      <c r="Q231">
        <v>2</v>
      </c>
      <c r="R231" t="s">
        <v>3551</v>
      </c>
      <c r="S231">
        <v>2</v>
      </c>
      <c r="T231">
        <v>2</v>
      </c>
      <c r="U231" t="s">
        <v>5545</v>
      </c>
      <c r="V231" t="s">
        <v>184</v>
      </c>
      <c r="W231" t="s">
        <v>184</v>
      </c>
      <c r="Y231">
        <v>0</v>
      </c>
      <c r="Z231" t="s">
        <v>184</v>
      </c>
      <c r="AA231" t="s">
        <v>5032</v>
      </c>
      <c r="AB231" t="s">
        <v>5551</v>
      </c>
      <c r="AC231" t="s">
        <v>5036</v>
      </c>
      <c r="AD231" t="s">
        <v>184</v>
      </c>
      <c r="AE231" t="s">
        <v>184</v>
      </c>
      <c r="AF231" t="s">
        <v>184</v>
      </c>
      <c r="AG231" t="s">
        <v>184</v>
      </c>
      <c r="AH231" t="s">
        <v>184</v>
      </c>
      <c r="AI231" t="s">
        <v>184</v>
      </c>
      <c r="AJ231">
        <v>1</v>
      </c>
      <c r="AK231" t="s">
        <v>184</v>
      </c>
      <c r="AL231">
        <v>0</v>
      </c>
      <c r="AM231" t="b">
        <v>0</v>
      </c>
    </row>
    <row r="232" spans="1:39" x14ac:dyDescent="0.3">
      <c r="A232">
        <v>160007</v>
      </c>
      <c r="B232" s="26" t="s">
        <v>4200</v>
      </c>
      <c r="C232">
        <v>2</v>
      </c>
      <c r="D232">
        <v>1</v>
      </c>
      <c r="E232">
        <v>3</v>
      </c>
      <c r="F232" t="s">
        <v>3570</v>
      </c>
      <c r="G232" t="s">
        <v>589</v>
      </c>
      <c r="H232" t="s">
        <v>5552</v>
      </c>
      <c r="I232" t="s">
        <v>189</v>
      </c>
      <c r="J232" t="s">
        <v>335</v>
      </c>
      <c r="K232" t="s">
        <v>189</v>
      </c>
      <c r="L232">
        <v>215</v>
      </c>
      <c r="M232">
        <v>0</v>
      </c>
      <c r="N232" s="26">
        <v>160007</v>
      </c>
      <c r="O232" t="s">
        <v>184</v>
      </c>
      <c r="P232">
        <v>0</v>
      </c>
      <c r="Q232">
        <v>2</v>
      </c>
      <c r="R232" t="s">
        <v>3568</v>
      </c>
      <c r="S232">
        <v>2</v>
      </c>
      <c r="T232">
        <v>2</v>
      </c>
      <c r="U232" t="s">
        <v>5039</v>
      </c>
      <c r="V232" t="s">
        <v>184</v>
      </c>
      <c r="W232" t="s">
        <v>184</v>
      </c>
      <c r="X232" t="s">
        <v>5034</v>
      </c>
      <c r="Y232">
        <v>1</v>
      </c>
      <c r="Z232" t="s">
        <v>5063</v>
      </c>
      <c r="AA232" t="s">
        <v>5032</v>
      </c>
      <c r="AB232" t="s">
        <v>5553</v>
      </c>
      <c r="AC232" t="s">
        <v>5065</v>
      </c>
      <c r="AD232" t="s">
        <v>184</v>
      </c>
      <c r="AE232" t="s">
        <v>184</v>
      </c>
      <c r="AF232" t="s">
        <v>184</v>
      </c>
      <c r="AG232" t="s">
        <v>184</v>
      </c>
      <c r="AH232" t="s">
        <v>184</v>
      </c>
      <c r="AI232" t="s">
        <v>184</v>
      </c>
      <c r="AJ232">
        <v>2</v>
      </c>
      <c r="AK232" t="s">
        <v>184</v>
      </c>
      <c r="AL232">
        <v>0</v>
      </c>
      <c r="AM232" t="b">
        <v>0</v>
      </c>
    </row>
    <row r="233" spans="1:39" x14ac:dyDescent="0.3">
      <c r="A233">
        <v>160008</v>
      </c>
      <c r="B233" s="26" t="s">
        <v>4202</v>
      </c>
      <c r="C233">
        <v>2</v>
      </c>
      <c r="D233">
        <v>1</v>
      </c>
      <c r="E233">
        <v>0</v>
      </c>
      <c r="F233" t="s">
        <v>4203</v>
      </c>
      <c r="G233" t="s">
        <v>411</v>
      </c>
      <c r="H233" t="s">
        <v>5554</v>
      </c>
      <c r="I233" t="s">
        <v>5433</v>
      </c>
      <c r="J233" t="s">
        <v>627</v>
      </c>
      <c r="K233" t="s">
        <v>5433</v>
      </c>
      <c r="L233">
        <v>0</v>
      </c>
      <c r="M233">
        <v>0</v>
      </c>
      <c r="N233" s="26">
        <v>160004</v>
      </c>
      <c r="O233" t="s">
        <v>5555</v>
      </c>
      <c r="P233">
        <v>0</v>
      </c>
      <c r="Q233">
        <v>1</v>
      </c>
      <c r="R233" t="s">
        <v>3568</v>
      </c>
      <c r="S233">
        <v>1</v>
      </c>
      <c r="T233">
        <v>1</v>
      </c>
      <c r="U233" t="s">
        <v>5545</v>
      </c>
      <c r="V233" t="s">
        <v>184</v>
      </c>
      <c r="W233" t="s">
        <v>184</v>
      </c>
      <c r="Y233">
        <v>0</v>
      </c>
      <c r="Z233" t="s">
        <v>184</v>
      </c>
      <c r="AA233" t="s">
        <v>5032</v>
      </c>
      <c r="AB233" t="s">
        <v>5556</v>
      </c>
      <c r="AC233" t="s">
        <v>184</v>
      </c>
      <c r="AD233" t="s">
        <v>184</v>
      </c>
      <c r="AE233" t="s">
        <v>184</v>
      </c>
      <c r="AF233" t="s">
        <v>184</v>
      </c>
      <c r="AG233" t="s">
        <v>184</v>
      </c>
      <c r="AH233" t="s">
        <v>184</v>
      </c>
      <c r="AI233" t="s">
        <v>184</v>
      </c>
      <c r="AJ233">
        <v>0</v>
      </c>
      <c r="AK233" t="s">
        <v>184</v>
      </c>
      <c r="AL233">
        <v>0</v>
      </c>
      <c r="AM233" t="b">
        <v>0</v>
      </c>
    </row>
    <row r="234" spans="1:39" x14ac:dyDescent="0.3">
      <c r="A234">
        <v>160009</v>
      </c>
      <c r="B234" s="26" t="s">
        <v>4205</v>
      </c>
      <c r="C234">
        <v>2</v>
      </c>
      <c r="D234">
        <v>1</v>
      </c>
      <c r="E234">
        <v>1</v>
      </c>
      <c r="F234" t="s">
        <v>4206</v>
      </c>
      <c r="G234" t="s">
        <v>411</v>
      </c>
      <c r="H234" t="s">
        <v>5557</v>
      </c>
      <c r="I234" t="s">
        <v>5433</v>
      </c>
      <c r="J234" t="s">
        <v>627</v>
      </c>
      <c r="K234" t="s">
        <v>5433</v>
      </c>
      <c r="L234">
        <v>308</v>
      </c>
      <c r="M234">
        <v>0</v>
      </c>
      <c r="N234" s="26">
        <v>160004</v>
      </c>
      <c r="O234" t="s">
        <v>184</v>
      </c>
      <c r="P234">
        <v>0</v>
      </c>
      <c r="Q234">
        <v>1</v>
      </c>
      <c r="R234" t="s">
        <v>3568</v>
      </c>
      <c r="S234">
        <v>2</v>
      </c>
      <c r="T234">
        <v>2</v>
      </c>
      <c r="U234" t="s">
        <v>5039</v>
      </c>
      <c r="V234" t="s">
        <v>184</v>
      </c>
      <c r="W234" t="s">
        <v>184</v>
      </c>
      <c r="Y234">
        <v>0</v>
      </c>
      <c r="Z234" t="s">
        <v>184</v>
      </c>
      <c r="AA234" t="s">
        <v>184</v>
      </c>
      <c r="AB234" t="s">
        <v>5558</v>
      </c>
      <c r="AC234" t="s">
        <v>184</v>
      </c>
      <c r="AD234" t="s">
        <v>184</v>
      </c>
      <c r="AE234" t="s">
        <v>184</v>
      </c>
      <c r="AF234" t="s">
        <v>184</v>
      </c>
      <c r="AG234" t="s">
        <v>184</v>
      </c>
      <c r="AH234" t="s">
        <v>184</v>
      </c>
      <c r="AI234" t="s">
        <v>184</v>
      </c>
      <c r="AJ234">
        <v>2</v>
      </c>
      <c r="AK234" t="s">
        <v>184</v>
      </c>
      <c r="AL234">
        <v>0</v>
      </c>
      <c r="AM234" t="b">
        <v>0</v>
      </c>
    </row>
    <row r="235" spans="1:39" x14ac:dyDescent="0.3">
      <c r="A235">
        <v>160010</v>
      </c>
      <c r="B235" s="26" t="s">
        <v>4208</v>
      </c>
      <c r="C235">
        <v>2</v>
      </c>
      <c r="D235">
        <v>1</v>
      </c>
      <c r="E235">
        <v>1</v>
      </c>
      <c r="F235" t="s">
        <v>4209</v>
      </c>
      <c r="G235" t="s">
        <v>411</v>
      </c>
      <c r="H235" t="s">
        <v>5559</v>
      </c>
      <c r="I235" t="s">
        <v>5560</v>
      </c>
      <c r="J235" t="s">
        <v>5561</v>
      </c>
      <c r="K235" t="s">
        <v>184</v>
      </c>
      <c r="L235">
        <v>306</v>
      </c>
      <c r="M235">
        <v>0</v>
      </c>
      <c r="N235" s="26">
        <v>160004</v>
      </c>
      <c r="O235" t="s">
        <v>184</v>
      </c>
      <c r="P235">
        <v>0</v>
      </c>
      <c r="Q235">
        <v>2</v>
      </c>
      <c r="R235" t="s">
        <v>3568</v>
      </c>
      <c r="S235">
        <v>2</v>
      </c>
      <c r="T235">
        <v>2</v>
      </c>
      <c r="U235" t="s">
        <v>5545</v>
      </c>
      <c r="V235" t="s">
        <v>184</v>
      </c>
      <c r="W235" t="s">
        <v>184</v>
      </c>
      <c r="Y235">
        <v>0</v>
      </c>
      <c r="Z235" t="s">
        <v>184</v>
      </c>
      <c r="AA235" t="s">
        <v>184</v>
      </c>
      <c r="AB235" t="s">
        <v>5562</v>
      </c>
      <c r="AC235" t="s">
        <v>184</v>
      </c>
      <c r="AD235" t="s">
        <v>184</v>
      </c>
      <c r="AE235" t="s">
        <v>184</v>
      </c>
      <c r="AF235" t="s">
        <v>184</v>
      </c>
      <c r="AG235" t="s">
        <v>184</v>
      </c>
      <c r="AH235" t="s">
        <v>184</v>
      </c>
      <c r="AI235" t="s">
        <v>184</v>
      </c>
      <c r="AJ235">
        <v>2</v>
      </c>
      <c r="AK235" t="s">
        <v>184</v>
      </c>
      <c r="AL235">
        <v>0</v>
      </c>
      <c r="AM235" t="b">
        <v>0</v>
      </c>
    </row>
    <row r="236" spans="1:39" x14ac:dyDescent="0.3">
      <c r="A236">
        <v>160011</v>
      </c>
      <c r="B236" s="26" t="s">
        <v>4211</v>
      </c>
      <c r="C236">
        <v>2</v>
      </c>
      <c r="D236">
        <v>1</v>
      </c>
      <c r="E236">
        <v>0</v>
      </c>
      <c r="F236" t="s">
        <v>4212</v>
      </c>
      <c r="G236" t="s">
        <v>184</v>
      </c>
      <c r="H236" t="s">
        <v>5563</v>
      </c>
      <c r="I236" t="s">
        <v>421</v>
      </c>
      <c r="J236" t="s">
        <v>5564</v>
      </c>
      <c r="K236" t="s">
        <v>421</v>
      </c>
      <c r="L236">
        <v>0</v>
      </c>
      <c r="M236">
        <v>0</v>
      </c>
      <c r="N236" s="26">
        <v>160011</v>
      </c>
      <c r="O236" t="s">
        <v>184</v>
      </c>
      <c r="P236">
        <v>0</v>
      </c>
      <c r="Q236">
        <v>2</v>
      </c>
      <c r="R236" t="s">
        <v>3657</v>
      </c>
      <c r="S236">
        <v>2</v>
      </c>
      <c r="T236">
        <v>1</v>
      </c>
      <c r="U236" t="s">
        <v>5410</v>
      </c>
      <c r="V236" t="s">
        <v>184</v>
      </c>
      <c r="W236" t="s">
        <v>184</v>
      </c>
      <c r="X236" t="s">
        <v>5152</v>
      </c>
      <c r="Y236">
        <v>0</v>
      </c>
      <c r="Z236" t="s">
        <v>184</v>
      </c>
      <c r="AA236" t="s">
        <v>184</v>
      </c>
      <c r="AB236" t="s">
        <v>184</v>
      </c>
      <c r="AC236" t="s">
        <v>184</v>
      </c>
      <c r="AD236" t="s">
        <v>184</v>
      </c>
      <c r="AE236" t="s">
        <v>184</v>
      </c>
      <c r="AF236" t="s">
        <v>184</v>
      </c>
      <c r="AG236" t="s">
        <v>184</v>
      </c>
      <c r="AH236" t="s">
        <v>184</v>
      </c>
      <c r="AI236" t="s">
        <v>184</v>
      </c>
      <c r="AJ236">
        <v>0</v>
      </c>
      <c r="AK236" t="s">
        <v>184</v>
      </c>
      <c r="AL236">
        <v>0</v>
      </c>
      <c r="AM236" t="b">
        <v>0</v>
      </c>
    </row>
    <row r="237" spans="1:39" x14ac:dyDescent="0.3">
      <c r="A237">
        <v>160012</v>
      </c>
      <c r="B237" s="26" t="s">
        <v>4214</v>
      </c>
      <c r="C237">
        <v>2</v>
      </c>
      <c r="D237">
        <v>1</v>
      </c>
      <c r="E237">
        <v>0</v>
      </c>
      <c r="F237" t="s">
        <v>4185</v>
      </c>
      <c r="G237" t="s">
        <v>184</v>
      </c>
      <c r="H237" t="s">
        <v>5536</v>
      </c>
      <c r="I237" t="s">
        <v>5537</v>
      </c>
      <c r="J237" t="s">
        <v>5538</v>
      </c>
      <c r="K237" t="s">
        <v>189</v>
      </c>
      <c r="L237">
        <v>0</v>
      </c>
      <c r="M237">
        <v>0</v>
      </c>
      <c r="N237" s="26">
        <v>160001</v>
      </c>
      <c r="O237" t="s">
        <v>184</v>
      </c>
      <c r="P237">
        <v>0</v>
      </c>
      <c r="Q237">
        <v>2</v>
      </c>
      <c r="R237" t="s">
        <v>184</v>
      </c>
      <c r="S237">
        <v>2</v>
      </c>
      <c r="T237">
        <v>1</v>
      </c>
      <c r="U237" t="s">
        <v>5039</v>
      </c>
      <c r="V237" t="s">
        <v>184</v>
      </c>
      <c r="W237" t="s">
        <v>184</v>
      </c>
      <c r="Y237">
        <v>0</v>
      </c>
      <c r="Z237" t="s">
        <v>184</v>
      </c>
      <c r="AA237" t="s">
        <v>184</v>
      </c>
      <c r="AB237" t="s">
        <v>184</v>
      </c>
      <c r="AC237" t="s">
        <v>184</v>
      </c>
      <c r="AD237" t="s">
        <v>184</v>
      </c>
      <c r="AE237" t="s">
        <v>184</v>
      </c>
      <c r="AF237" t="s">
        <v>184</v>
      </c>
      <c r="AG237" t="s">
        <v>184</v>
      </c>
      <c r="AH237" t="s">
        <v>184</v>
      </c>
      <c r="AI237" t="s">
        <v>184</v>
      </c>
      <c r="AJ237">
        <v>1</v>
      </c>
      <c r="AK237" t="s">
        <v>184</v>
      </c>
      <c r="AL237">
        <v>0</v>
      </c>
      <c r="AM237" t="b">
        <v>0</v>
      </c>
    </row>
    <row r="238" spans="1:39" x14ac:dyDescent="0.3">
      <c r="A238">
        <v>160013</v>
      </c>
      <c r="B238" s="26" t="s">
        <v>4216</v>
      </c>
      <c r="C238">
        <v>0</v>
      </c>
      <c r="D238">
        <v>1</v>
      </c>
      <c r="E238">
        <v>0</v>
      </c>
      <c r="F238" t="s">
        <v>4193</v>
      </c>
      <c r="G238" t="s">
        <v>184</v>
      </c>
      <c r="H238" t="s">
        <v>5565</v>
      </c>
      <c r="I238" t="s">
        <v>189</v>
      </c>
      <c r="J238" t="s">
        <v>627</v>
      </c>
      <c r="K238" t="s">
        <v>189</v>
      </c>
      <c r="L238">
        <v>0</v>
      </c>
      <c r="M238">
        <v>0</v>
      </c>
      <c r="N238" s="26">
        <v>160004</v>
      </c>
      <c r="O238" t="s">
        <v>184</v>
      </c>
      <c r="P238">
        <v>0</v>
      </c>
      <c r="Q238">
        <v>2</v>
      </c>
      <c r="R238" t="s">
        <v>184</v>
      </c>
      <c r="S238">
        <v>0</v>
      </c>
      <c r="T238">
        <v>0</v>
      </c>
      <c r="U238" t="s">
        <v>5545</v>
      </c>
      <c r="V238" t="s">
        <v>184</v>
      </c>
      <c r="W238" t="s">
        <v>184</v>
      </c>
      <c r="Y238">
        <v>0</v>
      </c>
      <c r="Z238" t="s">
        <v>184</v>
      </c>
      <c r="AA238" t="s">
        <v>184</v>
      </c>
      <c r="AB238" t="s">
        <v>184</v>
      </c>
      <c r="AC238" t="s">
        <v>184</v>
      </c>
      <c r="AD238" t="s">
        <v>184</v>
      </c>
      <c r="AE238" t="s">
        <v>184</v>
      </c>
      <c r="AF238" t="s">
        <v>184</v>
      </c>
      <c r="AG238" t="s">
        <v>184</v>
      </c>
      <c r="AH238" t="s">
        <v>184</v>
      </c>
      <c r="AI238" t="s">
        <v>184</v>
      </c>
      <c r="AJ238">
        <v>0</v>
      </c>
      <c r="AK238" t="s">
        <v>184</v>
      </c>
      <c r="AL238">
        <v>0</v>
      </c>
      <c r="AM238" t="b">
        <v>0</v>
      </c>
    </row>
    <row r="239" spans="1:39" x14ac:dyDescent="0.3">
      <c r="A239">
        <v>160014</v>
      </c>
      <c r="B239" s="26" t="s">
        <v>4218</v>
      </c>
      <c r="C239">
        <v>0</v>
      </c>
      <c r="D239">
        <v>1</v>
      </c>
      <c r="E239">
        <v>0</v>
      </c>
      <c r="F239" t="s">
        <v>4193</v>
      </c>
      <c r="G239" t="s">
        <v>184</v>
      </c>
      <c r="H239" t="s">
        <v>5566</v>
      </c>
      <c r="I239" t="s">
        <v>189</v>
      </c>
      <c r="J239" t="s">
        <v>2080</v>
      </c>
      <c r="K239" t="s">
        <v>189</v>
      </c>
      <c r="L239">
        <v>0</v>
      </c>
      <c r="M239">
        <v>0</v>
      </c>
      <c r="N239" s="26">
        <v>160004</v>
      </c>
      <c r="O239" t="s">
        <v>184</v>
      </c>
      <c r="P239">
        <v>0</v>
      </c>
      <c r="Q239">
        <v>0</v>
      </c>
      <c r="R239" t="s">
        <v>184</v>
      </c>
      <c r="S239">
        <v>0</v>
      </c>
      <c r="T239">
        <v>0</v>
      </c>
      <c r="U239" t="s">
        <v>5545</v>
      </c>
      <c r="V239" t="s">
        <v>184</v>
      </c>
      <c r="W239" t="s">
        <v>184</v>
      </c>
      <c r="Y239">
        <v>0</v>
      </c>
      <c r="Z239" t="s">
        <v>184</v>
      </c>
      <c r="AA239" t="s">
        <v>184</v>
      </c>
      <c r="AB239" t="s">
        <v>184</v>
      </c>
      <c r="AC239" t="s">
        <v>184</v>
      </c>
      <c r="AD239" t="s">
        <v>184</v>
      </c>
      <c r="AE239" t="s">
        <v>184</v>
      </c>
      <c r="AF239" t="s">
        <v>184</v>
      </c>
      <c r="AG239" t="s">
        <v>184</v>
      </c>
      <c r="AH239" t="s">
        <v>184</v>
      </c>
      <c r="AI239" t="s">
        <v>184</v>
      </c>
      <c r="AJ239">
        <v>0</v>
      </c>
      <c r="AK239" t="s">
        <v>184</v>
      </c>
      <c r="AL239">
        <v>0</v>
      </c>
      <c r="AM239" t="b">
        <v>0</v>
      </c>
    </row>
    <row r="240" spans="1:39" x14ac:dyDescent="0.3">
      <c r="A240">
        <v>200001</v>
      </c>
      <c r="B240" s="26" t="s">
        <v>4232</v>
      </c>
      <c r="C240">
        <v>0</v>
      </c>
      <c r="D240">
        <v>0</v>
      </c>
      <c r="E240">
        <v>0</v>
      </c>
      <c r="F240" t="s">
        <v>184</v>
      </c>
      <c r="G240" t="s">
        <v>184</v>
      </c>
      <c r="H240" t="s">
        <v>184</v>
      </c>
      <c r="I240" t="s">
        <v>184</v>
      </c>
      <c r="J240" t="s">
        <v>184</v>
      </c>
      <c r="K240" t="s">
        <v>184</v>
      </c>
      <c r="L240">
        <v>0</v>
      </c>
      <c r="M240">
        <v>0</v>
      </c>
      <c r="O240" t="s">
        <v>184</v>
      </c>
      <c r="P240">
        <v>0</v>
      </c>
      <c r="Q240">
        <v>0</v>
      </c>
      <c r="R240" t="s">
        <v>184</v>
      </c>
      <c r="S240">
        <v>0</v>
      </c>
      <c r="T240">
        <v>0</v>
      </c>
      <c r="U240" t="s">
        <v>184</v>
      </c>
      <c r="V240" t="s">
        <v>184</v>
      </c>
      <c r="W240" t="s">
        <v>184</v>
      </c>
      <c r="X240" t="s">
        <v>5381</v>
      </c>
      <c r="Y240">
        <v>0</v>
      </c>
      <c r="Z240" t="s">
        <v>184</v>
      </c>
      <c r="AA240" t="s">
        <v>184</v>
      </c>
      <c r="AB240" t="s">
        <v>184</v>
      </c>
      <c r="AC240" t="s">
        <v>184</v>
      </c>
      <c r="AD240" t="s">
        <v>184</v>
      </c>
      <c r="AE240" t="s">
        <v>184</v>
      </c>
      <c r="AF240" t="s">
        <v>184</v>
      </c>
      <c r="AG240" t="s">
        <v>184</v>
      </c>
      <c r="AH240" t="s">
        <v>184</v>
      </c>
      <c r="AI240" t="s">
        <v>184</v>
      </c>
      <c r="AJ240">
        <v>0</v>
      </c>
      <c r="AK240" t="s">
        <v>184</v>
      </c>
      <c r="AL240">
        <v>0</v>
      </c>
      <c r="AM240" t="b">
        <v>0</v>
      </c>
    </row>
    <row r="241" spans="1:39" x14ac:dyDescent="0.3">
      <c r="A241">
        <v>200003</v>
      </c>
      <c r="B241" s="26" t="s">
        <v>2439</v>
      </c>
      <c r="C241">
        <v>2</v>
      </c>
      <c r="D241">
        <v>1</v>
      </c>
      <c r="E241">
        <v>0</v>
      </c>
      <c r="F241" t="s">
        <v>4234</v>
      </c>
      <c r="G241" t="s">
        <v>184</v>
      </c>
      <c r="H241" t="s">
        <v>5567</v>
      </c>
      <c r="I241" t="s">
        <v>189</v>
      </c>
      <c r="J241" t="s">
        <v>2573</v>
      </c>
      <c r="K241" t="s">
        <v>189</v>
      </c>
      <c r="L241">
        <v>0</v>
      </c>
      <c r="M241">
        <v>0</v>
      </c>
      <c r="N241" s="26">
        <v>200003</v>
      </c>
      <c r="O241" t="s">
        <v>184</v>
      </c>
      <c r="P241">
        <v>0</v>
      </c>
      <c r="Q241">
        <v>2</v>
      </c>
      <c r="R241" t="s">
        <v>3638</v>
      </c>
      <c r="S241">
        <v>0</v>
      </c>
      <c r="T241">
        <v>0</v>
      </c>
      <c r="U241" t="s">
        <v>5545</v>
      </c>
      <c r="V241" t="s">
        <v>184</v>
      </c>
      <c r="W241" t="s">
        <v>5568</v>
      </c>
      <c r="Y241">
        <v>0</v>
      </c>
      <c r="Z241" t="s">
        <v>184</v>
      </c>
      <c r="AA241" t="s">
        <v>184</v>
      </c>
      <c r="AB241" t="s">
        <v>5569</v>
      </c>
      <c r="AC241" t="s">
        <v>184</v>
      </c>
      <c r="AD241" t="s">
        <v>184</v>
      </c>
      <c r="AE241" t="s">
        <v>184</v>
      </c>
      <c r="AF241" t="s">
        <v>184</v>
      </c>
      <c r="AG241" t="s">
        <v>184</v>
      </c>
      <c r="AH241" t="s">
        <v>184</v>
      </c>
      <c r="AI241" t="s">
        <v>184</v>
      </c>
      <c r="AJ241">
        <v>0</v>
      </c>
      <c r="AK241" t="s">
        <v>184</v>
      </c>
      <c r="AL241">
        <v>0</v>
      </c>
      <c r="AM241" t="b">
        <v>0</v>
      </c>
    </row>
    <row r="242" spans="1:39" x14ac:dyDescent="0.3">
      <c r="A242">
        <v>200004</v>
      </c>
      <c r="B242" s="26" t="s">
        <v>4236</v>
      </c>
      <c r="C242">
        <v>2</v>
      </c>
      <c r="D242">
        <v>1</v>
      </c>
      <c r="E242">
        <v>3</v>
      </c>
      <c r="F242" t="s">
        <v>3570</v>
      </c>
      <c r="G242" t="s">
        <v>589</v>
      </c>
      <c r="H242" t="s">
        <v>5570</v>
      </c>
      <c r="I242" t="s">
        <v>189</v>
      </c>
      <c r="J242" t="s">
        <v>409</v>
      </c>
      <c r="K242" t="s">
        <v>189</v>
      </c>
      <c r="L242">
        <v>220</v>
      </c>
      <c r="M242">
        <v>0</v>
      </c>
      <c r="N242" s="26">
        <v>200004</v>
      </c>
      <c r="O242" t="s">
        <v>184</v>
      </c>
      <c r="P242">
        <v>0</v>
      </c>
      <c r="Q242">
        <v>2</v>
      </c>
      <c r="R242" t="s">
        <v>3568</v>
      </c>
      <c r="S242">
        <v>2</v>
      </c>
      <c r="T242">
        <v>2</v>
      </c>
      <c r="U242" t="s">
        <v>5545</v>
      </c>
      <c r="V242" t="s">
        <v>184</v>
      </c>
      <c r="W242" t="s">
        <v>184</v>
      </c>
      <c r="X242" t="s">
        <v>5034</v>
      </c>
      <c r="Y242">
        <v>1</v>
      </c>
      <c r="Z242" t="s">
        <v>5063</v>
      </c>
      <c r="AA242" t="s">
        <v>5064</v>
      </c>
      <c r="AB242" t="s">
        <v>184</v>
      </c>
      <c r="AC242" t="s">
        <v>5065</v>
      </c>
      <c r="AD242" t="s">
        <v>184</v>
      </c>
      <c r="AE242" t="s">
        <v>184</v>
      </c>
      <c r="AF242" t="s">
        <v>184</v>
      </c>
      <c r="AG242" t="s">
        <v>184</v>
      </c>
      <c r="AH242" t="s">
        <v>184</v>
      </c>
      <c r="AI242" t="s">
        <v>184</v>
      </c>
      <c r="AJ242">
        <v>1</v>
      </c>
      <c r="AK242" t="s">
        <v>184</v>
      </c>
      <c r="AL242">
        <v>0</v>
      </c>
      <c r="AM242" t="b">
        <v>0</v>
      </c>
    </row>
    <row r="243" spans="1:39" x14ac:dyDescent="0.3">
      <c r="A243">
        <v>200005</v>
      </c>
      <c r="B243" s="26" t="s">
        <v>4238</v>
      </c>
      <c r="C243">
        <v>2</v>
      </c>
      <c r="D243">
        <v>1</v>
      </c>
      <c r="E243">
        <v>2</v>
      </c>
      <c r="F243" t="s">
        <v>4239</v>
      </c>
      <c r="G243" t="s">
        <v>184</v>
      </c>
      <c r="H243" t="s">
        <v>5571</v>
      </c>
      <c r="I243" t="s">
        <v>5572</v>
      </c>
      <c r="J243" t="s">
        <v>5573</v>
      </c>
      <c r="K243" t="s">
        <v>1570</v>
      </c>
      <c r="L243">
        <v>0</v>
      </c>
      <c r="M243">
        <v>0</v>
      </c>
      <c r="N243" s="26">
        <v>200005</v>
      </c>
      <c r="O243" t="s">
        <v>184</v>
      </c>
      <c r="P243">
        <v>0</v>
      </c>
      <c r="Q243">
        <v>2</v>
      </c>
      <c r="R243" t="s">
        <v>3520</v>
      </c>
      <c r="S243">
        <v>2</v>
      </c>
      <c r="T243">
        <v>2</v>
      </c>
      <c r="U243" t="s">
        <v>5545</v>
      </c>
      <c r="V243" t="s">
        <v>184</v>
      </c>
      <c r="W243" t="s">
        <v>184</v>
      </c>
      <c r="Y243">
        <v>0</v>
      </c>
      <c r="Z243" t="s">
        <v>184</v>
      </c>
      <c r="AA243" t="s">
        <v>184</v>
      </c>
      <c r="AB243" t="s">
        <v>5574</v>
      </c>
      <c r="AC243" t="s">
        <v>184</v>
      </c>
      <c r="AD243" t="s">
        <v>184</v>
      </c>
      <c r="AE243" t="s">
        <v>184</v>
      </c>
      <c r="AF243" t="s">
        <v>184</v>
      </c>
      <c r="AG243" t="s">
        <v>184</v>
      </c>
      <c r="AH243" t="s">
        <v>184</v>
      </c>
      <c r="AI243" t="s">
        <v>184</v>
      </c>
      <c r="AJ243">
        <v>2</v>
      </c>
      <c r="AK243" t="s">
        <v>184</v>
      </c>
      <c r="AL243">
        <v>0</v>
      </c>
      <c r="AM243" t="b">
        <v>0</v>
      </c>
    </row>
    <row r="244" spans="1:39" x14ac:dyDescent="0.3">
      <c r="A244">
        <v>200006</v>
      </c>
      <c r="B244" s="26" t="s">
        <v>5575</v>
      </c>
      <c r="C244">
        <v>2</v>
      </c>
      <c r="D244">
        <v>1</v>
      </c>
      <c r="E244">
        <v>2</v>
      </c>
      <c r="F244" t="s">
        <v>4242</v>
      </c>
      <c r="G244" t="s">
        <v>184</v>
      </c>
      <c r="H244" t="s">
        <v>5576</v>
      </c>
      <c r="I244" t="s">
        <v>5125</v>
      </c>
      <c r="J244" t="s">
        <v>1139</v>
      </c>
      <c r="K244" t="s">
        <v>189</v>
      </c>
      <c r="L244">
        <v>0</v>
      </c>
      <c r="M244">
        <v>0</v>
      </c>
      <c r="N244" s="26">
        <v>200006</v>
      </c>
      <c r="O244" t="s">
        <v>184</v>
      </c>
      <c r="P244">
        <v>0</v>
      </c>
      <c r="Q244">
        <v>2</v>
      </c>
      <c r="R244" t="s">
        <v>184</v>
      </c>
      <c r="S244">
        <v>2</v>
      </c>
      <c r="T244">
        <v>2</v>
      </c>
      <c r="U244" t="s">
        <v>5545</v>
      </c>
      <c r="V244" t="s">
        <v>184</v>
      </c>
      <c r="W244" t="s">
        <v>184</v>
      </c>
      <c r="Y244">
        <v>0</v>
      </c>
      <c r="Z244" t="s">
        <v>184</v>
      </c>
      <c r="AA244" t="s">
        <v>5032</v>
      </c>
      <c r="AB244" t="s">
        <v>5577</v>
      </c>
      <c r="AC244" t="s">
        <v>184</v>
      </c>
      <c r="AD244" t="s">
        <v>184</v>
      </c>
      <c r="AE244" t="s">
        <v>184</v>
      </c>
      <c r="AF244" t="s">
        <v>184</v>
      </c>
      <c r="AG244" t="s">
        <v>184</v>
      </c>
      <c r="AH244" t="s">
        <v>184</v>
      </c>
      <c r="AI244" t="s">
        <v>184</v>
      </c>
      <c r="AJ244">
        <v>0</v>
      </c>
      <c r="AK244" t="s">
        <v>184</v>
      </c>
      <c r="AL244">
        <v>0</v>
      </c>
      <c r="AM244" t="b">
        <v>0</v>
      </c>
    </row>
    <row r="245" spans="1:39" x14ac:dyDescent="0.3">
      <c r="A245">
        <v>200037</v>
      </c>
      <c r="B245" s="26" t="s">
        <v>4244</v>
      </c>
      <c r="C245">
        <v>2</v>
      </c>
      <c r="D245">
        <v>1</v>
      </c>
      <c r="E245">
        <v>2</v>
      </c>
      <c r="F245" t="s">
        <v>5578</v>
      </c>
      <c r="G245" t="s">
        <v>184</v>
      </c>
      <c r="H245" t="s">
        <v>5579</v>
      </c>
      <c r="I245" t="s">
        <v>5178</v>
      </c>
      <c r="J245" t="s">
        <v>2707</v>
      </c>
      <c r="K245" t="s">
        <v>189</v>
      </c>
      <c r="L245">
        <v>0</v>
      </c>
      <c r="M245">
        <v>0</v>
      </c>
      <c r="N245" s="26">
        <v>200037</v>
      </c>
      <c r="O245" t="s">
        <v>184</v>
      </c>
      <c r="P245">
        <v>0</v>
      </c>
      <c r="Q245">
        <v>2</v>
      </c>
      <c r="R245" t="s">
        <v>184</v>
      </c>
      <c r="S245">
        <v>2</v>
      </c>
      <c r="T245">
        <v>2</v>
      </c>
      <c r="U245" t="s">
        <v>184</v>
      </c>
      <c r="V245" t="s">
        <v>184</v>
      </c>
      <c r="W245" t="s">
        <v>184</v>
      </c>
      <c r="Y245">
        <v>0</v>
      </c>
      <c r="Z245" t="s">
        <v>184</v>
      </c>
      <c r="AA245" t="s">
        <v>184</v>
      </c>
      <c r="AB245" t="s">
        <v>184</v>
      </c>
      <c r="AC245" t="s">
        <v>184</v>
      </c>
      <c r="AD245" t="s">
        <v>184</v>
      </c>
      <c r="AE245" t="s">
        <v>184</v>
      </c>
      <c r="AF245" t="s">
        <v>184</v>
      </c>
      <c r="AG245" t="s">
        <v>184</v>
      </c>
      <c r="AH245" t="s">
        <v>184</v>
      </c>
      <c r="AI245" t="s">
        <v>184</v>
      </c>
      <c r="AJ245">
        <v>1</v>
      </c>
      <c r="AK245" t="s">
        <v>184</v>
      </c>
      <c r="AL245">
        <v>0</v>
      </c>
      <c r="AM245" t="b">
        <v>0</v>
      </c>
    </row>
    <row r="246" spans="1:39" x14ac:dyDescent="0.3">
      <c r="A246">
        <v>200044</v>
      </c>
      <c r="B246" s="26" t="s">
        <v>3900</v>
      </c>
      <c r="C246">
        <v>2</v>
      </c>
      <c r="D246">
        <v>1</v>
      </c>
      <c r="E246">
        <v>2</v>
      </c>
      <c r="F246" t="s">
        <v>4245</v>
      </c>
      <c r="G246" t="s">
        <v>184</v>
      </c>
      <c r="H246" t="s">
        <v>5580</v>
      </c>
      <c r="I246" t="s">
        <v>5249</v>
      </c>
      <c r="J246" t="s">
        <v>5250</v>
      </c>
      <c r="K246" t="s">
        <v>366</v>
      </c>
      <c r="L246">
        <v>0</v>
      </c>
      <c r="M246">
        <v>0</v>
      </c>
      <c r="N246" s="26">
        <v>200044</v>
      </c>
      <c r="O246" t="s">
        <v>184</v>
      </c>
      <c r="P246">
        <v>0</v>
      </c>
      <c r="Q246">
        <v>2</v>
      </c>
      <c r="R246" t="s">
        <v>184</v>
      </c>
      <c r="S246">
        <v>2</v>
      </c>
      <c r="T246">
        <v>1</v>
      </c>
      <c r="U246" t="s">
        <v>5039</v>
      </c>
      <c r="V246" t="s">
        <v>184</v>
      </c>
      <c r="W246" t="s">
        <v>5195</v>
      </c>
      <c r="Y246">
        <v>0</v>
      </c>
      <c r="Z246" t="s">
        <v>184</v>
      </c>
      <c r="AA246" t="s">
        <v>184</v>
      </c>
      <c r="AB246" t="s">
        <v>184</v>
      </c>
      <c r="AC246" t="s">
        <v>184</v>
      </c>
      <c r="AD246" t="s">
        <v>184</v>
      </c>
      <c r="AE246" t="s">
        <v>184</v>
      </c>
      <c r="AF246" t="s">
        <v>184</v>
      </c>
      <c r="AG246" t="s">
        <v>184</v>
      </c>
      <c r="AH246" t="s">
        <v>184</v>
      </c>
      <c r="AI246" t="s">
        <v>184</v>
      </c>
      <c r="AJ246">
        <v>1</v>
      </c>
      <c r="AK246" t="s">
        <v>184</v>
      </c>
      <c r="AL246">
        <v>0</v>
      </c>
      <c r="AM246" t="b">
        <v>0</v>
      </c>
    </row>
    <row r="247" spans="1:39" x14ac:dyDescent="0.3">
      <c r="A247">
        <v>200083</v>
      </c>
      <c r="B247" s="26" t="s">
        <v>4247</v>
      </c>
      <c r="C247">
        <v>2</v>
      </c>
      <c r="D247">
        <v>2</v>
      </c>
      <c r="E247">
        <v>2</v>
      </c>
      <c r="F247" t="s">
        <v>4250</v>
      </c>
      <c r="G247" t="s">
        <v>184</v>
      </c>
      <c r="H247" t="s">
        <v>5581</v>
      </c>
      <c r="I247" t="s">
        <v>189</v>
      </c>
      <c r="J247" t="s">
        <v>5582</v>
      </c>
      <c r="K247" t="s">
        <v>189</v>
      </c>
      <c r="L247">
        <v>0</v>
      </c>
      <c r="M247">
        <v>0</v>
      </c>
      <c r="N247" s="26">
        <v>999999</v>
      </c>
      <c r="O247" t="s">
        <v>184</v>
      </c>
      <c r="P247">
        <v>0</v>
      </c>
      <c r="Q247">
        <v>2</v>
      </c>
      <c r="R247" t="s">
        <v>184</v>
      </c>
      <c r="S247">
        <v>2</v>
      </c>
      <c r="T247">
        <v>2</v>
      </c>
      <c r="U247" t="s">
        <v>184</v>
      </c>
      <c r="V247" t="s">
        <v>184</v>
      </c>
      <c r="W247" t="s">
        <v>184</v>
      </c>
      <c r="Y247">
        <v>0</v>
      </c>
      <c r="Z247" t="s">
        <v>184</v>
      </c>
      <c r="AA247" t="s">
        <v>184</v>
      </c>
      <c r="AB247" t="s">
        <v>5583</v>
      </c>
      <c r="AC247" t="s">
        <v>184</v>
      </c>
      <c r="AD247" t="s">
        <v>184</v>
      </c>
      <c r="AE247" t="s">
        <v>184</v>
      </c>
      <c r="AF247" t="s">
        <v>184</v>
      </c>
      <c r="AG247" t="s">
        <v>184</v>
      </c>
      <c r="AH247" t="s">
        <v>184</v>
      </c>
      <c r="AI247" t="s">
        <v>184</v>
      </c>
      <c r="AJ247">
        <v>2</v>
      </c>
      <c r="AK247" t="s">
        <v>184</v>
      </c>
      <c r="AL247">
        <v>0</v>
      </c>
      <c r="AM247" t="b">
        <v>0</v>
      </c>
    </row>
    <row r="248" spans="1:39" x14ac:dyDescent="0.3">
      <c r="A248">
        <v>200092</v>
      </c>
      <c r="B248" s="26" t="s">
        <v>4252</v>
      </c>
      <c r="C248">
        <v>2</v>
      </c>
      <c r="D248">
        <v>1</v>
      </c>
      <c r="E248">
        <v>3</v>
      </c>
      <c r="F248" t="s">
        <v>3570</v>
      </c>
      <c r="G248" t="s">
        <v>224</v>
      </c>
      <c r="H248" t="s">
        <v>5584</v>
      </c>
      <c r="I248" t="s">
        <v>5145</v>
      </c>
      <c r="J248" t="s">
        <v>5585</v>
      </c>
      <c r="K248" t="s">
        <v>189</v>
      </c>
      <c r="L248">
        <v>121</v>
      </c>
      <c r="M248">
        <v>0</v>
      </c>
      <c r="N248" s="26">
        <v>200092</v>
      </c>
      <c r="O248" t="s">
        <v>184</v>
      </c>
      <c r="P248">
        <v>0</v>
      </c>
      <c r="Q248">
        <v>2</v>
      </c>
      <c r="R248" t="s">
        <v>3568</v>
      </c>
      <c r="S248">
        <v>2</v>
      </c>
      <c r="T248">
        <v>2</v>
      </c>
      <c r="U248" t="s">
        <v>5545</v>
      </c>
      <c r="V248" t="s">
        <v>184</v>
      </c>
      <c r="W248" t="s">
        <v>184</v>
      </c>
      <c r="X248" t="s">
        <v>5149</v>
      </c>
      <c r="Y248">
        <v>0</v>
      </c>
      <c r="Z248" t="s">
        <v>184</v>
      </c>
      <c r="AA248" t="s">
        <v>184</v>
      </c>
      <c r="AB248" t="s">
        <v>5586</v>
      </c>
      <c r="AC248" t="s">
        <v>184</v>
      </c>
      <c r="AD248" t="s">
        <v>184</v>
      </c>
      <c r="AE248" t="s">
        <v>184</v>
      </c>
      <c r="AF248" t="s">
        <v>184</v>
      </c>
      <c r="AG248" t="s">
        <v>184</v>
      </c>
      <c r="AH248" t="s">
        <v>184</v>
      </c>
      <c r="AI248" t="s">
        <v>184</v>
      </c>
      <c r="AJ248">
        <v>2</v>
      </c>
      <c r="AK248" t="s">
        <v>184</v>
      </c>
      <c r="AL248">
        <v>0</v>
      </c>
      <c r="AM248" t="b">
        <v>0</v>
      </c>
    </row>
    <row r="249" spans="1:39" x14ac:dyDescent="0.3">
      <c r="A249">
        <v>201401</v>
      </c>
      <c r="B249" s="26" t="s">
        <v>4254</v>
      </c>
      <c r="C249">
        <v>0</v>
      </c>
      <c r="D249">
        <v>1</v>
      </c>
      <c r="E249">
        <v>0</v>
      </c>
      <c r="F249" t="s">
        <v>4255</v>
      </c>
      <c r="G249" t="s">
        <v>184</v>
      </c>
      <c r="H249" t="s">
        <v>5587</v>
      </c>
      <c r="I249" t="s">
        <v>189</v>
      </c>
      <c r="J249" t="s">
        <v>3011</v>
      </c>
      <c r="K249" t="s">
        <v>189</v>
      </c>
      <c r="L249">
        <v>0</v>
      </c>
      <c r="M249">
        <v>0</v>
      </c>
      <c r="N249" s="26">
        <v>201401</v>
      </c>
      <c r="O249" t="s">
        <v>184</v>
      </c>
      <c r="P249">
        <v>0</v>
      </c>
      <c r="Q249">
        <v>0</v>
      </c>
      <c r="R249" t="s">
        <v>3534</v>
      </c>
      <c r="S249">
        <v>0</v>
      </c>
      <c r="T249">
        <v>0</v>
      </c>
      <c r="U249" t="s">
        <v>184</v>
      </c>
      <c r="V249" t="s">
        <v>184</v>
      </c>
      <c r="W249" t="s">
        <v>184</v>
      </c>
      <c r="X249" t="s">
        <v>5588</v>
      </c>
      <c r="Y249">
        <v>0</v>
      </c>
      <c r="Z249" t="s">
        <v>184</v>
      </c>
      <c r="AA249" t="s">
        <v>184</v>
      </c>
      <c r="AB249" t="s">
        <v>5589</v>
      </c>
      <c r="AC249" t="s">
        <v>184</v>
      </c>
      <c r="AD249" t="s">
        <v>184</v>
      </c>
      <c r="AE249" t="s">
        <v>184</v>
      </c>
      <c r="AF249" t="s">
        <v>184</v>
      </c>
      <c r="AG249" t="s">
        <v>184</v>
      </c>
      <c r="AH249" t="s">
        <v>184</v>
      </c>
      <c r="AI249" t="s">
        <v>184</v>
      </c>
      <c r="AJ249">
        <v>0</v>
      </c>
      <c r="AK249" t="s">
        <v>184</v>
      </c>
      <c r="AL249">
        <v>0</v>
      </c>
      <c r="AM249" t="b">
        <v>0</v>
      </c>
    </row>
    <row r="250" spans="1:39" x14ac:dyDescent="0.3">
      <c r="A250">
        <v>201402</v>
      </c>
      <c r="B250" s="26" t="s">
        <v>4257</v>
      </c>
      <c r="C250">
        <v>2</v>
      </c>
      <c r="D250">
        <v>2</v>
      </c>
      <c r="E250">
        <v>0</v>
      </c>
      <c r="F250" t="s">
        <v>184</v>
      </c>
      <c r="G250" t="s">
        <v>184</v>
      </c>
      <c r="H250" t="s">
        <v>5590</v>
      </c>
      <c r="I250" t="s">
        <v>5591</v>
      </c>
      <c r="J250" t="s">
        <v>5592</v>
      </c>
      <c r="K250" t="s">
        <v>5593</v>
      </c>
      <c r="L250">
        <v>99999</v>
      </c>
      <c r="M250">
        <v>0</v>
      </c>
      <c r="N250" s="26">
        <v>201401</v>
      </c>
      <c r="O250" t="s">
        <v>184</v>
      </c>
      <c r="P250">
        <v>0</v>
      </c>
      <c r="Q250">
        <v>2</v>
      </c>
      <c r="R250" t="s">
        <v>184</v>
      </c>
      <c r="S250">
        <v>2</v>
      </c>
      <c r="T250">
        <v>2</v>
      </c>
      <c r="U250" t="s">
        <v>184</v>
      </c>
      <c r="V250" t="s">
        <v>184</v>
      </c>
      <c r="W250" t="s">
        <v>184</v>
      </c>
      <c r="X250" t="s">
        <v>5588</v>
      </c>
      <c r="Y250">
        <v>0</v>
      </c>
      <c r="Z250" t="s">
        <v>184</v>
      </c>
      <c r="AA250" t="s">
        <v>184</v>
      </c>
      <c r="AB250" t="s">
        <v>5594</v>
      </c>
      <c r="AC250" t="s">
        <v>184</v>
      </c>
      <c r="AD250" t="s">
        <v>184</v>
      </c>
      <c r="AE250" t="s">
        <v>184</v>
      </c>
      <c r="AF250" t="s">
        <v>184</v>
      </c>
      <c r="AG250" t="s">
        <v>184</v>
      </c>
      <c r="AH250" t="s">
        <v>184</v>
      </c>
      <c r="AI250" t="s">
        <v>184</v>
      </c>
      <c r="AJ250">
        <v>0</v>
      </c>
      <c r="AK250" t="s">
        <v>184</v>
      </c>
    </row>
    <row r="251" spans="1:39" x14ac:dyDescent="0.3">
      <c r="A251">
        <v>210001</v>
      </c>
      <c r="B251" s="26" t="s">
        <v>4259</v>
      </c>
      <c r="C251">
        <v>2</v>
      </c>
      <c r="D251">
        <v>1</v>
      </c>
      <c r="E251">
        <v>2</v>
      </c>
      <c r="F251" t="s">
        <v>3654</v>
      </c>
      <c r="G251" t="s">
        <v>184</v>
      </c>
      <c r="H251" t="s">
        <v>5124</v>
      </c>
      <c r="I251" t="s">
        <v>5125</v>
      </c>
      <c r="J251" t="s">
        <v>1139</v>
      </c>
      <c r="K251" t="s">
        <v>189</v>
      </c>
      <c r="L251">
        <v>0</v>
      </c>
      <c r="M251">
        <v>0</v>
      </c>
      <c r="N251" s="26">
        <v>110002</v>
      </c>
      <c r="O251" t="s">
        <v>184</v>
      </c>
      <c r="P251">
        <v>0</v>
      </c>
      <c r="Q251">
        <v>2</v>
      </c>
      <c r="R251" t="s">
        <v>4015</v>
      </c>
      <c r="S251">
        <v>2</v>
      </c>
      <c r="T251">
        <v>2</v>
      </c>
      <c r="U251" t="s">
        <v>5039</v>
      </c>
      <c r="V251" t="s">
        <v>184</v>
      </c>
      <c r="W251" t="s">
        <v>184</v>
      </c>
      <c r="Y251">
        <v>0</v>
      </c>
      <c r="Z251" t="s">
        <v>184</v>
      </c>
      <c r="AA251" t="s">
        <v>5032</v>
      </c>
      <c r="AB251" t="s">
        <v>184</v>
      </c>
      <c r="AC251" t="s">
        <v>184</v>
      </c>
      <c r="AD251" t="s">
        <v>184</v>
      </c>
      <c r="AE251" t="s">
        <v>184</v>
      </c>
      <c r="AF251" t="s">
        <v>184</v>
      </c>
      <c r="AG251" t="s">
        <v>184</v>
      </c>
      <c r="AH251" t="s">
        <v>184</v>
      </c>
      <c r="AI251" t="s">
        <v>184</v>
      </c>
      <c r="AJ251">
        <v>2</v>
      </c>
      <c r="AK251" t="s">
        <v>184</v>
      </c>
      <c r="AL251">
        <v>0</v>
      </c>
      <c r="AM251" t="b">
        <v>0</v>
      </c>
    </row>
    <row r="252" spans="1:39" x14ac:dyDescent="0.3">
      <c r="A252">
        <v>210002</v>
      </c>
      <c r="B252" s="26" t="s">
        <v>4261</v>
      </c>
      <c r="C252">
        <v>2</v>
      </c>
      <c r="D252">
        <v>1</v>
      </c>
      <c r="E252">
        <v>0</v>
      </c>
      <c r="F252" t="s">
        <v>4005</v>
      </c>
      <c r="G252" t="s">
        <v>184</v>
      </c>
      <c r="H252" t="s">
        <v>5595</v>
      </c>
      <c r="I252" t="s">
        <v>189</v>
      </c>
      <c r="J252" t="s">
        <v>1499</v>
      </c>
      <c r="K252" t="s">
        <v>189</v>
      </c>
      <c r="L252">
        <v>0</v>
      </c>
      <c r="M252">
        <v>0</v>
      </c>
      <c r="N252" s="26">
        <v>110807</v>
      </c>
      <c r="O252" t="s">
        <v>184</v>
      </c>
      <c r="P252">
        <v>0</v>
      </c>
      <c r="Q252">
        <v>2</v>
      </c>
      <c r="R252" t="s">
        <v>184</v>
      </c>
      <c r="S252">
        <v>2</v>
      </c>
      <c r="T252">
        <v>2</v>
      </c>
      <c r="U252" t="s">
        <v>5039</v>
      </c>
      <c r="V252" t="s">
        <v>184</v>
      </c>
      <c r="W252" t="s">
        <v>184</v>
      </c>
      <c r="Y252">
        <v>0</v>
      </c>
      <c r="Z252" t="s">
        <v>184</v>
      </c>
      <c r="AA252" t="s">
        <v>184</v>
      </c>
      <c r="AB252" t="s">
        <v>184</v>
      </c>
      <c r="AC252" t="s">
        <v>184</v>
      </c>
      <c r="AD252" t="s">
        <v>184</v>
      </c>
      <c r="AE252" t="s">
        <v>184</v>
      </c>
      <c r="AF252" t="s">
        <v>184</v>
      </c>
      <c r="AG252" t="s">
        <v>184</v>
      </c>
      <c r="AH252" t="s">
        <v>184</v>
      </c>
      <c r="AI252" t="s">
        <v>184</v>
      </c>
      <c r="AJ252">
        <v>2</v>
      </c>
      <c r="AK252" t="s">
        <v>184</v>
      </c>
      <c r="AL252">
        <v>0</v>
      </c>
      <c r="AM252" t="b">
        <v>0</v>
      </c>
    </row>
    <row r="253" spans="1:39" x14ac:dyDescent="0.3">
      <c r="A253">
        <v>210003</v>
      </c>
      <c r="B253" s="26" t="s">
        <v>4263</v>
      </c>
      <c r="C253">
        <v>2</v>
      </c>
      <c r="D253">
        <v>1</v>
      </c>
      <c r="E253">
        <v>0</v>
      </c>
      <c r="F253" t="s">
        <v>3651</v>
      </c>
      <c r="G253" t="s">
        <v>184</v>
      </c>
      <c r="H253" t="s">
        <v>5120</v>
      </c>
      <c r="I253" t="s">
        <v>189</v>
      </c>
      <c r="J253" t="s">
        <v>5100</v>
      </c>
      <c r="K253" t="s">
        <v>189</v>
      </c>
      <c r="L253">
        <v>0</v>
      </c>
      <c r="M253">
        <v>0</v>
      </c>
      <c r="N253" s="26">
        <v>110001</v>
      </c>
      <c r="O253" t="s">
        <v>184</v>
      </c>
      <c r="P253">
        <v>0</v>
      </c>
      <c r="Q253">
        <v>2</v>
      </c>
      <c r="R253" t="s">
        <v>184</v>
      </c>
      <c r="S253">
        <v>2</v>
      </c>
      <c r="T253">
        <v>2</v>
      </c>
      <c r="U253" t="s">
        <v>5030</v>
      </c>
      <c r="V253" t="s">
        <v>184</v>
      </c>
      <c r="W253" t="s">
        <v>184</v>
      </c>
      <c r="Y253">
        <v>0</v>
      </c>
      <c r="Z253" t="s">
        <v>184</v>
      </c>
      <c r="AA253" t="s">
        <v>184</v>
      </c>
      <c r="AB253" t="s">
        <v>184</v>
      </c>
      <c r="AC253" t="s">
        <v>184</v>
      </c>
      <c r="AD253" t="s">
        <v>184</v>
      </c>
      <c r="AE253" t="s">
        <v>184</v>
      </c>
      <c r="AF253" t="s">
        <v>184</v>
      </c>
      <c r="AG253" t="s">
        <v>184</v>
      </c>
      <c r="AH253" t="s">
        <v>184</v>
      </c>
      <c r="AI253" t="s">
        <v>184</v>
      </c>
      <c r="AJ253">
        <v>2</v>
      </c>
      <c r="AK253" t="s">
        <v>184</v>
      </c>
      <c r="AL253">
        <v>0</v>
      </c>
      <c r="AM253" t="b">
        <v>0</v>
      </c>
    </row>
    <row r="254" spans="1:39" x14ac:dyDescent="0.3">
      <c r="A254">
        <v>210009</v>
      </c>
      <c r="B254" s="26" t="s">
        <v>4267</v>
      </c>
      <c r="C254">
        <v>2</v>
      </c>
      <c r="D254">
        <v>1</v>
      </c>
      <c r="E254">
        <v>0</v>
      </c>
      <c r="F254" t="s">
        <v>4020</v>
      </c>
      <c r="G254" t="s">
        <v>184</v>
      </c>
      <c r="H254" t="s">
        <v>5416</v>
      </c>
      <c r="I254" t="s">
        <v>189</v>
      </c>
      <c r="J254" t="s">
        <v>1499</v>
      </c>
      <c r="K254" t="s">
        <v>189</v>
      </c>
      <c r="L254">
        <v>0</v>
      </c>
      <c r="M254">
        <v>0</v>
      </c>
      <c r="N254" s="26">
        <v>120008</v>
      </c>
      <c r="O254" t="s">
        <v>184</v>
      </c>
      <c r="P254">
        <v>0</v>
      </c>
      <c r="Q254">
        <v>2</v>
      </c>
      <c r="R254" t="s">
        <v>3818</v>
      </c>
      <c r="S254">
        <v>2</v>
      </c>
      <c r="T254">
        <v>2</v>
      </c>
      <c r="U254" t="s">
        <v>184</v>
      </c>
      <c r="V254" t="s">
        <v>184</v>
      </c>
      <c r="W254" t="s">
        <v>184</v>
      </c>
      <c r="Y254">
        <v>0</v>
      </c>
      <c r="Z254" t="s">
        <v>184</v>
      </c>
      <c r="AA254" t="s">
        <v>184</v>
      </c>
      <c r="AB254" t="s">
        <v>5596</v>
      </c>
      <c r="AC254" t="s">
        <v>184</v>
      </c>
      <c r="AD254" t="s">
        <v>184</v>
      </c>
      <c r="AE254" t="s">
        <v>184</v>
      </c>
      <c r="AF254" t="s">
        <v>184</v>
      </c>
      <c r="AG254" t="s">
        <v>184</v>
      </c>
      <c r="AH254" t="s">
        <v>184</v>
      </c>
      <c r="AI254" t="s">
        <v>184</v>
      </c>
      <c r="AJ254">
        <v>1</v>
      </c>
      <c r="AK254" t="s">
        <v>184</v>
      </c>
      <c r="AL254">
        <v>0</v>
      </c>
      <c r="AM254" t="b">
        <v>0</v>
      </c>
    </row>
    <row r="255" spans="1:39" x14ac:dyDescent="0.3">
      <c r="A255">
        <v>210010</v>
      </c>
      <c r="B255" s="26" t="s">
        <v>4269</v>
      </c>
      <c r="C255">
        <v>2</v>
      </c>
      <c r="D255">
        <v>1</v>
      </c>
      <c r="E255">
        <v>0</v>
      </c>
      <c r="F255" t="s">
        <v>4023</v>
      </c>
      <c r="G255" t="s">
        <v>184</v>
      </c>
      <c r="H255" t="s">
        <v>5419</v>
      </c>
      <c r="I255" t="s">
        <v>189</v>
      </c>
      <c r="J255" t="s">
        <v>1499</v>
      </c>
      <c r="K255" t="s">
        <v>189</v>
      </c>
      <c r="L255">
        <v>0</v>
      </c>
      <c r="M255">
        <v>0</v>
      </c>
      <c r="N255" s="26">
        <v>120009</v>
      </c>
      <c r="O255" t="s">
        <v>184</v>
      </c>
      <c r="P255">
        <v>0</v>
      </c>
      <c r="Q255">
        <v>2</v>
      </c>
      <c r="R255" t="s">
        <v>3818</v>
      </c>
      <c r="S255">
        <v>2</v>
      </c>
      <c r="T255">
        <v>2</v>
      </c>
      <c r="U255" t="s">
        <v>184</v>
      </c>
      <c r="V255" t="s">
        <v>184</v>
      </c>
      <c r="W255" t="s">
        <v>184</v>
      </c>
      <c r="Y255">
        <v>0</v>
      </c>
      <c r="Z255" t="s">
        <v>184</v>
      </c>
      <c r="AA255" t="s">
        <v>184</v>
      </c>
      <c r="AB255" t="s">
        <v>5597</v>
      </c>
      <c r="AC255" t="s">
        <v>184</v>
      </c>
      <c r="AD255" t="s">
        <v>184</v>
      </c>
      <c r="AE255" t="s">
        <v>184</v>
      </c>
      <c r="AF255" t="s">
        <v>184</v>
      </c>
      <c r="AG255" t="s">
        <v>184</v>
      </c>
      <c r="AH255" t="s">
        <v>184</v>
      </c>
      <c r="AI255" t="s">
        <v>184</v>
      </c>
      <c r="AJ255">
        <v>1</v>
      </c>
      <c r="AK255" t="s">
        <v>184</v>
      </c>
      <c r="AL255">
        <v>0</v>
      </c>
      <c r="AM255" t="b">
        <v>0</v>
      </c>
    </row>
    <row r="256" spans="1:39" x14ac:dyDescent="0.3">
      <c r="A256">
        <v>210013</v>
      </c>
      <c r="B256" s="26" t="s">
        <v>4271</v>
      </c>
      <c r="C256">
        <v>2</v>
      </c>
      <c r="D256">
        <v>1</v>
      </c>
      <c r="E256">
        <v>0</v>
      </c>
      <c r="F256" t="s">
        <v>3651</v>
      </c>
      <c r="G256" t="s">
        <v>184</v>
      </c>
      <c r="H256" t="s">
        <v>5120</v>
      </c>
      <c r="I256" t="s">
        <v>189</v>
      </c>
      <c r="J256" t="s">
        <v>5100</v>
      </c>
      <c r="K256" t="s">
        <v>189</v>
      </c>
      <c r="L256">
        <v>0</v>
      </c>
      <c r="M256">
        <v>0</v>
      </c>
      <c r="N256" s="26">
        <v>110001</v>
      </c>
      <c r="O256" t="s">
        <v>184</v>
      </c>
      <c r="P256">
        <v>0</v>
      </c>
      <c r="Q256">
        <v>2</v>
      </c>
      <c r="R256" t="s">
        <v>3910</v>
      </c>
      <c r="S256">
        <v>2</v>
      </c>
      <c r="T256">
        <v>2</v>
      </c>
      <c r="U256" t="s">
        <v>184</v>
      </c>
      <c r="V256" t="s">
        <v>184</v>
      </c>
      <c r="W256" t="s">
        <v>184</v>
      </c>
      <c r="X256" t="s">
        <v>5598</v>
      </c>
      <c r="Y256">
        <v>0</v>
      </c>
      <c r="Z256" t="s">
        <v>184</v>
      </c>
      <c r="AA256" t="s">
        <v>184</v>
      </c>
      <c r="AB256" t="s">
        <v>5599</v>
      </c>
      <c r="AC256" t="s">
        <v>184</v>
      </c>
      <c r="AD256" t="s">
        <v>184</v>
      </c>
      <c r="AE256" t="s">
        <v>184</v>
      </c>
      <c r="AF256" t="s">
        <v>184</v>
      </c>
      <c r="AG256" t="s">
        <v>184</v>
      </c>
      <c r="AH256" t="s">
        <v>184</v>
      </c>
      <c r="AI256" t="s">
        <v>184</v>
      </c>
      <c r="AJ256">
        <v>1</v>
      </c>
      <c r="AK256" t="s">
        <v>184</v>
      </c>
      <c r="AL256">
        <v>0</v>
      </c>
      <c r="AM256" t="b">
        <v>0</v>
      </c>
    </row>
    <row r="257" spans="1:39" x14ac:dyDescent="0.3">
      <c r="A257">
        <v>210019</v>
      </c>
      <c r="B257" s="26" t="s">
        <v>5600</v>
      </c>
      <c r="C257">
        <v>2</v>
      </c>
      <c r="D257">
        <v>1</v>
      </c>
      <c r="E257">
        <v>2</v>
      </c>
      <c r="F257" t="s">
        <v>3871</v>
      </c>
      <c r="G257" t="s">
        <v>184</v>
      </c>
      <c r="H257" t="s">
        <v>184</v>
      </c>
      <c r="I257" t="s">
        <v>184</v>
      </c>
      <c r="J257" t="s">
        <v>184</v>
      </c>
      <c r="K257" t="s">
        <v>184</v>
      </c>
      <c r="L257">
        <v>0</v>
      </c>
      <c r="M257">
        <v>0</v>
      </c>
      <c r="N257" s="26">
        <v>110111</v>
      </c>
      <c r="O257" t="s">
        <v>184</v>
      </c>
      <c r="P257">
        <v>0</v>
      </c>
      <c r="Q257">
        <v>2</v>
      </c>
      <c r="R257" t="s">
        <v>3661</v>
      </c>
      <c r="S257">
        <v>2</v>
      </c>
      <c r="T257">
        <v>2</v>
      </c>
      <c r="U257" t="s">
        <v>184</v>
      </c>
      <c r="V257" t="s">
        <v>184</v>
      </c>
      <c r="W257" t="s">
        <v>184</v>
      </c>
      <c r="Y257">
        <v>0</v>
      </c>
      <c r="Z257" t="s">
        <v>184</v>
      </c>
      <c r="AA257" t="s">
        <v>184</v>
      </c>
      <c r="AB257" t="s">
        <v>184</v>
      </c>
      <c r="AC257" t="s">
        <v>184</v>
      </c>
      <c r="AD257" t="s">
        <v>184</v>
      </c>
      <c r="AE257" t="s">
        <v>184</v>
      </c>
      <c r="AF257" t="s">
        <v>184</v>
      </c>
      <c r="AG257" t="s">
        <v>184</v>
      </c>
      <c r="AH257" t="s">
        <v>184</v>
      </c>
      <c r="AI257" t="s">
        <v>184</v>
      </c>
      <c r="AJ257">
        <v>1</v>
      </c>
      <c r="AK257" t="s">
        <v>184</v>
      </c>
      <c r="AL257">
        <v>0</v>
      </c>
      <c r="AM257" t="b">
        <v>0</v>
      </c>
    </row>
    <row r="258" spans="1:39" x14ac:dyDescent="0.3">
      <c r="A258">
        <v>210021</v>
      </c>
      <c r="B258" s="26" t="s">
        <v>4275</v>
      </c>
      <c r="C258">
        <v>2</v>
      </c>
      <c r="D258">
        <v>1</v>
      </c>
      <c r="E258">
        <v>2</v>
      </c>
      <c r="F258" t="s">
        <v>3806</v>
      </c>
      <c r="G258" t="s">
        <v>184</v>
      </c>
      <c r="H258" t="s">
        <v>184</v>
      </c>
      <c r="I258" t="s">
        <v>184</v>
      </c>
      <c r="J258" t="s">
        <v>184</v>
      </c>
      <c r="K258" t="s">
        <v>184</v>
      </c>
      <c r="L258">
        <v>0</v>
      </c>
      <c r="M258">
        <v>0</v>
      </c>
      <c r="N258" s="26">
        <v>110062</v>
      </c>
      <c r="O258" t="s">
        <v>184</v>
      </c>
      <c r="P258">
        <v>0</v>
      </c>
      <c r="Q258">
        <v>2</v>
      </c>
      <c r="R258" t="s">
        <v>3661</v>
      </c>
      <c r="S258">
        <v>2</v>
      </c>
      <c r="T258">
        <v>2</v>
      </c>
      <c r="U258" t="s">
        <v>184</v>
      </c>
      <c r="V258" t="s">
        <v>184</v>
      </c>
      <c r="W258" t="s">
        <v>184</v>
      </c>
      <c r="X258" t="s">
        <v>5069</v>
      </c>
      <c r="Y258">
        <v>0</v>
      </c>
      <c r="Z258" t="s">
        <v>184</v>
      </c>
      <c r="AA258" t="s">
        <v>184</v>
      </c>
      <c r="AB258" t="s">
        <v>5601</v>
      </c>
      <c r="AC258" t="s">
        <v>184</v>
      </c>
      <c r="AD258" t="s">
        <v>184</v>
      </c>
      <c r="AE258" t="s">
        <v>184</v>
      </c>
      <c r="AF258" t="s">
        <v>184</v>
      </c>
      <c r="AG258" t="s">
        <v>184</v>
      </c>
      <c r="AH258" t="s">
        <v>184</v>
      </c>
      <c r="AI258" t="s">
        <v>184</v>
      </c>
      <c r="AJ258">
        <v>1</v>
      </c>
      <c r="AK258" t="s">
        <v>184</v>
      </c>
      <c r="AL258">
        <v>0</v>
      </c>
      <c r="AM258" t="b">
        <v>0</v>
      </c>
    </row>
    <row r="259" spans="1:39" x14ac:dyDescent="0.3">
      <c r="A259">
        <v>210024</v>
      </c>
      <c r="B259" s="26" t="s">
        <v>4277</v>
      </c>
      <c r="C259">
        <v>2</v>
      </c>
      <c r="D259">
        <v>1</v>
      </c>
      <c r="E259">
        <v>2</v>
      </c>
      <c r="F259" t="s">
        <v>4278</v>
      </c>
      <c r="G259" t="s">
        <v>184</v>
      </c>
      <c r="H259" t="s">
        <v>5602</v>
      </c>
      <c r="I259" t="s">
        <v>189</v>
      </c>
      <c r="J259" t="s">
        <v>5100</v>
      </c>
      <c r="K259" t="s">
        <v>189</v>
      </c>
      <c r="L259">
        <v>0</v>
      </c>
      <c r="M259">
        <v>0</v>
      </c>
      <c r="N259" s="26">
        <v>110001</v>
      </c>
      <c r="O259" t="s">
        <v>184</v>
      </c>
      <c r="P259">
        <v>0</v>
      </c>
      <c r="Q259">
        <v>1</v>
      </c>
      <c r="R259" t="s">
        <v>3910</v>
      </c>
      <c r="S259">
        <v>2</v>
      </c>
      <c r="T259">
        <v>2</v>
      </c>
      <c r="U259" t="s">
        <v>184</v>
      </c>
      <c r="V259" t="s">
        <v>184</v>
      </c>
      <c r="W259" t="s">
        <v>184</v>
      </c>
      <c r="X259" t="s">
        <v>5598</v>
      </c>
      <c r="Y259">
        <v>0</v>
      </c>
      <c r="Z259" t="s">
        <v>184</v>
      </c>
      <c r="AA259" t="s">
        <v>184</v>
      </c>
      <c r="AB259" t="s">
        <v>5603</v>
      </c>
      <c r="AC259" t="s">
        <v>184</v>
      </c>
      <c r="AD259" t="s">
        <v>184</v>
      </c>
      <c r="AE259" t="s">
        <v>184</v>
      </c>
      <c r="AF259" t="s">
        <v>184</v>
      </c>
      <c r="AG259" t="s">
        <v>184</v>
      </c>
      <c r="AH259" t="s">
        <v>184</v>
      </c>
      <c r="AI259" t="s">
        <v>184</v>
      </c>
      <c r="AJ259">
        <v>1</v>
      </c>
      <c r="AK259" t="s">
        <v>184</v>
      </c>
      <c r="AL259">
        <v>0</v>
      </c>
      <c r="AM259" t="b">
        <v>0</v>
      </c>
    </row>
    <row r="260" spans="1:39" x14ac:dyDescent="0.3">
      <c r="A260">
        <v>210025</v>
      </c>
      <c r="B260" s="26" t="s">
        <v>4280</v>
      </c>
      <c r="C260">
        <v>0</v>
      </c>
      <c r="D260">
        <v>0</v>
      </c>
      <c r="E260">
        <v>0</v>
      </c>
      <c r="F260" t="s">
        <v>184</v>
      </c>
      <c r="G260" t="s">
        <v>184</v>
      </c>
      <c r="H260" t="s">
        <v>184</v>
      </c>
      <c r="I260" t="s">
        <v>184</v>
      </c>
      <c r="J260" t="s">
        <v>184</v>
      </c>
      <c r="K260" t="s">
        <v>184</v>
      </c>
      <c r="L260">
        <v>0</v>
      </c>
      <c r="M260">
        <v>0</v>
      </c>
      <c r="N260" s="26">
        <v>110025</v>
      </c>
      <c r="O260" t="s">
        <v>184</v>
      </c>
      <c r="P260">
        <v>0</v>
      </c>
      <c r="Q260">
        <v>0</v>
      </c>
      <c r="R260" t="s">
        <v>5074</v>
      </c>
      <c r="S260">
        <v>0</v>
      </c>
      <c r="T260">
        <v>0</v>
      </c>
      <c r="U260" t="s">
        <v>184</v>
      </c>
      <c r="V260" t="s">
        <v>184</v>
      </c>
      <c r="W260" t="s">
        <v>184</v>
      </c>
      <c r="Y260">
        <v>0</v>
      </c>
      <c r="Z260" t="s">
        <v>184</v>
      </c>
      <c r="AA260" t="s">
        <v>184</v>
      </c>
      <c r="AB260" t="s">
        <v>184</v>
      </c>
      <c r="AC260" t="s">
        <v>184</v>
      </c>
      <c r="AD260" t="s">
        <v>184</v>
      </c>
      <c r="AE260" t="s">
        <v>184</v>
      </c>
      <c r="AF260" t="s">
        <v>184</v>
      </c>
      <c r="AG260" t="s">
        <v>184</v>
      </c>
      <c r="AH260" t="s">
        <v>184</v>
      </c>
      <c r="AI260" t="s">
        <v>184</v>
      </c>
      <c r="AJ260">
        <v>0</v>
      </c>
      <c r="AK260" t="s">
        <v>184</v>
      </c>
      <c r="AL260">
        <v>0</v>
      </c>
      <c r="AM260" t="b">
        <v>0</v>
      </c>
    </row>
    <row r="261" spans="1:39" x14ac:dyDescent="0.3">
      <c r="A261">
        <v>210029</v>
      </c>
      <c r="B261" s="26" t="s">
        <v>4282</v>
      </c>
      <c r="C261">
        <v>0</v>
      </c>
      <c r="D261">
        <v>1</v>
      </c>
      <c r="E261">
        <v>0</v>
      </c>
      <c r="F261" t="s">
        <v>5604</v>
      </c>
      <c r="G261" t="s">
        <v>184</v>
      </c>
      <c r="H261" t="s">
        <v>5238</v>
      </c>
      <c r="I261" t="s">
        <v>5239</v>
      </c>
      <c r="J261" t="s">
        <v>839</v>
      </c>
      <c r="K261" t="s">
        <v>189</v>
      </c>
      <c r="L261">
        <v>0</v>
      </c>
      <c r="M261">
        <v>0</v>
      </c>
      <c r="N261" s="26">
        <v>110084</v>
      </c>
      <c r="O261" t="s">
        <v>184</v>
      </c>
      <c r="P261">
        <v>0</v>
      </c>
      <c r="Q261">
        <v>0</v>
      </c>
      <c r="R261" t="s">
        <v>3534</v>
      </c>
      <c r="S261">
        <v>2</v>
      </c>
      <c r="T261">
        <v>2</v>
      </c>
      <c r="U261" t="s">
        <v>184</v>
      </c>
      <c r="V261" t="s">
        <v>184</v>
      </c>
      <c r="W261" t="s">
        <v>184</v>
      </c>
      <c r="Y261">
        <v>0</v>
      </c>
      <c r="Z261" t="s">
        <v>184</v>
      </c>
      <c r="AA261" t="s">
        <v>184</v>
      </c>
      <c r="AB261" t="s">
        <v>5605</v>
      </c>
      <c r="AC261" t="s">
        <v>184</v>
      </c>
      <c r="AD261" t="s">
        <v>184</v>
      </c>
      <c r="AE261" t="s">
        <v>184</v>
      </c>
      <c r="AF261" t="s">
        <v>184</v>
      </c>
      <c r="AG261" t="s">
        <v>184</v>
      </c>
      <c r="AH261" t="s">
        <v>184</v>
      </c>
      <c r="AI261" t="s">
        <v>184</v>
      </c>
      <c r="AJ261">
        <v>1</v>
      </c>
      <c r="AK261" t="s">
        <v>184</v>
      </c>
      <c r="AL261">
        <v>0</v>
      </c>
      <c r="AM261" t="b">
        <v>0</v>
      </c>
    </row>
    <row r="262" spans="1:39" x14ac:dyDescent="0.3">
      <c r="A262">
        <v>210034</v>
      </c>
      <c r="B262" s="26" t="s">
        <v>4284</v>
      </c>
      <c r="C262">
        <v>2</v>
      </c>
      <c r="D262">
        <v>1</v>
      </c>
      <c r="E262">
        <v>2</v>
      </c>
      <c r="F262" t="s">
        <v>3800</v>
      </c>
      <c r="G262" t="s">
        <v>184</v>
      </c>
      <c r="H262" t="s">
        <v>5208</v>
      </c>
      <c r="I262" t="s">
        <v>189</v>
      </c>
      <c r="J262" t="s">
        <v>434</v>
      </c>
      <c r="K262" t="s">
        <v>189</v>
      </c>
      <c r="L262">
        <v>0</v>
      </c>
      <c r="M262">
        <v>0</v>
      </c>
      <c r="N262" s="26">
        <v>110060</v>
      </c>
      <c r="O262" t="s">
        <v>184</v>
      </c>
      <c r="P262">
        <v>0</v>
      </c>
      <c r="Q262">
        <v>2</v>
      </c>
      <c r="R262" t="s">
        <v>3520</v>
      </c>
      <c r="S262">
        <v>2</v>
      </c>
      <c r="T262">
        <v>2</v>
      </c>
      <c r="U262" t="s">
        <v>5030</v>
      </c>
      <c r="V262" t="s">
        <v>184</v>
      </c>
      <c r="W262" t="s">
        <v>184</v>
      </c>
      <c r="Y262">
        <v>0</v>
      </c>
      <c r="Z262" t="s">
        <v>184</v>
      </c>
      <c r="AA262" t="s">
        <v>184</v>
      </c>
      <c r="AB262" t="s">
        <v>5489</v>
      </c>
      <c r="AC262" t="s">
        <v>184</v>
      </c>
      <c r="AD262" t="s">
        <v>184</v>
      </c>
      <c r="AE262" t="s">
        <v>184</v>
      </c>
      <c r="AF262" t="s">
        <v>184</v>
      </c>
      <c r="AG262" t="s">
        <v>184</v>
      </c>
      <c r="AH262" t="s">
        <v>184</v>
      </c>
      <c r="AI262" t="s">
        <v>184</v>
      </c>
      <c r="AJ262">
        <v>2</v>
      </c>
      <c r="AK262" t="s">
        <v>184</v>
      </c>
      <c r="AL262">
        <v>0</v>
      </c>
      <c r="AM262" t="b">
        <v>0</v>
      </c>
    </row>
    <row r="263" spans="1:39" x14ac:dyDescent="0.3">
      <c r="A263">
        <v>210035</v>
      </c>
      <c r="B263" s="26" t="s">
        <v>4286</v>
      </c>
      <c r="C263">
        <v>2</v>
      </c>
      <c r="D263">
        <v>1</v>
      </c>
      <c r="E263">
        <v>2</v>
      </c>
      <c r="F263" t="s">
        <v>3524</v>
      </c>
      <c r="G263" t="s">
        <v>184</v>
      </c>
      <c r="H263" t="s">
        <v>5033</v>
      </c>
      <c r="I263" t="s">
        <v>189</v>
      </c>
      <c r="J263" t="s">
        <v>468</v>
      </c>
      <c r="K263" t="s">
        <v>189</v>
      </c>
      <c r="L263">
        <v>0</v>
      </c>
      <c r="M263">
        <v>0</v>
      </c>
      <c r="N263" s="26">
        <v>110042</v>
      </c>
      <c r="O263" t="s">
        <v>184</v>
      </c>
      <c r="P263">
        <v>0</v>
      </c>
      <c r="Q263">
        <v>2</v>
      </c>
      <c r="R263" t="s">
        <v>3520</v>
      </c>
      <c r="S263">
        <v>2</v>
      </c>
      <c r="T263">
        <v>2</v>
      </c>
      <c r="U263" t="s">
        <v>184</v>
      </c>
      <c r="V263" t="s">
        <v>184</v>
      </c>
      <c r="W263" t="s">
        <v>184</v>
      </c>
      <c r="X263" t="s">
        <v>5034</v>
      </c>
      <c r="Y263">
        <v>0</v>
      </c>
      <c r="Z263" t="s">
        <v>184</v>
      </c>
      <c r="AA263" t="s">
        <v>184</v>
      </c>
      <c r="AB263" t="s">
        <v>5606</v>
      </c>
      <c r="AC263" t="s">
        <v>184</v>
      </c>
      <c r="AD263" t="s">
        <v>184</v>
      </c>
      <c r="AE263" t="s">
        <v>184</v>
      </c>
      <c r="AF263" t="s">
        <v>184</v>
      </c>
      <c r="AG263" t="s">
        <v>184</v>
      </c>
      <c r="AH263" t="s">
        <v>184</v>
      </c>
      <c r="AI263" t="s">
        <v>184</v>
      </c>
      <c r="AJ263">
        <v>2</v>
      </c>
      <c r="AK263" t="s">
        <v>184</v>
      </c>
      <c r="AL263">
        <v>0</v>
      </c>
      <c r="AM263" t="b">
        <v>0</v>
      </c>
    </row>
    <row r="264" spans="1:39" x14ac:dyDescent="0.3">
      <c r="A264">
        <v>210036</v>
      </c>
      <c r="B264" s="26" t="s">
        <v>4288</v>
      </c>
      <c r="C264">
        <v>2</v>
      </c>
      <c r="D264">
        <v>1</v>
      </c>
      <c r="E264">
        <v>2</v>
      </c>
      <c r="F264" t="s">
        <v>3924</v>
      </c>
      <c r="G264" t="s">
        <v>184</v>
      </c>
      <c r="H264" t="s">
        <v>5313</v>
      </c>
      <c r="I264" t="s">
        <v>5314</v>
      </c>
      <c r="J264" t="s">
        <v>5315</v>
      </c>
      <c r="K264" t="s">
        <v>2514</v>
      </c>
      <c r="L264">
        <v>0</v>
      </c>
      <c r="M264">
        <v>0</v>
      </c>
      <c r="N264" s="26">
        <v>110190</v>
      </c>
      <c r="O264" t="s">
        <v>184</v>
      </c>
      <c r="P264">
        <v>0</v>
      </c>
      <c r="Q264">
        <v>2</v>
      </c>
      <c r="R264" t="s">
        <v>3910</v>
      </c>
      <c r="S264">
        <v>2</v>
      </c>
      <c r="T264">
        <v>2</v>
      </c>
      <c r="U264" t="s">
        <v>184</v>
      </c>
      <c r="V264" t="s">
        <v>184</v>
      </c>
      <c r="W264" t="s">
        <v>184</v>
      </c>
      <c r="X264" t="s">
        <v>5291</v>
      </c>
      <c r="Y264">
        <v>0</v>
      </c>
      <c r="Z264" t="s">
        <v>184</v>
      </c>
      <c r="AA264" t="s">
        <v>184</v>
      </c>
      <c r="AB264" t="s">
        <v>5607</v>
      </c>
      <c r="AC264" t="s">
        <v>184</v>
      </c>
      <c r="AD264" t="s">
        <v>184</v>
      </c>
      <c r="AE264" t="s">
        <v>184</v>
      </c>
      <c r="AF264" t="s">
        <v>184</v>
      </c>
      <c r="AG264" t="s">
        <v>184</v>
      </c>
      <c r="AH264" t="s">
        <v>184</v>
      </c>
      <c r="AI264" t="s">
        <v>184</v>
      </c>
      <c r="AJ264">
        <v>2</v>
      </c>
      <c r="AK264" t="s">
        <v>184</v>
      </c>
      <c r="AL264">
        <v>0</v>
      </c>
      <c r="AM264" t="b">
        <v>0</v>
      </c>
    </row>
    <row r="265" spans="1:39" x14ac:dyDescent="0.3">
      <c r="A265">
        <v>210037</v>
      </c>
      <c r="B265" s="26" t="s">
        <v>4290</v>
      </c>
      <c r="C265">
        <v>0</v>
      </c>
      <c r="D265">
        <v>1</v>
      </c>
      <c r="E265">
        <v>2</v>
      </c>
      <c r="F265" t="s">
        <v>4291</v>
      </c>
      <c r="G265" t="s">
        <v>184</v>
      </c>
      <c r="H265" t="s">
        <v>5608</v>
      </c>
      <c r="I265" t="s">
        <v>5328</v>
      </c>
      <c r="J265" t="s">
        <v>5329</v>
      </c>
      <c r="K265" t="s">
        <v>1522</v>
      </c>
      <c r="L265">
        <v>0</v>
      </c>
      <c r="M265">
        <v>0</v>
      </c>
      <c r="N265" s="26">
        <v>210037</v>
      </c>
      <c r="O265" t="s">
        <v>184</v>
      </c>
      <c r="P265">
        <v>0</v>
      </c>
      <c r="Q265">
        <v>0</v>
      </c>
      <c r="R265" t="s">
        <v>3657</v>
      </c>
      <c r="S265">
        <v>2</v>
      </c>
      <c r="T265">
        <v>2</v>
      </c>
      <c r="U265" t="s">
        <v>5030</v>
      </c>
      <c r="V265" t="s">
        <v>184</v>
      </c>
      <c r="W265" t="s">
        <v>184</v>
      </c>
      <c r="X265" t="s">
        <v>5069</v>
      </c>
      <c r="Y265">
        <v>0</v>
      </c>
      <c r="Z265" t="s">
        <v>184</v>
      </c>
      <c r="AA265" t="s">
        <v>184</v>
      </c>
      <c r="AB265" t="s">
        <v>5609</v>
      </c>
      <c r="AC265" t="s">
        <v>184</v>
      </c>
      <c r="AD265" t="s">
        <v>184</v>
      </c>
      <c r="AE265" t="s">
        <v>184</v>
      </c>
      <c r="AF265" t="s">
        <v>184</v>
      </c>
      <c r="AG265" t="s">
        <v>184</v>
      </c>
      <c r="AH265" t="s">
        <v>184</v>
      </c>
      <c r="AI265" t="s">
        <v>184</v>
      </c>
      <c r="AJ265">
        <v>2</v>
      </c>
      <c r="AK265" t="s">
        <v>184</v>
      </c>
      <c r="AL265">
        <v>0</v>
      </c>
      <c r="AM265" t="b">
        <v>0</v>
      </c>
    </row>
    <row r="266" spans="1:39" x14ac:dyDescent="0.3">
      <c r="A266">
        <v>210085</v>
      </c>
      <c r="B266" s="26" t="s">
        <v>4293</v>
      </c>
      <c r="C266">
        <v>2</v>
      </c>
      <c r="D266">
        <v>1</v>
      </c>
      <c r="E266">
        <v>0</v>
      </c>
      <c r="F266" t="s">
        <v>3836</v>
      </c>
      <c r="G266" t="s">
        <v>184</v>
      </c>
      <c r="H266" t="s">
        <v>5242</v>
      </c>
      <c r="I266" t="s">
        <v>189</v>
      </c>
      <c r="J266" t="s">
        <v>1355</v>
      </c>
      <c r="K266" t="s">
        <v>189</v>
      </c>
      <c r="L266">
        <v>0</v>
      </c>
      <c r="M266">
        <v>0</v>
      </c>
      <c r="N266" s="26">
        <v>110085</v>
      </c>
      <c r="O266" t="s">
        <v>184</v>
      </c>
      <c r="P266">
        <v>0</v>
      </c>
      <c r="Q266">
        <v>2</v>
      </c>
      <c r="R266" t="s">
        <v>3661</v>
      </c>
      <c r="S266">
        <v>2</v>
      </c>
      <c r="T266">
        <v>2</v>
      </c>
      <c r="U266" t="s">
        <v>5039</v>
      </c>
      <c r="V266" t="s">
        <v>184</v>
      </c>
      <c r="W266" t="s">
        <v>184</v>
      </c>
      <c r="Y266">
        <v>0</v>
      </c>
      <c r="Z266" t="s">
        <v>184</v>
      </c>
      <c r="AA266" t="s">
        <v>184</v>
      </c>
      <c r="AB266" t="s">
        <v>184</v>
      </c>
      <c r="AC266" t="s">
        <v>184</v>
      </c>
      <c r="AD266" t="s">
        <v>184</v>
      </c>
      <c r="AE266" t="s">
        <v>184</v>
      </c>
      <c r="AF266" t="s">
        <v>184</v>
      </c>
      <c r="AG266" t="s">
        <v>184</v>
      </c>
      <c r="AH266" t="s">
        <v>184</v>
      </c>
      <c r="AI266" t="s">
        <v>184</v>
      </c>
      <c r="AJ266">
        <v>0</v>
      </c>
      <c r="AK266" t="s">
        <v>184</v>
      </c>
      <c r="AL266">
        <v>0</v>
      </c>
      <c r="AM266" t="b">
        <v>0</v>
      </c>
    </row>
    <row r="267" spans="1:39" x14ac:dyDescent="0.3">
      <c r="A267">
        <v>211401</v>
      </c>
      <c r="B267" s="26" t="s">
        <v>4297</v>
      </c>
      <c r="C267">
        <v>0</v>
      </c>
      <c r="D267">
        <v>0</v>
      </c>
      <c r="E267">
        <v>0</v>
      </c>
      <c r="F267" t="s">
        <v>184</v>
      </c>
      <c r="G267" t="s">
        <v>184</v>
      </c>
      <c r="H267" t="s">
        <v>184</v>
      </c>
      <c r="I267" t="s">
        <v>184</v>
      </c>
      <c r="J267" t="s">
        <v>184</v>
      </c>
      <c r="K267" t="s">
        <v>184</v>
      </c>
      <c r="L267">
        <v>0</v>
      </c>
      <c r="M267">
        <v>0</v>
      </c>
      <c r="N267" s="26">
        <v>201401</v>
      </c>
      <c r="O267" t="s">
        <v>184</v>
      </c>
      <c r="P267">
        <v>0</v>
      </c>
      <c r="Q267">
        <v>0</v>
      </c>
      <c r="R267" t="s">
        <v>184</v>
      </c>
      <c r="S267">
        <v>0</v>
      </c>
      <c r="T267">
        <v>0</v>
      </c>
      <c r="U267" t="s">
        <v>184</v>
      </c>
      <c r="V267" t="s">
        <v>184</v>
      </c>
      <c r="W267" t="s">
        <v>184</v>
      </c>
      <c r="X267" t="s">
        <v>5588</v>
      </c>
      <c r="Y267">
        <v>0</v>
      </c>
      <c r="Z267" t="s">
        <v>184</v>
      </c>
      <c r="AA267" t="s">
        <v>184</v>
      </c>
      <c r="AB267" t="s">
        <v>184</v>
      </c>
      <c r="AC267" t="s">
        <v>184</v>
      </c>
      <c r="AD267" t="s">
        <v>184</v>
      </c>
      <c r="AE267" t="s">
        <v>184</v>
      </c>
      <c r="AF267" t="s">
        <v>184</v>
      </c>
      <c r="AG267" t="s">
        <v>184</v>
      </c>
      <c r="AH267" t="s">
        <v>184</v>
      </c>
      <c r="AI267" t="s">
        <v>184</v>
      </c>
      <c r="AJ267">
        <v>0</v>
      </c>
      <c r="AK267" t="s">
        <v>184</v>
      </c>
      <c r="AL267">
        <v>0</v>
      </c>
      <c r="AM267" t="b">
        <v>0</v>
      </c>
    </row>
    <row r="268" spans="1:39" x14ac:dyDescent="0.3">
      <c r="A268">
        <v>310001</v>
      </c>
      <c r="B268" s="26" t="s">
        <v>3698</v>
      </c>
      <c r="C268">
        <v>2</v>
      </c>
      <c r="D268">
        <v>1</v>
      </c>
      <c r="E268">
        <v>0</v>
      </c>
      <c r="F268" t="s">
        <v>3699</v>
      </c>
      <c r="G268" t="s">
        <v>184</v>
      </c>
      <c r="H268" t="s">
        <v>5474</v>
      </c>
      <c r="I268" t="s">
        <v>5151</v>
      </c>
      <c r="J268" t="s">
        <v>3051</v>
      </c>
      <c r="K268" t="s">
        <v>189</v>
      </c>
      <c r="L268">
        <v>0</v>
      </c>
      <c r="M268">
        <v>0</v>
      </c>
      <c r="N268" s="26">
        <v>310001</v>
      </c>
      <c r="O268" t="s">
        <v>184</v>
      </c>
      <c r="P268">
        <v>0</v>
      </c>
      <c r="Q268">
        <v>2</v>
      </c>
      <c r="R268" t="s">
        <v>3527</v>
      </c>
      <c r="S268">
        <v>2</v>
      </c>
      <c r="T268">
        <v>2</v>
      </c>
      <c r="U268" t="s">
        <v>5610</v>
      </c>
      <c r="V268" t="s">
        <v>184</v>
      </c>
      <c r="W268" t="s">
        <v>184</v>
      </c>
      <c r="Y268">
        <v>0</v>
      </c>
      <c r="Z268" t="s">
        <v>184</v>
      </c>
      <c r="AA268" t="s">
        <v>184</v>
      </c>
      <c r="AB268" t="s">
        <v>5611</v>
      </c>
      <c r="AC268" t="s">
        <v>184</v>
      </c>
      <c r="AD268" t="s">
        <v>184</v>
      </c>
      <c r="AE268" t="s">
        <v>184</v>
      </c>
      <c r="AF268" t="s">
        <v>184</v>
      </c>
      <c r="AG268" t="s">
        <v>184</v>
      </c>
      <c r="AH268" t="s">
        <v>184</v>
      </c>
      <c r="AI268" t="s">
        <v>184</v>
      </c>
      <c r="AJ268">
        <v>2</v>
      </c>
      <c r="AK268" t="s">
        <v>184</v>
      </c>
      <c r="AL268">
        <v>0</v>
      </c>
      <c r="AM268" t="b">
        <v>0</v>
      </c>
    </row>
    <row r="269" spans="1:39" x14ac:dyDescent="0.3">
      <c r="A269">
        <v>310002</v>
      </c>
      <c r="B269" s="26" t="s">
        <v>5612</v>
      </c>
      <c r="C269">
        <v>2</v>
      </c>
      <c r="D269">
        <v>1</v>
      </c>
      <c r="E269">
        <v>0</v>
      </c>
      <c r="F269" t="s">
        <v>4300</v>
      </c>
      <c r="G269" t="s">
        <v>184</v>
      </c>
      <c r="H269" t="s">
        <v>5613</v>
      </c>
      <c r="I269" t="s">
        <v>5614</v>
      </c>
      <c r="J269" t="s">
        <v>5615</v>
      </c>
      <c r="K269" t="s">
        <v>189</v>
      </c>
      <c r="L269">
        <v>0</v>
      </c>
      <c r="M269">
        <v>0</v>
      </c>
      <c r="N269" s="26">
        <v>310002</v>
      </c>
      <c r="O269" t="s">
        <v>184</v>
      </c>
      <c r="P269">
        <v>0</v>
      </c>
      <c r="Q269">
        <v>2</v>
      </c>
      <c r="R269" t="s">
        <v>3527</v>
      </c>
      <c r="S269">
        <v>2</v>
      </c>
      <c r="T269">
        <v>2</v>
      </c>
      <c r="U269" t="s">
        <v>5610</v>
      </c>
      <c r="V269" t="s">
        <v>184</v>
      </c>
      <c r="W269" t="s">
        <v>184</v>
      </c>
      <c r="Y269">
        <v>0</v>
      </c>
      <c r="Z269" t="s">
        <v>184</v>
      </c>
      <c r="AA269" t="s">
        <v>184</v>
      </c>
      <c r="AB269" t="s">
        <v>5616</v>
      </c>
      <c r="AC269" t="s">
        <v>184</v>
      </c>
      <c r="AD269" t="s">
        <v>184</v>
      </c>
      <c r="AE269" t="s">
        <v>184</v>
      </c>
      <c r="AF269" t="s">
        <v>184</v>
      </c>
      <c r="AG269" t="s">
        <v>184</v>
      </c>
      <c r="AH269" t="s">
        <v>184</v>
      </c>
      <c r="AI269" t="s">
        <v>184</v>
      </c>
      <c r="AJ269">
        <v>2</v>
      </c>
      <c r="AK269" t="s">
        <v>184</v>
      </c>
      <c r="AL269">
        <v>0</v>
      </c>
      <c r="AM269" t="b">
        <v>0</v>
      </c>
    </row>
    <row r="270" spans="1:39" x14ac:dyDescent="0.3">
      <c r="A270">
        <v>310003</v>
      </c>
      <c r="B270" s="26" t="s">
        <v>4302</v>
      </c>
      <c r="C270">
        <v>2</v>
      </c>
      <c r="D270">
        <v>1</v>
      </c>
      <c r="E270">
        <v>0</v>
      </c>
      <c r="F270" t="s">
        <v>5617</v>
      </c>
      <c r="G270" t="s">
        <v>184</v>
      </c>
      <c r="H270" t="s">
        <v>5618</v>
      </c>
      <c r="I270" t="s">
        <v>5067</v>
      </c>
      <c r="J270" t="s">
        <v>961</v>
      </c>
      <c r="K270" t="s">
        <v>962</v>
      </c>
      <c r="L270">
        <v>0</v>
      </c>
      <c r="M270">
        <v>0</v>
      </c>
      <c r="N270" s="26">
        <v>310003</v>
      </c>
      <c r="O270" t="s">
        <v>184</v>
      </c>
      <c r="P270">
        <v>0</v>
      </c>
      <c r="Q270">
        <v>2</v>
      </c>
      <c r="R270" t="s">
        <v>3568</v>
      </c>
      <c r="S270">
        <v>2</v>
      </c>
      <c r="T270">
        <v>2</v>
      </c>
      <c r="U270" t="s">
        <v>5545</v>
      </c>
      <c r="V270" t="s">
        <v>184</v>
      </c>
      <c r="W270" t="s">
        <v>184</v>
      </c>
      <c r="Y270">
        <v>0</v>
      </c>
      <c r="Z270" t="s">
        <v>184</v>
      </c>
      <c r="AA270" t="s">
        <v>184</v>
      </c>
      <c r="AB270" t="s">
        <v>184</v>
      </c>
      <c r="AC270" t="s">
        <v>184</v>
      </c>
      <c r="AD270" t="s">
        <v>184</v>
      </c>
      <c r="AE270" t="s">
        <v>184</v>
      </c>
      <c r="AF270" t="s">
        <v>3910</v>
      </c>
      <c r="AG270" t="s">
        <v>184</v>
      </c>
      <c r="AH270" t="s">
        <v>184</v>
      </c>
      <c r="AI270" t="s">
        <v>184</v>
      </c>
      <c r="AJ270">
        <v>0</v>
      </c>
      <c r="AK270" t="s">
        <v>184</v>
      </c>
      <c r="AL270">
        <v>0</v>
      </c>
      <c r="AM270" t="b">
        <v>0</v>
      </c>
    </row>
    <row r="271" spans="1:39" x14ac:dyDescent="0.3">
      <c r="A271">
        <v>310009</v>
      </c>
      <c r="B271" s="26" t="s">
        <v>4310</v>
      </c>
      <c r="C271">
        <v>2</v>
      </c>
      <c r="D271">
        <v>2</v>
      </c>
      <c r="E271">
        <v>3</v>
      </c>
      <c r="F271" t="s">
        <v>3570</v>
      </c>
      <c r="G271" t="s">
        <v>224</v>
      </c>
      <c r="H271" t="s">
        <v>5619</v>
      </c>
      <c r="I271" t="s">
        <v>189</v>
      </c>
      <c r="J271" t="s">
        <v>1458</v>
      </c>
      <c r="K271" t="s">
        <v>189</v>
      </c>
      <c r="L271">
        <v>106</v>
      </c>
      <c r="M271">
        <v>0</v>
      </c>
      <c r="N271" s="26">
        <v>310009</v>
      </c>
      <c r="O271" t="s">
        <v>184</v>
      </c>
      <c r="P271">
        <v>0</v>
      </c>
      <c r="Q271">
        <v>2</v>
      </c>
      <c r="R271" t="s">
        <v>3568</v>
      </c>
      <c r="S271">
        <v>2</v>
      </c>
      <c r="T271">
        <v>2</v>
      </c>
      <c r="U271" t="s">
        <v>184</v>
      </c>
      <c r="V271" t="s">
        <v>184</v>
      </c>
      <c r="W271" t="s">
        <v>5076</v>
      </c>
      <c r="X271" t="s">
        <v>5620</v>
      </c>
      <c r="Y271">
        <v>1</v>
      </c>
      <c r="Z271" t="s">
        <v>5063</v>
      </c>
      <c r="AA271" t="s">
        <v>184</v>
      </c>
      <c r="AB271" t="s">
        <v>184</v>
      </c>
      <c r="AC271" t="s">
        <v>5065</v>
      </c>
      <c r="AD271" t="s">
        <v>5621</v>
      </c>
      <c r="AE271" t="s">
        <v>184</v>
      </c>
      <c r="AF271" t="s">
        <v>184</v>
      </c>
      <c r="AG271" t="s">
        <v>184</v>
      </c>
      <c r="AH271" t="s">
        <v>184</v>
      </c>
      <c r="AI271" t="s">
        <v>184</v>
      </c>
      <c r="AJ271">
        <v>2</v>
      </c>
      <c r="AK271" t="s">
        <v>184</v>
      </c>
      <c r="AL271">
        <v>0</v>
      </c>
      <c r="AM271" t="b">
        <v>0</v>
      </c>
    </row>
    <row r="272" spans="1:39" x14ac:dyDescent="0.3">
      <c r="A272">
        <v>330001</v>
      </c>
      <c r="B272" s="26" t="s">
        <v>4211</v>
      </c>
      <c r="C272">
        <v>2</v>
      </c>
      <c r="D272">
        <v>1</v>
      </c>
      <c r="E272">
        <v>0</v>
      </c>
      <c r="F272" t="s">
        <v>4312</v>
      </c>
      <c r="G272" t="s">
        <v>184</v>
      </c>
      <c r="H272" t="s">
        <v>5563</v>
      </c>
      <c r="I272" t="s">
        <v>5622</v>
      </c>
      <c r="J272" t="s">
        <v>5564</v>
      </c>
      <c r="K272" t="s">
        <v>421</v>
      </c>
      <c r="L272">
        <v>0</v>
      </c>
      <c r="M272">
        <v>0</v>
      </c>
      <c r="N272" s="26">
        <v>330001</v>
      </c>
      <c r="O272" t="s">
        <v>184</v>
      </c>
      <c r="P272">
        <v>0</v>
      </c>
      <c r="Q272">
        <v>2</v>
      </c>
      <c r="R272" t="s">
        <v>3657</v>
      </c>
      <c r="S272">
        <v>2</v>
      </c>
      <c r="T272">
        <v>1</v>
      </c>
      <c r="U272" t="s">
        <v>5610</v>
      </c>
      <c r="V272" t="s">
        <v>184</v>
      </c>
      <c r="W272" t="s">
        <v>184</v>
      </c>
      <c r="X272" t="s">
        <v>5623</v>
      </c>
      <c r="Y272">
        <v>0</v>
      </c>
      <c r="Z272" t="s">
        <v>184</v>
      </c>
      <c r="AA272" t="s">
        <v>184</v>
      </c>
      <c r="AB272" t="s">
        <v>5624</v>
      </c>
      <c r="AC272" t="s">
        <v>184</v>
      </c>
      <c r="AD272" t="s">
        <v>184</v>
      </c>
      <c r="AE272" t="s">
        <v>184</v>
      </c>
      <c r="AF272" t="s">
        <v>184</v>
      </c>
      <c r="AG272" t="s">
        <v>184</v>
      </c>
      <c r="AH272" t="s">
        <v>184</v>
      </c>
      <c r="AI272" t="s">
        <v>184</v>
      </c>
      <c r="AJ272">
        <v>0</v>
      </c>
      <c r="AK272" t="s">
        <v>184</v>
      </c>
      <c r="AL272">
        <v>0</v>
      </c>
      <c r="AM272" t="b">
        <v>0</v>
      </c>
    </row>
    <row r="273" spans="1:39" x14ac:dyDescent="0.3">
      <c r="A273">
        <v>330002</v>
      </c>
      <c r="B273" s="26" t="s">
        <v>4314</v>
      </c>
      <c r="C273">
        <v>2</v>
      </c>
      <c r="D273">
        <v>1</v>
      </c>
      <c r="E273">
        <v>0</v>
      </c>
      <c r="F273" t="s">
        <v>4315</v>
      </c>
      <c r="G273" t="s">
        <v>184</v>
      </c>
      <c r="H273" t="s">
        <v>5625</v>
      </c>
      <c r="I273" t="s">
        <v>5626</v>
      </c>
      <c r="J273" t="s">
        <v>5627</v>
      </c>
      <c r="K273" t="s">
        <v>366</v>
      </c>
      <c r="L273">
        <v>0</v>
      </c>
      <c r="M273">
        <v>0</v>
      </c>
      <c r="N273" s="26">
        <v>330002</v>
      </c>
      <c r="O273" t="s">
        <v>184</v>
      </c>
      <c r="P273">
        <v>0</v>
      </c>
      <c r="Q273">
        <v>2</v>
      </c>
      <c r="R273" t="s">
        <v>3690</v>
      </c>
      <c r="S273">
        <v>0</v>
      </c>
      <c r="T273">
        <v>0</v>
      </c>
      <c r="U273" t="s">
        <v>5610</v>
      </c>
      <c r="V273" t="s">
        <v>184</v>
      </c>
      <c r="W273" t="s">
        <v>184</v>
      </c>
      <c r="Y273">
        <v>0</v>
      </c>
      <c r="Z273" t="s">
        <v>184</v>
      </c>
      <c r="AA273" t="s">
        <v>184</v>
      </c>
      <c r="AB273" t="s">
        <v>5628</v>
      </c>
      <c r="AC273" t="s">
        <v>184</v>
      </c>
      <c r="AD273" t="s">
        <v>184</v>
      </c>
      <c r="AE273" t="s">
        <v>184</v>
      </c>
      <c r="AF273" t="s">
        <v>184</v>
      </c>
      <c r="AG273" t="s">
        <v>184</v>
      </c>
      <c r="AH273" t="s">
        <v>184</v>
      </c>
      <c r="AI273" t="s">
        <v>184</v>
      </c>
      <c r="AJ273">
        <v>0</v>
      </c>
      <c r="AK273" t="s">
        <v>184</v>
      </c>
      <c r="AL273">
        <v>0</v>
      </c>
      <c r="AM273" t="b">
        <v>0</v>
      </c>
    </row>
    <row r="274" spans="1:39" x14ac:dyDescent="0.3">
      <c r="A274">
        <v>330003</v>
      </c>
      <c r="B274" s="26" t="s">
        <v>4317</v>
      </c>
      <c r="C274">
        <v>2</v>
      </c>
      <c r="D274">
        <v>1</v>
      </c>
      <c r="E274">
        <v>2</v>
      </c>
      <c r="F274" t="s">
        <v>3738</v>
      </c>
      <c r="G274" t="s">
        <v>184</v>
      </c>
      <c r="H274" t="s">
        <v>5629</v>
      </c>
      <c r="I274" t="s">
        <v>885</v>
      </c>
      <c r="J274" t="s">
        <v>5181</v>
      </c>
      <c r="K274" t="s">
        <v>885</v>
      </c>
      <c r="L274">
        <v>0</v>
      </c>
      <c r="M274">
        <v>0</v>
      </c>
      <c r="N274" s="26">
        <v>110034</v>
      </c>
      <c r="O274" t="s">
        <v>184</v>
      </c>
      <c r="P274">
        <v>0</v>
      </c>
      <c r="Q274">
        <v>2</v>
      </c>
      <c r="R274" t="s">
        <v>3712</v>
      </c>
      <c r="S274">
        <v>2</v>
      </c>
      <c r="T274">
        <v>2</v>
      </c>
      <c r="U274" t="s">
        <v>5610</v>
      </c>
      <c r="V274" t="s">
        <v>184</v>
      </c>
      <c r="W274" t="s">
        <v>184</v>
      </c>
      <c r="Y274">
        <v>0</v>
      </c>
      <c r="Z274" t="s">
        <v>184</v>
      </c>
      <c r="AA274" t="s">
        <v>5032</v>
      </c>
      <c r="AB274" t="s">
        <v>5630</v>
      </c>
      <c r="AC274" t="s">
        <v>184</v>
      </c>
      <c r="AD274" t="s">
        <v>184</v>
      </c>
      <c r="AE274" t="s">
        <v>184</v>
      </c>
      <c r="AF274" t="s">
        <v>184</v>
      </c>
      <c r="AG274" t="s">
        <v>184</v>
      </c>
      <c r="AH274" t="s">
        <v>184</v>
      </c>
      <c r="AI274" t="s">
        <v>184</v>
      </c>
      <c r="AJ274">
        <v>2</v>
      </c>
      <c r="AK274" t="s">
        <v>184</v>
      </c>
      <c r="AL274">
        <v>0</v>
      </c>
      <c r="AM274" t="b">
        <v>0</v>
      </c>
    </row>
    <row r="275" spans="1:39" x14ac:dyDescent="0.3">
      <c r="A275">
        <v>330004</v>
      </c>
      <c r="B275" s="26" t="s">
        <v>4319</v>
      </c>
      <c r="C275">
        <v>2</v>
      </c>
      <c r="D275">
        <v>1</v>
      </c>
      <c r="E275">
        <v>2</v>
      </c>
      <c r="F275" t="s">
        <v>4320</v>
      </c>
      <c r="G275" t="s">
        <v>184</v>
      </c>
      <c r="H275" t="s">
        <v>5631</v>
      </c>
      <c r="I275" t="s">
        <v>669</v>
      </c>
      <c r="J275" t="s">
        <v>855</v>
      </c>
      <c r="K275" t="s">
        <v>669</v>
      </c>
      <c r="L275">
        <v>0</v>
      </c>
      <c r="M275">
        <v>0</v>
      </c>
      <c r="N275" s="26">
        <v>330004</v>
      </c>
      <c r="O275" t="s">
        <v>184</v>
      </c>
      <c r="P275">
        <v>0</v>
      </c>
      <c r="Q275">
        <v>2</v>
      </c>
      <c r="R275" t="s">
        <v>3712</v>
      </c>
      <c r="S275">
        <v>2</v>
      </c>
      <c r="T275">
        <v>2</v>
      </c>
      <c r="U275" t="s">
        <v>5610</v>
      </c>
      <c r="V275" t="s">
        <v>184</v>
      </c>
      <c r="W275" t="s">
        <v>184</v>
      </c>
      <c r="Y275">
        <v>0</v>
      </c>
      <c r="Z275" t="s">
        <v>184</v>
      </c>
      <c r="AA275" t="s">
        <v>5032</v>
      </c>
      <c r="AB275" t="s">
        <v>5632</v>
      </c>
      <c r="AC275" t="s">
        <v>184</v>
      </c>
      <c r="AD275" t="s">
        <v>184</v>
      </c>
      <c r="AE275" t="s">
        <v>184</v>
      </c>
      <c r="AF275" t="s">
        <v>184</v>
      </c>
      <c r="AG275" t="s">
        <v>184</v>
      </c>
      <c r="AH275" t="s">
        <v>184</v>
      </c>
      <c r="AI275" t="s">
        <v>184</v>
      </c>
      <c r="AJ275">
        <v>2</v>
      </c>
      <c r="AK275" t="s">
        <v>184</v>
      </c>
      <c r="AL275">
        <v>0</v>
      </c>
      <c r="AM275" t="b">
        <v>0</v>
      </c>
    </row>
    <row r="276" spans="1:39" x14ac:dyDescent="0.3">
      <c r="A276">
        <v>330008</v>
      </c>
      <c r="B276" s="26" t="s">
        <v>4322</v>
      </c>
      <c r="C276">
        <v>2</v>
      </c>
      <c r="D276">
        <v>1</v>
      </c>
      <c r="E276">
        <v>0</v>
      </c>
      <c r="F276" t="s">
        <v>4323</v>
      </c>
      <c r="G276" t="s">
        <v>184</v>
      </c>
      <c r="H276" t="s">
        <v>5633</v>
      </c>
      <c r="I276" t="s">
        <v>5044</v>
      </c>
      <c r="J276" t="s">
        <v>5634</v>
      </c>
      <c r="K276" t="s">
        <v>189</v>
      </c>
      <c r="L276">
        <v>0</v>
      </c>
      <c r="M276">
        <v>0</v>
      </c>
      <c r="N276" s="26">
        <v>330008</v>
      </c>
      <c r="O276" t="s">
        <v>184</v>
      </c>
      <c r="P276">
        <v>0</v>
      </c>
      <c r="Q276">
        <v>2</v>
      </c>
      <c r="R276" t="s">
        <v>3638</v>
      </c>
      <c r="S276">
        <v>2</v>
      </c>
      <c r="T276">
        <v>2</v>
      </c>
      <c r="U276" t="s">
        <v>5610</v>
      </c>
      <c r="V276" t="s">
        <v>184</v>
      </c>
      <c r="W276" t="s">
        <v>184</v>
      </c>
      <c r="Y276">
        <v>0</v>
      </c>
      <c r="Z276" t="s">
        <v>184</v>
      </c>
      <c r="AA276" t="s">
        <v>184</v>
      </c>
      <c r="AB276" t="s">
        <v>5635</v>
      </c>
      <c r="AC276" t="s">
        <v>184</v>
      </c>
      <c r="AD276" t="s">
        <v>184</v>
      </c>
      <c r="AE276" t="s">
        <v>184</v>
      </c>
      <c r="AF276" t="s">
        <v>184</v>
      </c>
      <c r="AG276" t="s">
        <v>184</v>
      </c>
      <c r="AH276" t="s">
        <v>184</v>
      </c>
      <c r="AI276" t="s">
        <v>184</v>
      </c>
      <c r="AJ276">
        <v>1</v>
      </c>
      <c r="AK276" t="s">
        <v>184</v>
      </c>
      <c r="AL276">
        <v>0</v>
      </c>
      <c r="AM276" t="b">
        <v>0</v>
      </c>
    </row>
    <row r="277" spans="1:39" x14ac:dyDescent="0.3">
      <c r="A277">
        <v>330028</v>
      </c>
      <c r="B277" s="26" t="s">
        <v>4325</v>
      </c>
      <c r="C277">
        <v>2</v>
      </c>
      <c r="D277">
        <v>1</v>
      </c>
      <c r="E277">
        <v>0</v>
      </c>
      <c r="F277" t="s">
        <v>4328</v>
      </c>
      <c r="G277" t="s">
        <v>184</v>
      </c>
      <c r="H277" t="s">
        <v>5636</v>
      </c>
      <c r="I277" t="s">
        <v>5637</v>
      </c>
      <c r="J277" t="s">
        <v>1259</v>
      </c>
      <c r="K277" t="s">
        <v>189</v>
      </c>
      <c r="L277">
        <v>0</v>
      </c>
      <c r="M277">
        <v>0</v>
      </c>
      <c r="N277" s="26">
        <v>350001</v>
      </c>
      <c r="O277" t="s">
        <v>184</v>
      </c>
      <c r="P277">
        <v>0</v>
      </c>
      <c r="Q277">
        <v>1</v>
      </c>
      <c r="R277" t="s">
        <v>3818</v>
      </c>
      <c r="S277">
        <v>2</v>
      </c>
      <c r="T277">
        <v>2</v>
      </c>
      <c r="U277" t="s">
        <v>5610</v>
      </c>
      <c r="V277" t="s">
        <v>184</v>
      </c>
      <c r="W277" t="s">
        <v>184</v>
      </c>
      <c r="Y277">
        <v>0</v>
      </c>
      <c r="Z277" t="s">
        <v>184</v>
      </c>
      <c r="AA277" t="s">
        <v>5032</v>
      </c>
      <c r="AB277" t="s">
        <v>5638</v>
      </c>
      <c r="AC277" t="s">
        <v>184</v>
      </c>
      <c r="AD277" t="s">
        <v>184</v>
      </c>
      <c r="AE277" t="s">
        <v>184</v>
      </c>
      <c r="AF277" t="s">
        <v>184</v>
      </c>
      <c r="AG277" t="s">
        <v>184</v>
      </c>
      <c r="AH277" t="s">
        <v>184</v>
      </c>
      <c r="AI277" t="s">
        <v>184</v>
      </c>
      <c r="AJ277">
        <v>1</v>
      </c>
      <c r="AK277" t="s">
        <v>184</v>
      </c>
      <c r="AL277">
        <v>0</v>
      </c>
      <c r="AM277" t="b">
        <v>0</v>
      </c>
    </row>
    <row r="278" spans="1:39" x14ac:dyDescent="0.3">
      <c r="A278">
        <v>340001</v>
      </c>
      <c r="B278" s="26" t="s">
        <v>4330</v>
      </c>
      <c r="C278">
        <v>2</v>
      </c>
      <c r="D278">
        <v>1</v>
      </c>
      <c r="E278">
        <v>0</v>
      </c>
      <c r="F278" t="s">
        <v>3663</v>
      </c>
      <c r="G278" t="s">
        <v>184</v>
      </c>
      <c r="H278" t="s">
        <v>5131</v>
      </c>
      <c r="I278" t="s">
        <v>189</v>
      </c>
      <c r="J278" t="s">
        <v>5041</v>
      </c>
      <c r="K278" t="s">
        <v>189</v>
      </c>
      <c r="L278">
        <v>0</v>
      </c>
      <c r="M278">
        <v>0</v>
      </c>
      <c r="N278" s="26">
        <v>110004</v>
      </c>
      <c r="O278" t="s">
        <v>184</v>
      </c>
      <c r="P278">
        <v>0</v>
      </c>
      <c r="Q278">
        <v>2</v>
      </c>
      <c r="R278" t="s">
        <v>3638</v>
      </c>
      <c r="S278">
        <v>2</v>
      </c>
      <c r="T278">
        <v>2</v>
      </c>
      <c r="U278" t="s">
        <v>5610</v>
      </c>
      <c r="V278" t="s">
        <v>184</v>
      </c>
      <c r="W278" t="s">
        <v>184</v>
      </c>
      <c r="Y278">
        <v>0</v>
      </c>
      <c r="Z278" t="s">
        <v>184</v>
      </c>
      <c r="AA278" t="s">
        <v>184</v>
      </c>
      <c r="AB278" t="s">
        <v>5639</v>
      </c>
      <c r="AC278" t="s">
        <v>184</v>
      </c>
      <c r="AD278" t="s">
        <v>184</v>
      </c>
      <c r="AE278" t="s">
        <v>184</v>
      </c>
      <c r="AF278" t="s">
        <v>184</v>
      </c>
      <c r="AG278" t="s">
        <v>184</v>
      </c>
      <c r="AH278" t="s">
        <v>184</v>
      </c>
      <c r="AI278" t="s">
        <v>184</v>
      </c>
      <c r="AJ278">
        <v>1</v>
      </c>
      <c r="AK278" t="s">
        <v>184</v>
      </c>
      <c r="AL278">
        <v>0</v>
      </c>
      <c r="AM278" t="b">
        <v>0</v>
      </c>
    </row>
    <row r="279" spans="1:39" x14ac:dyDescent="0.3">
      <c r="A279">
        <v>340003</v>
      </c>
      <c r="B279" s="26" t="s">
        <v>4332</v>
      </c>
      <c r="C279">
        <v>2</v>
      </c>
      <c r="D279">
        <v>1</v>
      </c>
      <c r="E279">
        <v>2</v>
      </c>
      <c r="F279" t="s">
        <v>5640</v>
      </c>
      <c r="G279" t="s">
        <v>184</v>
      </c>
      <c r="H279" t="s">
        <v>5641</v>
      </c>
      <c r="I279" t="s">
        <v>189</v>
      </c>
      <c r="J279" t="s">
        <v>335</v>
      </c>
      <c r="K279" t="s">
        <v>189</v>
      </c>
      <c r="L279">
        <v>0</v>
      </c>
      <c r="M279">
        <v>0</v>
      </c>
      <c r="N279" s="26">
        <v>340003</v>
      </c>
      <c r="O279" t="s">
        <v>184</v>
      </c>
      <c r="P279">
        <v>0</v>
      </c>
      <c r="Q279">
        <v>2</v>
      </c>
      <c r="R279" t="s">
        <v>3638</v>
      </c>
      <c r="S279">
        <v>2</v>
      </c>
      <c r="T279">
        <v>1</v>
      </c>
      <c r="U279" t="s">
        <v>5610</v>
      </c>
      <c r="V279" t="s">
        <v>184</v>
      </c>
      <c r="W279" t="s">
        <v>184</v>
      </c>
      <c r="Y279">
        <v>0</v>
      </c>
      <c r="Z279" t="s">
        <v>184</v>
      </c>
      <c r="AA279" t="s">
        <v>5032</v>
      </c>
      <c r="AB279" t="s">
        <v>184</v>
      </c>
      <c r="AC279" t="s">
        <v>184</v>
      </c>
      <c r="AD279" t="s">
        <v>184</v>
      </c>
      <c r="AE279" t="s">
        <v>184</v>
      </c>
      <c r="AF279" t="s">
        <v>184</v>
      </c>
      <c r="AG279" t="s">
        <v>184</v>
      </c>
      <c r="AH279" t="s">
        <v>184</v>
      </c>
      <c r="AI279" t="s">
        <v>184</v>
      </c>
      <c r="AJ279">
        <v>1</v>
      </c>
      <c r="AK279" t="s">
        <v>184</v>
      </c>
      <c r="AL279">
        <v>0</v>
      </c>
      <c r="AM279" t="b">
        <v>0</v>
      </c>
    </row>
    <row r="280" spans="1:39" x14ac:dyDescent="0.3">
      <c r="A280">
        <v>340004</v>
      </c>
      <c r="B280" s="26" t="s">
        <v>4334</v>
      </c>
      <c r="C280">
        <v>2</v>
      </c>
      <c r="D280">
        <v>1</v>
      </c>
      <c r="E280">
        <v>0</v>
      </c>
      <c r="F280" t="s">
        <v>3670</v>
      </c>
      <c r="G280" t="s">
        <v>184</v>
      </c>
      <c r="H280" t="s">
        <v>5136</v>
      </c>
      <c r="I280" t="s">
        <v>5236</v>
      </c>
      <c r="J280" t="s">
        <v>434</v>
      </c>
      <c r="K280" t="s">
        <v>189</v>
      </c>
      <c r="L280">
        <v>0</v>
      </c>
      <c r="M280">
        <v>0</v>
      </c>
      <c r="N280" s="26">
        <v>110082</v>
      </c>
      <c r="O280" t="s">
        <v>184</v>
      </c>
      <c r="P280">
        <v>0</v>
      </c>
      <c r="Q280">
        <v>2</v>
      </c>
      <c r="R280" t="s">
        <v>3614</v>
      </c>
      <c r="S280">
        <v>2</v>
      </c>
      <c r="T280">
        <v>2</v>
      </c>
      <c r="U280" t="s">
        <v>5610</v>
      </c>
      <c r="V280" t="s">
        <v>184</v>
      </c>
      <c r="W280" t="s">
        <v>184</v>
      </c>
      <c r="Y280">
        <v>1</v>
      </c>
      <c r="Z280" t="s">
        <v>5417</v>
      </c>
      <c r="AA280" t="s">
        <v>184</v>
      </c>
      <c r="AB280" t="s">
        <v>5642</v>
      </c>
      <c r="AC280" t="s">
        <v>5643</v>
      </c>
      <c r="AD280" t="s">
        <v>184</v>
      </c>
      <c r="AE280" t="s">
        <v>184</v>
      </c>
      <c r="AF280" t="s">
        <v>184</v>
      </c>
      <c r="AG280" t="s">
        <v>184</v>
      </c>
      <c r="AH280" t="s">
        <v>184</v>
      </c>
      <c r="AI280" t="s">
        <v>184</v>
      </c>
      <c r="AJ280">
        <v>1</v>
      </c>
      <c r="AK280" t="s">
        <v>184</v>
      </c>
      <c r="AL280">
        <v>0</v>
      </c>
      <c r="AM280" t="b">
        <v>0</v>
      </c>
    </row>
    <row r="281" spans="1:39" x14ac:dyDescent="0.3">
      <c r="A281">
        <v>340005</v>
      </c>
      <c r="B281" s="26" t="s">
        <v>4336</v>
      </c>
      <c r="C281">
        <v>2</v>
      </c>
      <c r="D281">
        <v>1</v>
      </c>
      <c r="E281">
        <v>0</v>
      </c>
      <c r="F281" t="s">
        <v>4337</v>
      </c>
      <c r="G281" t="s">
        <v>184</v>
      </c>
      <c r="H281" t="s">
        <v>5644</v>
      </c>
      <c r="I281" t="s">
        <v>5350</v>
      </c>
      <c r="J281" t="s">
        <v>720</v>
      </c>
      <c r="K281" t="s">
        <v>5645</v>
      </c>
      <c r="L281">
        <v>0</v>
      </c>
      <c r="M281">
        <v>0</v>
      </c>
      <c r="N281" s="26">
        <v>340005</v>
      </c>
      <c r="O281" t="s">
        <v>184</v>
      </c>
      <c r="P281">
        <v>0</v>
      </c>
      <c r="Q281">
        <v>2</v>
      </c>
      <c r="R281" t="s">
        <v>184</v>
      </c>
      <c r="S281">
        <v>2</v>
      </c>
      <c r="T281">
        <v>2</v>
      </c>
      <c r="U281" t="s">
        <v>5610</v>
      </c>
      <c r="V281" t="s">
        <v>184</v>
      </c>
      <c r="W281" t="s">
        <v>184</v>
      </c>
      <c r="Y281">
        <v>0</v>
      </c>
      <c r="Z281" t="s">
        <v>184</v>
      </c>
      <c r="AA281" t="s">
        <v>184</v>
      </c>
      <c r="AB281" t="s">
        <v>184</v>
      </c>
      <c r="AC281" t="s">
        <v>184</v>
      </c>
      <c r="AD281" t="s">
        <v>184</v>
      </c>
      <c r="AE281" t="s">
        <v>184</v>
      </c>
      <c r="AF281" t="s">
        <v>184</v>
      </c>
      <c r="AG281" t="s">
        <v>184</v>
      </c>
      <c r="AH281" t="s">
        <v>184</v>
      </c>
      <c r="AI281" t="s">
        <v>184</v>
      </c>
      <c r="AJ281">
        <v>0</v>
      </c>
      <c r="AK281" t="s">
        <v>184</v>
      </c>
      <c r="AL281">
        <v>0</v>
      </c>
      <c r="AM281" t="b">
        <v>0</v>
      </c>
    </row>
    <row r="282" spans="1:39" x14ac:dyDescent="0.3">
      <c r="A282">
        <v>340006</v>
      </c>
      <c r="B282" s="26" t="s">
        <v>4339</v>
      </c>
      <c r="C282">
        <v>2</v>
      </c>
      <c r="D282">
        <v>1</v>
      </c>
      <c r="E282">
        <v>0</v>
      </c>
      <c r="F282" t="s">
        <v>4340</v>
      </c>
      <c r="G282" t="s">
        <v>184</v>
      </c>
      <c r="H282" t="s">
        <v>5072</v>
      </c>
      <c r="I282" t="s">
        <v>995</v>
      </c>
      <c r="J282" t="s">
        <v>5073</v>
      </c>
      <c r="K282" t="s">
        <v>995</v>
      </c>
      <c r="L282">
        <v>0</v>
      </c>
      <c r="M282">
        <v>0</v>
      </c>
      <c r="N282" s="26">
        <v>110025</v>
      </c>
      <c r="O282" t="s">
        <v>184</v>
      </c>
      <c r="P282">
        <v>0</v>
      </c>
      <c r="Q282">
        <v>2</v>
      </c>
      <c r="R282" t="s">
        <v>5074</v>
      </c>
      <c r="S282">
        <v>2</v>
      </c>
      <c r="T282">
        <v>2</v>
      </c>
      <c r="U282" t="s">
        <v>5610</v>
      </c>
      <c r="V282" t="s">
        <v>184</v>
      </c>
      <c r="W282" t="s">
        <v>184</v>
      </c>
      <c r="Y282">
        <v>0</v>
      </c>
      <c r="Z282" t="s">
        <v>184</v>
      </c>
      <c r="AA282" t="s">
        <v>5032</v>
      </c>
      <c r="AB282" t="s">
        <v>184</v>
      </c>
      <c r="AC282" t="s">
        <v>184</v>
      </c>
      <c r="AD282" t="s">
        <v>184</v>
      </c>
      <c r="AE282" t="s">
        <v>184</v>
      </c>
      <c r="AF282" t="s">
        <v>3910</v>
      </c>
      <c r="AG282" t="s">
        <v>184</v>
      </c>
      <c r="AH282" t="s">
        <v>184</v>
      </c>
      <c r="AI282" t="s">
        <v>184</v>
      </c>
      <c r="AJ282">
        <v>0</v>
      </c>
      <c r="AK282" t="s">
        <v>184</v>
      </c>
      <c r="AL282">
        <v>0</v>
      </c>
      <c r="AM282" t="b">
        <v>0</v>
      </c>
    </row>
    <row r="283" spans="1:39" x14ac:dyDescent="0.3">
      <c r="A283">
        <v>340007</v>
      </c>
      <c r="B283" s="26" t="s">
        <v>4342</v>
      </c>
      <c r="C283">
        <v>2</v>
      </c>
      <c r="D283">
        <v>1</v>
      </c>
      <c r="E283">
        <v>0</v>
      </c>
      <c r="F283" t="s">
        <v>4012</v>
      </c>
      <c r="G283" t="s">
        <v>184</v>
      </c>
      <c r="H283" t="s">
        <v>5409</v>
      </c>
      <c r="I283" t="s">
        <v>189</v>
      </c>
      <c r="J283" t="s">
        <v>1499</v>
      </c>
      <c r="K283" t="s">
        <v>189</v>
      </c>
      <c r="L283">
        <v>0</v>
      </c>
      <c r="M283">
        <v>0</v>
      </c>
      <c r="N283" s="26">
        <v>120001</v>
      </c>
      <c r="O283" t="s">
        <v>184</v>
      </c>
      <c r="P283">
        <v>0</v>
      </c>
      <c r="Q283">
        <v>2</v>
      </c>
      <c r="R283" t="s">
        <v>3792</v>
      </c>
      <c r="S283">
        <v>2</v>
      </c>
      <c r="T283">
        <v>2</v>
      </c>
      <c r="U283" t="s">
        <v>5410</v>
      </c>
      <c r="V283" t="s">
        <v>184</v>
      </c>
      <c r="W283" t="s">
        <v>184</v>
      </c>
      <c r="Y283">
        <v>0</v>
      </c>
      <c r="Z283" t="s">
        <v>184</v>
      </c>
      <c r="AA283" t="s">
        <v>184</v>
      </c>
      <c r="AB283" t="s">
        <v>184</v>
      </c>
      <c r="AC283" t="s">
        <v>184</v>
      </c>
      <c r="AD283" t="s">
        <v>184</v>
      </c>
      <c r="AE283" t="s">
        <v>184</v>
      </c>
      <c r="AF283" t="s">
        <v>184</v>
      </c>
      <c r="AG283" t="s">
        <v>184</v>
      </c>
      <c r="AH283" t="s">
        <v>184</v>
      </c>
      <c r="AI283" t="s">
        <v>184</v>
      </c>
      <c r="AJ283">
        <v>1</v>
      </c>
      <c r="AK283" t="s">
        <v>184</v>
      </c>
      <c r="AL283">
        <v>0</v>
      </c>
      <c r="AM283" t="b">
        <v>0</v>
      </c>
    </row>
    <row r="284" spans="1:39" x14ac:dyDescent="0.3">
      <c r="A284">
        <v>340008</v>
      </c>
      <c r="B284" s="26" t="s">
        <v>4344</v>
      </c>
      <c r="C284">
        <v>2</v>
      </c>
      <c r="D284">
        <v>1</v>
      </c>
      <c r="E284">
        <v>0</v>
      </c>
      <c r="F284" t="s">
        <v>4345</v>
      </c>
      <c r="G284" t="s">
        <v>184</v>
      </c>
      <c r="H284" t="s">
        <v>5213</v>
      </c>
      <c r="I284" t="s">
        <v>189</v>
      </c>
      <c r="J284" t="s">
        <v>579</v>
      </c>
      <c r="K284" t="s">
        <v>189</v>
      </c>
      <c r="L284">
        <v>0</v>
      </c>
      <c r="M284">
        <v>0</v>
      </c>
      <c r="N284" s="26">
        <v>340008</v>
      </c>
      <c r="O284" t="s">
        <v>184</v>
      </c>
      <c r="P284">
        <v>0</v>
      </c>
      <c r="Q284">
        <v>2</v>
      </c>
      <c r="R284" t="s">
        <v>184</v>
      </c>
      <c r="S284">
        <v>2</v>
      </c>
      <c r="T284">
        <v>2</v>
      </c>
      <c r="U284" t="s">
        <v>5610</v>
      </c>
      <c r="V284" t="s">
        <v>184</v>
      </c>
      <c r="W284" t="s">
        <v>184</v>
      </c>
      <c r="X284" t="s">
        <v>5069</v>
      </c>
      <c r="Y284">
        <v>1</v>
      </c>
      <c r="Z284" t="s">
        <v>5417</v>
      </c>
      <c r="AA284" t="s">
        <v>184</v>
      </c>
      <c r="AB284" t="s">
        <v>5646</v>
      </c>
      <c r="AC284" t="s">
        <v>5643</v>
      </c>
      <c r="AD284" t="s">
        <v>184</v>
      </c>
      <c r="AE284" t="s">
        <v>184</v>
      </c>
      <c r="AF284" t="s">
        <v>184</v>
      </c>
      <c r="AG284" t="s">
        <v>184</v>
      </c>
      <c r="AH284" t="s">
        <v>184</v>
      </c>
      <c r="AI284" t="s">
        <v>184</v>
      </c>
      <c r="AJ284">
        <v>1</v>
      </c>
      <c r="AK284" t="s">
        <v>184</v>
      </c>
      <c r="AL284">
        <v>0</v>
      </c>
      <c r="AM284" t="b">
        <v>0</v>
      </c>
    </row>
    <row r="285" spans="1:39" x14ac:dyDescent="0.3">
      <c r="A285">
        <v>340009</v>
      </c>
      <c r="B285" s="26" t="s">
        <v>4347</v>
      </c>
      <c r="C285">
        <v>2</v>
      </c>
      <c r="D285">
        <v>1</v>
      </c>
      <c r="E285">
        <v>0</v>
      </c>
      <c r="F285" t="s">
        <v>4348</v>
      </c>
      <c r="G285" t="s">
        <v>184</v>
      </c>
      <c r="H285" t="s">
        <v>5647</v>
      </c>
      <c r="I285" t="s">
        <v>5192</v>
      </c>
      <c r="J285" t="s">
        <v>3182</v>
      </c>
      <c r="K285" t="s">
        <v>377</v>
      </c>
      <c r="L285">
        <v>0</v>
      </c>
      <c r="M285">
        <v>0</v>
      </c>
      <c r="N285" s="26">
        <v>340009</v>
      </c>
      <c r="O285" t="s">
        <v>184</v>
      </c>
      <c r="P285">
        <v>0</v>
      </c>
      <c r="Q285">
        <v>2</v>
      </c>
      <c r="R285" t="s">
        <v>3690</v>
      </c>
      <c r="S285">
        <v>2</v>
      </c>
      <c r="T285">
        <v>2</v>
      </c>
      <c r="U285" t="s">
        <v>5610</v>
      </c>
      <c r="V285" t="s">
        <v>184</v>
      </c>
      <c r="W285" t="s">
        <v>184</v>
      </c>
      <c r="Y285">
        <v>0</v>
      </c>
      <c r="Z285" t="s">
        <v>184</v>
      </c>
      <c r="AA285" t="s">
        <v>184</v>
      </c>
      <c r="AB285" t="s">
        <v>5648</v>
      </c>
      <c r="AC285" t="s">
        <v>184</v>
      </c>
      <c r="AD285" t="s">
        <v>184</v>
      </c>
      <c r="AE285" t="s">
        <v>184</v>
      </c>
      <c r="AF285" t="s">
        <v>184</v>
      </c>
      <c r="AG285" t="s">
        <v>184</v>
      </c>
      <c r="AH285" t="s">
        <v>184</v>
      </c>
      <c r="AI285" t="s">
        <v>184</v>
      </c>
      <c r="AJ285">
        <v>1</v>
      </c>
      <c r="AK285" t="s">
        <v>184</v>
      </c>
      <c r="AL285">
        <v>0</v>
      </c>
      <c r="AM285" t="b">
        <v>0</v>
      </c>
    </row>
    <row r="286" spans="1:39" x14ac:dyDescent="0.3">
      <c r="A286">
        <v>340010</v>
      </c>
      <c r="B286" s="26" t="s">
        <v>5649</v>
      </c>
      <c r="C286">
        <v>2</v>
      </c>
      <c r="D286">
        <v>1</v>
      </c>
      <c r="E286">
        <v>0</v>
      </c>
      <c r="F286" t="s">
        <v>4351</v>
      </c>
      <c r="G286" t="s">
        <v>184</v>
      </c>
      <c r="H286" t="s">
        <v>5650</v>
      </c>
      <c r="I286" t="s">
        <v>885</v>
      </c>
      <c r="J286" t="s">
        <v>5651</v>
      </c>
      <c r="K286" t="s">
        <v>885</v>
      </c>
      <c r="L286">
        <v>0</v>
      </c>
      <c r="M286">
        <v>0</v>
      </c>
      <c r="N286" s="26">
        <v>340010</v>
      </c>
      <c r="O286" t="s">
        <v>184</v>
      </c>
      <c r="P286">
        <v>0</v>
      </c>
      <c r="Q286">
        <v>2</v>
      </c>
      <c r="R286" t="s">
        <v>5652</v>
      </c>
      <c r="S286">
        <v>2</v>
      </c>
      <c r="T286">
        <v>1</v>
      </c>
      <c r="U286" t="s">
        <v>5610</v>
      </c>
      <c r="V286" t="s">
        <v>184</v>
      </c>
      <c r="W286" t="s">
        <v>184</v>
      </c>
      <c r="Y286">
        <v>0</v>
      </c>
      <c r="Z286" t="s">
        <v>184</v>
      </c>
      <c r="AA286" t="s">
        <v>5032</v>
      </c>
      <c r="AB286" t="s">
        <v>184</v>
      </c>
      <c r="AC286" t="s">
        <v>184</v>
      </c>
      <c r="AD286" t="s">
        <v>184</v>
      </c>
      <c r="AE286" t="s">
        <v>184</v>
      </c>
      <c r="AF286" t="s">
        <v>184</v>
      </c>
      <c r="AG286" t="s">
        <v>184</v>
      </c>
      <c r="AH286" t="s">
        <v>184</v>
      </c>
      <c r="AI286" t="s">
        <v>184</v>
      </c>
      <c r="AJ286">
        <v>0</v>
      </c>
      <c r="AK286" t="s">
        <v>184</v>
      </c>
      <c r="AL286">
        <v>0</v>
      </c>
      <c r="AM286" t="b">
        <v>0</v>
      </c>
    </row>
    <row r="287" spans="1:39" x14ac:dyDescent="0.3">
      <c r="A287">
        <v>340011</v>
      </c>
      <c r="B287" s="26" t="s">
        <v>4353</v>
      </c>
      <c r="C287">
        <v>2</v>
      </c>
      <c r="D287">
        <v>1</v>
      </c>
      <c r="E287">
        <v>0</v>
      </c>
      <c r="F287" t="s">
        <v>4354</v>
      </c>
      <c r="G287" t="s">
        <v>184</v>
      </c>
      <c r="H287" t="s">
        <v>5653</v>
      </c>
      <c r="I287" t="s">
        <v>189</v>
      </c>
      <c r="J287" t="s">
        <v>5253</v>
      </c>
      <c r="K287" t="s">
        <v>189</v>
      </c>
      <c r="L287">
        <v>0</v>
      </c>
      <c r="M287">
        <v>0</v>
      </c>
      <c r="N287" s="26">
        <v>340011</v>
      </c>
      <c r="O287" t="s">
        <v>184</v>
      </c>
      <c r="P287">
        <v>0</v>
      </c>
      <c r="Q287">
        <v>1</v>
      </c>
      <c r="R287" t="s">
        <v>3818</v>
      </c>
      <c r="S287">
        <v>2</v>
      </c>
      <c r="T287">
        <v>2</v>
      </c>
      <c r="U287" t="s">
        <v>5610</v>
      </c>
      <c r="V287" t="s">
        <v>184</v>
      </c>
      <c r="W287" t="s">
        <v>184</v>
      </c>
      <c r="Y287">
        <v>1</v>
      </c>
      <c r="Z287" t="s">
        <v>184</v>
      </c>
      <c r="AA287" t="s">
        <v>5032</v>
      </c>
      <c r="AB287" t="s">
        <v>5654</v>
      </c>
      <c r="AC287" t="s">
        <v>184</v>
      </c>
      <c r="AD287" t="s">
        <v>184</v>
      </c>
      <c r="AE287" t="s">
        <v>184</v>
      </c>
      <c r="AF287" t="s">
        <v>184</v>
      </c>
      <c r="AG287" t="s">
        <v>184</v>
      </c>
      <c r="AH287" t="s">
        <v>184</v>
      </c>
      <c r="AI287" t="s">
        <v>184</v>
      </c>
      <c r="AJ287">
        <v>1</v>
      </c>
      <c r="AK287" t="s">
        <v>184</v>
      </c>
      <c r="AL287">
        <v>0</v>
      </c>
      <c r="AM287" t="b">
        <v>0</v>
      </c>
    </row>
    <row r="288" spans="1:39" x14ac:dyDescent="0.3">
      <c r="A288">
        <v>340012</v>
      </c>
      <c r="B288" s="26" t="s">
        <v>4356</v>
      </c>
      <c r="C288">
        <v>2</v>
      </c>
      <c r="D288">
        <v>1</v>
      </c>
      <c r="E288">
        <v>0</v>
      </c>
      <c r="F288" t="s">
        <v>4357</v>
      </c>
      <c r="G288" t="s">
        <v>184</v>
      </c>
      <c r="H288" t="s">
        <v>5655</v>
      </c>
      <c r="I288" t="s">
        <v>189</v>
      </c>
      <c r="J288" t="s">
        <v>2573</v>
      </c>
      <c r="K288" t="s">
        <v>5656</v>
      </c>
      <c r="L288">
        <v>0</v>
      </c>
      <c r="M288">
        <v>0</v>
      </c>
      <c r="N288" s="26">
        <v>340012</v>
      </c>
      <c r="O288" t="s">
        <v>184</v>
      </c>
      <c r="P288">
        <v>0</v>
      </c>
      <c r="Q288">
        <v>1</v>
      </c>
      <c r="R288" t="s">
        <v>3818</v>
      </c>
      <c r="S288">
        <v>2</v>
      </c>
      <c r="T288">
        <v>2</v>
      </c>
      <c r="U288" t="s">
        <v>5610</v>
      </c>
      <c r="V288" t="s">
        <v>184</v>
      </c>
      <c r="W288" t="s">
        <v>184</v>
      </c>
      <c r="X288" t="s">
        <v>5657</v>
      </c>
      <c r="Y288">
        <v>1</v>
      </c>
      <c r="Z288" t="s">
        <v>184</v>
      </c>
      <c r="AA288" t="s">
        <v>5032</v>
      </c>
      <c r="AB288" t="s">
        <v>5658</v>
      </c>
      <c r="AC288" t="s">
        <v>184</v>
      </c>
      <c r="AD288" t="s">
        <v>184</v>
      </c>
      <c r="AE288" t="s">
        <v>184</v>
      </c>
      <c r="AF288" t="s">
        <v>184</v>
      </c>
      <c r="AG288" t="s">
        <v>184</v>
      </c>
      <c r="AH288" t="s">
        <v>184</v>
      </c>
      <c r="AI288" t="s">
        <v>184</v>
      </c>
      <c r="AJ288">
        <v>1</v>
      </c>
      <c r="AK288" t="s">
        <v>184</v>
      </c>
      <c r="AL288">
        <v>0</v>
      </c>
      <c r="AM288" t="b">
        <v>0</v>
      </c>
    </row>
    <row r="289" spans="1:39" x14ac:dyDescent="0.3">
      <c r="A289">
        <v>340013</v>
      </c>
      <c r="B289" s="26" t="s">
        <v>4359</v>
      </c>
      <c r="C289">
        <v>2</v>
      </c>
      <c r="D289">
        <v>1</v>
      </c>
      <c r="E289">
        <v>0</v>
      </c>
      <c r="F289" t="s">
        <v>4360</v>
      </c>
      <c r="G289" t="s">
        <v>184</v>
      </c>
      <c r="H289" t="s">
        <v>5659</v>
      </c>
      <c r="I289" t="s">
        <v>189</v>
      </c>
      <c r="J289" t="s">
        <v>2573</v>
      </c>
      <c r="K289" t="s">
        <v>189</v>
      </c>
      <c r="L289">
        <v>0</v>
      </c>
      <c r="M289">
        <v>0</v>
      </c>
      <c r="N289" s="26">
        <v>340013</v>
      </c>
      <c r="O289" t="s">
        <v>184</v>
      </c>
      <c r="P289">
        <v>0</v>
      </c>
      <c r="Q289">
        <v>1</v>
      </c>
      <c r="R289" t="s">
        <v>3818</v>
      </c>
      <c r="S289">
        <v>2</v>
      </c>
      <c r="T289">
        <v>2</v>
      </c>
      <c r="U289" t="s">
        <v>5610</v>
      </c>
      <c r="V289" t="s">
        <v>184</v>
      </c>
      <c r="W289" t="s">
        <v>184</v>
      </c>
      <c r="Y289">
        <v>1</v>
      </c>
      <c r="Z289" t="s">
        <v>184</v>
      </c>
      <c r="AA289" t="s">
        <v>5032</v>
      </c>
      <c r="AB289" t="s">
        <v>5660</v>
      </c>
      <c r="AC289" t="s">
        <v>184</v>
      </c>
      <c r="AD289" t="s">
        <v>184</v>
      </c>
      <c r="AE289" t="s">
        <v>184</v>
      </c>
      <c r="AF289" t="s">
        <v>184</v>
      </c>
      <c r="AG289" t="s">
        <v>184</v>
      </c>
      <c r="AH289" t="s">
        <v>184</v>
      </c>
      <c r="AI289" t="s">
        <v>184</v>
      </c>
      <c r="AJ289">
        <v>1</v>
      </c>
      <c r="AK289" t="s">
        <v>184</v>
      </c>
      <c r="AL289">
        <v>0</v>
      </c>
      <c r="AM289" t="b">
        <v>0</v>
      </c>
    </row>
    <row r="290" spans="1:39" x14ac:dyDescent="0.3">
      <c r="A290">
        <v>340014</v>
      </c>
      <c r="B290" s="26" t="s">
        <v>4362</v>
      </c>
      <c r="C290">
        <v>2</v>
      </c>
      <c r="D290">
        <v>1</v>
      </c>
      <c r="E290">
        <v>0</v>
      </c>
      <c r="F290" t="s">
        <v>3800</v>
      </c>
      <c r="G290" t="s">
        <v>184</v>
      </c>
      <c r="H290" t="s">
        <v>5208</v>
      </c>
      <c r="I290" t="s">
        <v>5236</v>
      </c>
      <c r="J290" t="s">
        <v>434</v>
      </c>
      <c r="K290" t="s">
        <v>189</v>
      </c>
      <c r="L290">
        <v>0</v>
      </c>
      <c r="M290">
        <v>0</v>
      </c>
      <c r="N290" s="26">
        <v>110060</v>
      </c>
      <c r="O290" t="s">
        <v>184</v>
      </c>
      <c r="P290">
        <v>0</v>
      </c>
      <c r="Q290">
        <v>2</v>
      </c>
      <c r="R290" t="s">
        <v>3520</v>
      </c>
      <c r="S290">
        <v>2</v>
      </c>
      <c r="T290">
        <v>2</v>
      </c>
      <c r="U290" t="s">
        <v>5610</v>
      </c>
      <c r="V290" t="s">
        <v>184</v>
      </c>
      <c r="W290" t="s">
        <v>184</v>
      </c>
      <c r="Y290">
        <v>0</v>
      </c>
      <c r="Z290" t="s">
        <v>184</v>
      </c>
      <c r="AA290" t="s">
        <v>184</v>
      </c>
      <c r="AB290" t="s">
        <v>5661</v>
      </c>
      <c r="AC290" t="s">
        <v>5643</v>
      </c>
      <c r="AD290" t="s">
        <v>184</v>
      </c>
      <c r="AE290" t="s">
        <v>184</v>
      </c>
      <c r="AF290" t="s">
        <v>184</v>
      </c>
      <c r="AG290" t="s">
        <v>184</v>
      </c>
      <c r="AH290" t="s">
        <v>184</v>
      </c>
      <c r="AI290" t="s">
        <v>184</v>
      </c>
      <c r="AJ290">
        <v>1</v>
      </c>
      <c r="AK290" t="s">
        <v>184</v>
      </c>
      <c r="AL290">
        <v>0</v>
      </c>
      <c r="AM290" t="b">
        <v>0</v>
      </c>
    </row>
    <row r="291" spans="1:39" x14ac:dyDescent="0.3">
      <c r="A291">
        <v>340018</v>
      </c>
      <c r="B291" s="26" t="s">
        <v>4372</v>
      </c>
      <c r="C291">
        <v>2</v>
      </c>
      <c r="D291">
        <v>1</v>
      </c>
      <c r="E291">
        <v>0</v>
      </c>
      <c r="F291" t="s">
        <v>3720</v>
      </c>
      <c r="G291" t="s">
        <v>184</v>
      </c>
      <c r="H291" t="s">
        <v>5170</v>
      </c>
      <c r="I291" t="s">
        <v>189</v>
      </c>
      <c r="J291" t="s">
        <v>3309</v>
      </c>
      <c r="K291" t="s">
        <v>189</v>
      </c>
      <c r="L291">
        <v>0</v>
      </c>
      <c r="M291">
        <v>0</v>
      </c>
      <c r="N291" s="26">
        <v>110026</v>
      </c>
      <c r="O291" t="s">
        <v>184</v>
      </c>
      <c r="P291">
        <v>0</v>
      </c>
      <c r="Q291">
        <v>2</v>
      </c>
      <c r="R291" t="s">
        <v>3534</v>
      </c>
      <c r="S291">
        <v>2</v>
      </c>
      <c r="T291">
        <v>2</v>
      </c>
      <c r="U291" t="s">
        <v>5610</v>
      </c>
      <c r="V291" t="s">
        <v>184</v>
      </c>
      <c r="W291" t="s">
        <v>184</v>
      </c>
      <c r="Y291">
        <v>1</v>
      </c>
      <c r="Z291" t="s">
        <v>5417</v>
      </c>
      <c r="AA291" t="s">
        <v>184</v>
      </c>
      <c r="AB291" t="s">
        <v>184</v>
      </c>
      <c r="AC291" t="s">
        <v>5643</v>
      </c>
      <c r="AD291" t="s">
        <v>184</v>
      </c>
      <c r="AE291" t="s">
        <v>184</v>
      </c>
      <c r="AF291" t="s">
        <v>184</v>
      </c>
      <c r="AG291" t="s">
        <v>184</v>
      </c>
      <c r="AH291" t="s">
        <v>184</v>
      </c>
      <c r="AI291" t="s">
        <v>184</v>
      </c>
      <c r="AJ291">
        <v>1</v>
      </c>
      <c r="AK291" t="s">
        <v>184</v>
      </c>
      <c r="AL291">
        <v>0</v>
      </c>
      <c r="AM291" t="b">
        <v>0</v>
      </c>
    </row>
    <row r="292" spans="1:39" x14ac:dyDescent="0.3">
      <c r="A292">
        <v>340019</v>
      </c>
      <c r="B292" s="26" t="s">
        <v>4374</v>
      </c>
      <c r="C292">
        <v>2</v>
      </c>
      <c r="D292">
        <v>1</v>
      </c>
      <c r="E292">
        <v>0</v>
      </c>
      <c r="F292" t="s">
        <v>3543</v>
      </c>
      <c r="G292" t="s">
        <v>184</v>
      </c>
      <c r="H292" t="s">
        <v>5042</v>
      </c>
      <c r="I292" t="s">
        <v>189</v>
      </c>
      <c r="J292" t="s">
        <v>627</v>
      </c>
      <c r="K292" t="s">
        <v>189</v>
      </c>
      <c r="L292">
        <v>0</v>
      </c>
      <c r="M292">
        <v>0</v>
      </c>
      <c r="N292" s="26">
        <v>110064</v>
      </c>
      <c r="O292" t="s">
        <v>184</v>
      </c>
      <c r="P292">
        <v>0</v>
      </c>
      <c r="Q292">
        <v>1</v>
      </c>
      <c r="R292" t="s">
        <v>3534</v>
      </c>
      <c r="S292">
        <v>2</v>
      </c>
      <c r="T292">
        <v>2</v>
      </c>
      <c r="U292" t="s">
        <v>5610</v>
      </c>
      <c r="V292" t="s">
        <v>184</v>
      </c>
      <c r="W292" t="s">
        <v>184</v>
      </c>
      <c r="Y292">
        <v>0</v>
      </c>
      <c r="Z292" t="s">
        <v>184</v>
      </c>
      <c r="AA292" t="s">
        <v>184</v>
      </c>
      <c r="AB292" t="s">
        <v>5662</v>
      </c>
      <c r="AC292" t="s">
        <v>5643</v>
      </c>
      <c r="AD292" t="s">
        <v>184</v>
      </c>
      <c r="AE292" t="s">
        <v>184</v>
      </c>
      <c r="AF292" t="s">
        <v>184</v>
      </c>
      <c r="AG292" t="s">
        <v>184</v>
      </c>
      <c r="AH292" t="s">
        <v>184</v>
      </c>
      <c r="AI292" t="s">
        <v>184</v>
      </c>
      <c r="AJ292">
        <v>1</v>
      </c>
      <c r="AK292" t="s">
        <v>184</v>
      </c>
      <c r="AL292">
        <v>0</v>
      </c>
      <c r="AM292" t="b">
        <v>0</v>
      </c>
    </row>
    <row r="293" spans="1:39" x14ac:dyDescent="0.3">
      <c r="A293">
        <v>340024</v>
      </c>
      <c r="B293" s="26" t="s">
        <v>4378</v>
      </c>
      <c r="C293">
        <v>2</v>
      </c>
      <c r="D293">
        <v>1</v>
      </c>
      <c r="E293">
        <v>0</v>
      </c>
      <c r="F293" t="s">
        <v>3729</v>
      </c>
      <c r="G293" t="s">
        <v>184</v>
      </c>
      <c r="H293" t="s">
        <v>5172</v>
      </c>
      <c r="I293" t="s">
        <v>189</v>
      </c>
      <c r="J293" t="s">
        <v>3011</v>
      </c>
      <c r="K293" t="s">
        <v>189</v>
      </c>
      <c r="L293">
        <v>0</v>
      </c>
      <c r="M293">
        <v>0</v>
      </c>
      <c r="N293" s="26">
        <v>110030</v>
      </c>
      <c r="O293" t="s">
        <v>184</v>
      </c>
      <c r="P293">
        <v>0</v>
      </c>
      <c r="Q293">
        <v>2</v>
      </c>
      <c r="R293" t="s">
        <v>3614</v>
      </c>
      <c r="S293">
        <v>2</v>
      </c>
      <c r="T293">
        <v>2</v>
      </c>
      <c r="U293" t="s">
        <v>5610</v>
      </c>
      <c r="V293" t="s">
        <v>184</v>
      </c>
      <c r="W293" t="s">
        <v>184</v>
      </c>
      <c r="Y293">
        <v>0</v>
      </c>
      <c r="Z293" t="s">
        <v>184</v>
      </c>
      <c r="AA293" t="s">
        <v>184</v>
      </c>
      <c r="AB293" t="s">
        <v>5663</v>
      </c>
      <c r="AC293" t="s">
        <v>5643</v>
      </c>
      <c r="AD293" t="s">
        <v>184</v>
      </c>
      <c r="AE293" t="s">
        <v>184</v>
      </c>
      <c r="AF293" t="s">
        <v>184</v>
      </c>
      <c r="AG293" t="s">
        <v>184</v>
      </c>
      <c r="AH293" t="s">
        <v>184</v>
      </c>
      <c r="AI293" t="s">
        <v>184</v>
      </c>
      <c r="AJ293">
        <v>1</v>
      </c>
      <c r="AK293" t="s">
        <v>184</v>
      </c>
      <c r="AL293">
        <v>0</v>
      </c>
      <c r="AM293" t="b">
        <v>0</v>
      </c>
    </row>
    <row r="294" spans="1:39" x14ac:dyDescent="0.3">
      <c r="A294">
        <v>340025</v>
      </c>
      <c r="B294" s="26" t="s">
        <v>4380</v>
      </c>
      <c r="C294">
        <v>2</v>
      </c>
      <c r="D294">
        <v>1</v>
      </c>
      <c r="E294">
        <v>0</v>
      </c>
      <c r="F294" t="s">
        <v>4381</v>
      </c>
      <c r="G294" t="s">
        <v>184</v>
      </c>
      <c r="H294" t="s">
        <v>5664</v>
      </c>
      <c r="I294" t="s">
        <v>189</v>
      </c>
      <c r="J294" t="s">
        <v>5100</v>
      </c>
      <c r="K294" t="s">
        <v>189</v>
      </c>
      <c r="L294">
        <v>0</v>
      </c>
      <c r="M294">
        <v>0</v>
      </c>
      <c r="N294" s="26">
        <v>340025</v>
      </c>
      <c r="O294" t="s">
        <v>184</v>
      </c>
      <c r="P294">
        <v>0</v>
      </c>
      <c r="Q294">
        <v>2</v>
      </c>
      <c r="R294" t="s">
        <v>184</v>
      </c>
      <c r="S294">
        <v>2</v>
      </c>
      <c r="T294">
        <v>2</v>
      </c>
      <c r="U294" t="s">
        <v>5610</v>
      </c>
      <c r="V294" t="s">
        <v>184</v>
      </c>
      <c r="W294" t="s">
        <v>184</v>
      </c>
      <c r="X294" t="s">
        <v>5665</v>
      </c>
      <c r="Y294">
        <v>1</v>
      </c>
      <c r="Z294" t="s">
        <v>5417</v>
      </c>
      <c r="AA294" t="s">
        <v>184</v>
      </c>
      <c r="AB294" t="s">
        <v>5666</v>
      </c>
      <c r="AC294" t="s">
        <v>5643</v>
      </c>
      <c r="AD294" t="s">
        <v>184</v>
      </c>
      <c r="AE294" t="s">
        <v>184</v>
      </c>
      <c r="AF294" t="s">
        <v>184</v>
      </c>
      <c r="AG294" t="s">
        <v>184</v>
      </c>
      <c r="AH294" t="s">
        <v>184</v>
      </c>
      <c r="AI294" t="s">
        <v>184</v>
      </c>
      <c r="AJ294">
        <v>1</v>
      </c>
      <c r="AK294" t="s">
        <v>184</v>
      </c>
      <c r="AL294">
        <v>0</v>
      </c>
      <c r="AM294" t="b">
        <v>0</v>
      </c>
    </row>
    <row r="295" spans="1:39" x14ac:dyDescent="0.3">
      <c r="A295">
        <v>340028</v>
      </c>
      <c r="B295" s="26" t="s">
        <v>4383</v>
      </c>
      <c r="C295">
        <v>2</v>
      </c>
      <c r="D295">
        <v>1</v>
      </c>
      <c r="E295">
        <v>0</v>
      </c>
      <c r="F295" t="s">
        <v>3709</v>
      </c>
      <c r="G295" t="s">
        <v>184</v>
      </c>
      <c r="H295" t="s">
        <v>5161</v>
      </c>
      <c r="I295" t="s">
        <v>189</v>
      </c>
      <c r="J295" t="s">
        <v>2573</v>
      </c>
      <c r="K295" t="s">
        <v>189</v>
      </c>
      <c r="L295">
        <v>0</v>
      </c>
      <c r="M295">
        <v>0</v>
      </c>
      <c r="N295" s="26">
        <v>110020</v>
      </c>
      <c r="O295" t="s">
        <v>184</v>
      </c>
      <c r="P295">
        <v>0</v>
      </c>
      <c r="Q295">
        <v>2</v>
      </c>
      <c r="R295" t="s">
        <v>3638</v>
      </c>
      <c r="S295">
        <v>2</v>
      </c>
      <c r="T295">
        <v>2</v>
      </c>
      <c r="U295" t="s">
        <v>5610</v>
      </c>
      <c r="V295" t="s">
        <v>184</v>
      </c>
      <c r="W295" t="s">
        <v>184</v>
      </c>
      <c r="Y295">
        <v>0</v>
      </c>
      <c r="Z295" t="s">
        <v>184</v>
      </c>
      <c r="AA295" t="s">
        <v>184</v>
      </c>
      <c r="AB295" t="s">
        <v>5667</v>
      </c>
      <c r="AC295" t="s">
        <v>5643</v>
      </c>
      <c r="AD295" t="s">
        <v>184</v>
      </c>
      <c r="AE295" t="s">
        <v>184</v>
      </c>
      <c r="AF295" t="s">
        <v>184</v>
      </c>
      <c r="AG295" t="s">
        <v>184</v>
      </c>
      <c r="AH295" t="s">
        <v>184</v>
      </c>
      <c r="AI295" t="s">
        <v>184</v>
      </c>
      <c r="AJ295">
        <v>1</v>
      </c>
      <c r="AK295" t="s">
        <v>184</v>
      </c>
      <c r="AL295">
        <v>0</v>
      </c>
      <c r="AM295" t="b">
        <v>0</v>
      </c>
    </row>
    <row r="296" spans="1:39" x14ac:dyDescent="0.3">
      <c r="A296">
        <v>340029</v>
      </c>
      <c r="B296" s="26" t="s">
        <v>4385</v>
      </c>
      <c r="C296">
        <v>2</v>
      </c>
      <c r="D296">
        <v>1</v>
      </c>
      <c r="E296">
        <v>0</v>
      </c>
      <c r="F296" t="s">
        <v>3524</v>
      </c>
      <c r="G296" t="s">
        <v>184</v>
      </c>
      <c r="H296" t="s">
        <v>5033</v>
      </c>
      <c r="I296" t="s">
        <v>189</v>
      </c>
      <c r="J296" t="s">
        <v>468</v>
      </c>
      <c r="K296" t="s">
        <v>189</v>
      </c>
      <c r="L296">
        <v>0</v>
      </c>
      <c r="M296">
        <v>0</v>
      </c>
      <c r="N296" s="26">
        <v>110042</v>
      </c>
      <c r="O296" t="s">
        <v>184</v>
      </c>
      <c r="P296">
        <v>0</v>
      </c>
      <c r="Q296">
        <v>2</v>
      </c>
      <c r="R296" t="s">
        <v>3520</v>
      </c>
      <c r="S296">
        <v>2</v>
      </c>
      <c r="T296">
        <v>2</v>
      </c>
      <c r="U296" t="s">
        <v>5610</v>
      </c>
      <c r="V296" t="s">
        <v>184</v>
      </c>
      <c r="W296" t="s">
        <v>184</v>
      </c>
      <c r="X296" t="s">
        <v>5034</v>
      </c>
      <c r="Y296">
        <v>0</v>
      </c>
      <c r="Z296" t="s">
        <v>184</v>
      </c>
      <c r="AA296" t="s">
        <v>184</v>
      </c>
      <c r="AB296" t="s">
        <v>5668</v>
      </c>
      <c r="AC296" t="s">
        <v>5643</v>
      </c>
      <c r="AD296" t="s">
        <v>184</v>
      </c>
      <c r="AE296" t="s">
        <v>184</v>
      </c>
      <c r="AF296" t="s">
        <v>184</v>
      </c>
      <c r="AG296" t="s">
        <v>184</v>
      </c>
      <c r="AH296" t="s">
        <v>184</v>
      </c>
      <c r="AI296" t="s">
        <v>184</v>
      </c>
      <c r="AJ296">
        <v>1</v>
      </c>
      <c r="AK296" t="s">
        <v>184</v>
      </c>
      <c r="AL296">
        <v>0</v>
      </c>
      <c r="AM296" t="b">
        <v>0</v>
      </c>
    </row>
    <row r="297" spans="1:39" x14ac:dyDescent="0.3">
      <c r="A297">
        <v>340030</v>
      </c>
      <c r="B297" s="26" t="s">
        <v>4139</v>
      </c>
      <c r="C297">
        <v>2</v>
      </c>
      <c r="D297">
        <v>1</v>
      </c>
      <c r="E297">
        <v>0</v>
      </c>
      <c r="F297" t="s">
        <v>4140</v>
      </c>
      <c r="G297" t="s">
        <v>184</v>
      </c>
      <c r="H297" t="s">
        <v>5669</v>
      </c>
      <c r="I297" t="s">
        <v>5498</v>
      </c>
      <c r="J297" t="s">
        <v>5499</v>
      </c>
      <c r="K297" t="s">
        <v>1225</v>
      </c>
      <c r="L297">
        <v>0</v>
      </c>
      <c r="M297">
        <v>0</v>
      </c>
      <c r="N297" s="26">
        <v>340030</v>
      </c>
      <c r="O297" t="s">
        <v>184</v>
      </c>
      <c r="P297">
        <v>0</v>
      </c>
      <c r="Q297">
        <v>1</v>
      </c>
      <c r="R297" t="s">
        <v>3690</v>
      </c>
      <c r="S297">
        <v>2</v>
      </c>
      <c r="T297">
        <v>2</v>
      </c>
      <c r="U297" t="s">
        <v>5610</v>
      </c>
      <c r="V297" t="s">
        <v>184</v>
      </c>
      <c r="W297" t="s">
        <v>184</v>
      </c>
      <c r="Y297">
        <v>1</v>
      </c>
      <c r="Z297" t="s">
        <v>5417</v>
      </c>
      <c r="AA297" t="s">
        <v>184</v>
      </c>
      <c r="AB297" t="s">
        <v>5670</v>
      </c>
      <c r="AC297" t="s">
        <v>184</v>
      </c>
      <c r="AD297" t="s">
        <v>184</v>
      </c>
      <c r="AE297" t="s">
        <v>184</v>
      </c>
      <c r="AF297" t="s">
        <v>184</v>
      </c>
      <c r="AG297" t="s">
        <v>184</v>
      </c>
      <c r="AH297" t="s">
        <v>184</v>
      </c>
      <c r="AI297" t="s">
        <v>184</v>
      </c>
      <c r="AJ297">
        <v>1</v>
      </c>
      <c r="AK297" t="s">
        <v>184</v>
      </c>
      <c r="AL297">
        <v>0</v>
      </c>
      <c r="AM297" t="b">
        <v>0</v>
      </c>
    </row>
    <row r="298" spans="1:39" x14ac:dyDescent="0.3">
      <c r="A298">
        <v>340031</v>
      </c>
      <c r="B298" s="26" t="s">
        <v>4387</v>
      </c>
      <c r="C298">
        <v>2</v>
      </c>
      <c r="D298">
        <v>1</v>
      </c>
      <c r="E298">
        <v>0</v>
      </c>
      <c r="F298" t="s">
        <v>3809</v>
      </c>
      <c r="G298" t="s">
        <v>184</v>
      </c>
      <c r="H298" t="s">
        <v>5671</v>
      </c>
      <c r="I298" t="s">
        <v>189</v>
      </c>
      <c r="J298" t="s">
        <v>536</v>
      </c>
      <c r="K298" t="s">
        <v>189</v>
      </c>
      <c r="L298">
        <v>0</v>
      </c>
      <c r="M298">
        <v>0</v>
      </c>
      <c r="N298" s="26">
        <v>110065</v>
      </c>
      <c r="O298" t="s">
        <v>184</v>
      </c>
      <c r="P298">
        <v>0</v>
      </c>
      <c r="Q298">
        <v>2</v>
      </c>
      <c r="R298" t="s">
        <v>3614</v>
      </c>
      <c r="S298">
        <v>2</v>
      </c>
      <c r="T298">
        <v>1</v>
      </c>
      <c r="U298" t="s">
        <v>5610</v>
      </c>
      <c r="V298" t="s">
        <v>184</v>
      </c>
      <c r="W298" t="s">
        <v>184</v>
      </c>
      <c r="X298" t="s">
        <v>5672</v>
      </c>
      <c r="Y298">
        <v>0</v>
      </c>
      <c r="Z298" t="s">
        <v>184</v>
      </c>
      <c r="AA298" t="s">
        <v>5032</v>
      </c>
      <c r="AB298" t="s">
        <v>184</v>
      </c>
      <c r="AC298" t="s">
        <v>184</v>
      </c>
      <c r="AD298" t="s">
        <v>184</v>
      </c>
      <c r="AE298" t="s">
        <v>184</v>
      </c>
      <c r="AF298" t="s">
        <v>184</v>
      </c>
      <c r="AG298" t="s">
        <v>184</v>
      </c>
      <c r="AH298" t="s">
        <v>184</v>
      </c>
      <c r="AI298" t="s">
        <v>184</v>
      </c>
      <c r="AJ298">
        <v>2</v>
      </c>
      <c r="AK298" t="s">
        <v>184</v>
      </c>
      <c r="AL298">
        <v>0</v>
      </c>
      <c r="AM298" t="b">
        <v>0</v>
      </c>
    </row>
    <row r="299" spans="1:39" x14ac:dyDescent="0.3">
      <c r="A299">
        <v>340032</v>
      </c>
      <c r="B299" s="26" t="s">
        <v>4389</v>
      </c>
      <c r="C299">
        <v>2</v>
      </c>
      <c r="D299">
        <v>1</v>
      </c>
      <c r="E299">
        <v>0</v>
      </c>
      <c r="F299" t="s">
        <v>3779</v>
      </c>
      <c r="G299" t="s">
        <v>184</v>
      </c>
      <c r="H299" t="s">
        <v>5197</v>
      </c>
      <c r="I299" t="s">
        <v>5198</v>
      </c>
      <c r="J299" t="s">
        <v>420</v>
      </c>
      <c r="K299" t="s">
        <v>421</v>
      </c>
      <c r="L299">
        <v>0</v>
      </c>
      <c r="M299">
        <v>0</v>
      </c>
      <c r="N299" s="26">
        <v>110050</v>
      </c>
      <c r="O299" t="s">
        <v>184</v>
      </c>
      <c r="P299">
        <v>0</v>
      </c>
      <c r="Q299">
        <v>2</v>
      </c>
      <c r="R299" t="s">
        <v>3551</v>
      </c>
      <c r="S299">
        <v>2</v>
      </c>
      <c r="T299">
        <v>2</v>
      </c>
      <c r="U299" t="s">
        <v>5610</v>
      </c>
      <c r="V299" t="s">
        <v>184</v>
      </c>
      <c r="W299" t="s">
        <v>184</v>
      </c>
      <c r="Y299">
        <v>0</v>
      </c>
      <c r="Z299" t="s">
        <v>184</v>
      </c>
      <c r="AA299" t="s">
        <v>184</v>
      </c>
      <c r="AB299" t="s">
        <v>5673</v>
      </c>
      <c r="AC299" t="s">
        <v>5643</v>
      </c>
      <c r="AD299" t="s">
        <v>184</v>
      </c>
      <c r="AE299" t="s">
        <v>184</v>
      </c>
      <c r="AF299" t="s">
        <v>184</v>
      </c>
      <c r="AG299" t="s">
        <v>184</v>
      </c>
      <c r="AH299" t="s">
        <v>184</v>
      </c>
      <c r="AI299" t="s">
        <v>184</v>
      </c>
      <c r="AJ299">
        <v>1</v>
      </c>
      <c r="AK299" t="s">
        <v>184</v>
      </c>
      <c r="AL299">
        <v>0</v>
      </c>
      <c r="AM299" t="b">
        <v>0</v>
      </c>
    </row>
    <row r="300" spans="1:39" x14ac:dyDescent="0.3">
      <c r="A300">
        <v>340033</v>
      </c>
      <c r="B300" s="26" t="s">
        <v>4391</v>
      </c>
      <c r="C300">
        <v>2</v>
      </c>
      <c r="D300">
        <v>1</v>
      </c>
      <c r="E300">
        <v>0</v>
      </c>
      <c r="F300" t="s">
        <v>3692</v>
      </c>
      <c r="G300" t="s">
        <v>184</v>
      </c>
      <c r="H300" t="s">
        <v>5153</v>
      </c>
      <c r="I300" t="s">
        <v>5154</v>
      </c>
      <c r="J300" t="s">
        <v>2828</v>
      </c>
      <c r="K300" t="s">
        <v>377</v>
      </c>
      <c r="L300">
        <v>0</v>
      </c>
      <c r="M300">
        <v>0</v>
      </c>
      <c r="N300" s="26">
        <v>110015</v>
      </c>
      <c r="O300" t="s">
        <v>184</v>
      </c>
      <c r="P300">
        <v>0</v>
      </c>
      <c r="Q300">
        <v>2</v>
      </c>
      <c r="R300" t="s">
        <v>3690</v>
      </c>
      <c r="S300">
        <v>2</v>
      </c>
      <c r="T300">
        <v>2</v>
      </c>
      <c r="U300" t="s">
        <v>5610</v>
      </c>
      <c r="V300" t="s">
        <v>184</v>
      </c>
      <c r="W300" t="s">
        <v>184</v>
      </c>
      <c r="Y300">
        <v>1</v>
      </c>
      <c r="Z300" t="s">
        <v>5417</v>
      </c>
      <c r="AA300" t="s">
        <v>184</v>
      </c>
      <c r="AB300" t="s">
        <v>5674</v>
      </c>
      <c r="AC300" t="s">
        <v>5643</v>
      </c>
      <c r="AD300" t="s">
        <v>184</v>
      </c>
      <c r="AE300" t="s">
        <v>184</v>
      </c>
      <c r="AF300" t="s">
        <v>184</v>
      </c>
      <c r="AG300" t="s">
        <v>184</v>
      </c>
      <c r="AH300" t="s">
        <v>184</v>
      </c>
      <c r="AI300" t="s">
        <v>184</v>
      </c>
      <c r="AJ300">
        <v>1</v>
      </c>
      <c r="AK300" t="s">
        <v>184</v>
      </c>
      <c r="AL300">
        <v>0</v>
      </c>
      <c r="AM300" t="b">
        <v>0</v>
      </c>
    </row>
    <row r="301" spans="1:39" x14ac:dyDescent="0.3">
      <c r="A301">
        <v>340034</v>
      </c>
      <c r="B301" s="26" t="s">
        <v>4393</v>
      </c>
      <c r="C301">
        <v>2</v>
      </c>
      <c r="D301">
        <v>1</v>
      </c>
      <c r="E301">
        <v>0</v>
      </c>
      <c r="F301" t="s">
        <v>4394</v>
      </c>
      <c r="G301" t="s">
        <v>184</v>
      </c>
      <c r="H301" t="s">
        <v>5210</v>
      </c>
      <c r="I301" t="s">
        <v>189</v>
      </c>
      <c r="J301" t="s">
        <v>5211</v>
      </c>
      <c r="K301" t="s">
        <v>189</v>
      </c>
      <c r="L301">
        <v>0</v>
      </c>
      <c r="M301">
        <v>0</v>
      </c>
      <c r="N301" s="26">
        <v>340034</v>
      </c>
      <c r="O301" t="s">
        <v>5165</v>
      </c>
      <c r="P301">
        <v>105</v>
      </c>
      <c r="Q301">
        <v>2</v>
      </c>
      <c r="R301" t="s">
        <v>3527</v>
      </c>
      <c r="S301">
        <v>2</v>
      </c>
      <c r="T301">
        <v>2</v>
      </c>
      <c r="U301" t="s">
        <v>5610</v>
      </c>
      <c r="V301" t="s">
        <v>184</v>
      </c>
      <c r="W301" t="s">
        <v>184</v>
      </c>
      <c r="Y301">
        <v>1</v>
      </c>
      <c r="Z301" t="s">
        <v>5417</v>
      </c>
      <c r="AA301" t="s">
        <v>184</v>
      </c>
      <c r="AB301" t="s">
        <v>5675</v>
      </c>
      <c r="AC301" t="s">
        <v>5643</v>
      </c>
      <c r="AD301" t="s">
        <v>184</v>
      </c>
      <c r="AE301" t="s">
        <v>184</v>
      </c>
      <c r="AF301" t="s">
        <v>184</v>
      </c>
      <c r="AG301" t="s">
        <v>184</v>
      </c>
      <c r="AH301" t="s">
        <v>184</v>
      </c>
      <c r="AI301" t="s">
        <v>184</v>
      </c>
      <c r="AJ301">
        <v>1</v>
      </c>
      <c r="AK301" t="s">
        <v>184</v>
      </c>
      <c r="AL301">
        <v>0</v>
      </c>
      <c r="AM301" t="b">
        <v>0</v>
      </c>
    </row>
    <row r="302" spans="1:39" x14ac:dyDescent="0.3">
      <c r="A302">
        <v>340035</v>
      </c>
      <c r="B302" s="26" t="s">
        <v>4396</v>
      </c>
      <c r="C302">
        <v>2</v>
      </c>
      <c r="D302">
        <v>1</v>
      </c>
      <c r="E302">
        <v>0</v>
      </c>
      <c r="F302" t="s">
        <v>3670</v>
      </c>
      <c r="G302" t="s">
        <v>184</v>
      </c>
      <c r="H302" t="s">
        <v>5136</v>
      </c>
      <c r="I302" t="s">
        <v>5236</v>
      </c>
      <c r="J302" t="s">
        <v>434</v>
      </c>
      <c r="K302" t="s">
        <v>189</v>
      </c>
      <c r="L302">
        <v>0</v>
      </c>
      <c r="M302">
        <v>0</v>
      </c>
      <c r="N302" s="26">
        <v>110082</v>
      </c>
      <c r="O302" t="s">
        <v>184</v>
      </c>
      <c r="P302">
        <v>0</v>
      </c>
      <c r="Q302">
        <v>2</v>
      </c>
      <c r="R302" t="s">
        <v>3614</v>
      </c>
      <c r="S302">
        <v>2</v>
      </c>
      <c r="T302">
        <v>1</v>
      </c>
      <c r="U302" t="s">
        <v>5610</v>
      </c>
      <c r="V302" t="s">
        <v>184</v>
      </c>
      <c r="W302" t="s">
        <v>184</v>
      </c>
      <c r="Y302">
        <v>0</v>
      </c>
      <c r="Z302" t="s">
        <v>184</v>
      </c>
      <c r="AA302" t="s">
        <v>184</v>
      </c>
      <c r="AB302" t="s">
        <v>184</v>
      </c>
      <c r="AC302" t="s">
        <v>184</v>
      </c>
      <c r="AD302" t="s">
        <v>184</v>
      </c>
      <c r="AE302" t="s">
        <v>184</v>
      </c>
      <c r="AF302" t="s">
        <v>184</v>
      </c>
      <c r="AG302" t="s">
        <v>184</v>
      </c>
      <c r="AH302" t="s">
        <v>184</v>
      </c>
      <c r="AI302" t="s">
        <v>184</v>
      </c>
      <c r="AJ302">
        <v>1</v>
      </c>
      <c r="AK302" t="s">
        <v>184</v>
      </c>
      <c r="AL302">
        <v>0</v>
      </c>
      <c r="AM302" t="b">
        <v>0</v>
      </c>
    </row>
    <row r="303" spans="1:39" x14ac:dyDescent="0.3">
      <c r="A303">
        <v>340036</v>
      </c>
      <c r="B303" s="26" t="s">
        <v>4398</v>
      </c>
      <c r="C303">
        <v>2</v>
      </c>
      <c r="D303">
        <v>1</v>
      </c>
      <c r="E303">
        <v>0</v>
      </c>
      <c r="F303" t="s">
        <v>4399</v>
      </c>
      <c r="G303" t="s">
        <v>184</v>
      </c>
      <c r="H303" t="s">
        <v>5676</v>
      </c>
      <c r="I303" t="s">
        <v>189</v>
      </c>
      <c r="J303" t="s">
        <v>612</v>
      </c>
      <c r="K303" t="s">
        <v>189</v>
      </c>
      <c r="L303">
        <v>0</v>
      </c>
      <c r="M303">
        <v>0</v>
      </c>
      <c r="N303" s="26">
        <v>340036</v>
      </c>
      <c r="O303" t="s">
        <v>184</v>
      </c>
      <c r="P303">
        <v>0</v>
      </c>
      <c r="Q303">
        <v>2</v>
      </c>
      <c r="R303" t="s">
        <v>3661</v>
      </c>
      <c r="S303">
        <v>2</v>
      </c>
      <c r="T303">
        <v>2</v>
      </c>
      <c r="U303" t="s">
        <v>5610</v>
      </c>
      <c r="V303" t="s">
        <v>184</v>
      </c>
      <c r="W303" t="s">
        <v>3661</v>
      </c>
      <c r="X303" t="s">
        <v>5665</v>
      </c>
      <c r="Y303">
        <v>0</v>
      </c>
      <c r="Z303" t="s">
        <v>184</v>
      </c>
      <c r="AA303" t="s">
        <v>184</v>
      </c>
      <c r="AB303" t="s">
        <v>5677</v>
      </c>
      <c r="AC303" t="s">
        <v>184</v>
      </c>
      <c r="AD303" t="s">
        <v>184</v>
      </c>
      <c r="AE303" t="s">
        <v>184</v>
      </c>
      <c r="AF303" t="s">
        <v>184</v>
      </c>
      <c r="AG303" t="s">
        <v>184</v>
      </c>
      <c r="AH303" t="s">
        <v>184</v>
      </c>
      <c r="AI303" t="s">
        <v>184</v>
      </c>
      <c r="AJ303">
        <v>1</v>
      </c>
      <c r="AK303" t="s">
        <v>184</v>
      </c>
      <c r="AL303">
        <v>0</v>
      </c>
      <c r="AM303" t="b">
        <v>0</v>
      </c>
    </row>
    <row r="304" spans="1:39" x14ac:dyDescent="0.3">
      <c r="A304">
        <v>340038</v>
      </c>
      <c r="B304" s="26" t="s">
        <v>4401</v>
      </c>
      <c r="C304">
        <v>2</v>
      </c>
      <c r="D304">
        <v>1</v>
      </c>
      <c r="E304">
        <v>0</v>
      </c>
      <c r="F304" t="s">
        <v>3651</v>
      </c>
      <c r="G304" t="s">
        <v>184</v>
      </c>
      <c r="H304" t="s">
        <v>5120</v>
      </c>
      <c r="I304" t="s">
        <v>189</v>
      </c>
      <c r="J304" t="s">
        <v>5100</v>
      </c>
      <c r="K304" t="s">
        <v>189</v>
      </c>
      <c r="L304">
        <v>0</v>
      </c>
      <c r="M304">
        <v>0</v>
      </c>
      <c r="N304" s="26">
        <v>110001</v>
      </c>
      <c r="O304" t="s">
        <v>184</v>
      </c>
      <c r="P304">
        <v>0</v>
      </c>
      <c r="Q304">
        <v>2</v>
      </c>
      <c r="R304" t="s">
        <v>3568</v>
      </c>
      <c r="S304">
        <v>2</v>
      </c>
      <c r="T304">
        <v>2</v>
      </c>
      <c r="U304" t="s">
        <v>5610</v>
      </c>
      <c r="V304" t="s">
        <v>184</v>
      </c>
      <c r="W304" t="s">
        <v>184</v>
      </c>
      <c r="Y304">
        <v>0</v>
      </c>
      <c r="Z304" t="s">
        <v>184</v>
      </c>
      <c r="AA304" t="s">
        <v>184</v>
      </c>
      <c r="AB304" t="s">
        <v>5678</v>
      </c>
      <c r="AC304" t="s">
        <v>5643</v>
      </c>
      <c r="AD304" t="s">
        <v>184</v>
      </c>
      <c r="AE304" t="s">
        <v>184</v>
      </c>
      <c r="AF304" t="s">
        <v>184</v>
      </c>
      <c r="AG304" t="s">
        <v>184</v>
      </c>
      <c r="AH304" t="s">
        <v>184</v>
      </c>
      <c r="AI304" t="s">
        <v>184</v>
      </c>
      <c r="AJ304">
        <v>1</v>
      </c>
      <c r="AK304" t="s">
        <v>184</v>
      </c>
      <c r="AL304">
        <v>0</v>
      </c>
      <c r="AM304" t="b">
        <v>0</v>
      </c>
    </row>
    <row r="305" spans="1:39" x14ac:dyDescent="0.3">
      <c r="A305">
        <v>340039</v>
      </c>
      <c r="B305" s="26" t="s">
        <v>4403</v>
      </c>
      <c r="C305">
        <v>2</v>
      </c>
      <c r="D305">
        <v>1</v>
      </c>
      <c r="E305">
        <v>0</v>
      </c>
      <c r="F305" t="s">
        <v>3797</v>
      </c>
      <c r="G305" t="s">
        <v>184</v>
      </c>
      <c r="H305" t="s">
        <v>5206</v>
      </c>
      <c r="I305" t="s">
        <v>189</v>
      </c>
      <c r="J305" t="s">
        <v>579</v>
      </c>
      <c r="K305" t="s">
        <v>189</v>
      </c>
      <c r="L305">
        <v>0</v>
      </c>
      <c r="M305">
        <v>0</v>
      </c>
      <c r="N305" s="26">
        <v>110057</v>
      </c>
      <c r="O305" t="s">
        <v>184</v>
      </c>
      <c r="P305">
        <v>0</v>
      </c>
      <c r="Q305">
        <v>2</v>
      </c>
      <c r="R305" t="s">
        <v>3792</v>
      </c>
      <c r="S305">
        <v>2</v>
      </c>
      <c r="T305">
        <v>2</v>
      </c>
      <c r="U305" t="s">
        <v>5610</v>
      </c>
      <c r="V305" t="s">
        <v>184</v>
      </c>
      <c r="W305" t="s">
        <v>184</v>
      </c>
      <c r="Y305">
        <v>0</v>
      </c>
      <c r="Z305" t="s">
        <v>184</v>
      </c>
      <c r="AA305" t="s">
        <v>184</v>
      </c>
      <c r="AB305" t="s">
        <v>5679</v>
      </c>
      <c r="AC305" t="s">
        <v>5643</v>
      </c>
      <c r="AD305" t="s">
        <v>184</v>
      </c>
      <c r="AE305" t="s">
        <v>184</v>
      </c>
      <c r="AF305" t="s">
        <v>184</v>
      </c>
      <c r="AG305" t="s">
        <v>184</v>
      </c>
      <c r="AH305" t="s">
        <v>184</v>
      </c>
      <c r="AI305" t="s">
        <v>184</v>
      </c>
      <c r="AJ305">
        <v>1</v>
      </c>
      <c r="AK305" t="s">
        <v>184</v>
      </c>
      <c r="AL305">
        <v>0</v>
      </c>
      <c r="AM305" t="b">
        <v>0</v>
      </c>
    </row>
    <row r="306" spans="1:39" x14ac:dyDescent="0.3">
      <c r="A306">
        <v>340040</v>
      </c>
      <c r="B306" s="26" t="s">
        <v>4405</v>
      </c>
      <c r="C306">
        <v>2</v>
      </c>
      <c r="D306">
        <v>1</v>
      </c>
      <c r="E306">
        <v>0</v>
      </c>
      <c r="F306" t="s">
        <v>3753</v>
      </c>
      <c r="G306" t="s">
        <v>184</v>
      </c>
      <c r="H306" t="s">
        <v>5187</v>
      </c>
      <c r="I306" t="s">
        <v>962</v>
      </c>
      <c r="J306" t="s">
        <v>5188</v>
      </c>
      <c r="K306" t="s">
        <v>962</v>
      </c>
      <c r="L306">
        <v>0</v>
      </c>
      <c r="M306">
        <v>0</v>
      </c>
      <c r="N306" s="26">
        <v>110039</v>
      </c>
      <c r="O306" t="s">
        <v>184</v>
      </c>
      <c r="P306">
        <v>0</v>
      </c>
      <c r="Q306">
        <v>2</v>
      </c>
      <c r="R306" t="s">
        <v>3568</v>
      </c>
      <c r="S306">
        <v>2</v>
      </c>
      <c r="T306">
        <v>2</v>
      </c>
      <c r="U306" t="s">
        <v>5610</v>
      </c>
      <c r="V306" t="s">
        <v>184</v>
      </c>
      <c r="W306" t="s">
        <v>184</v>
      </c>
      <c r="Y306">
        <v>1</v>
      </c>
      <c r="Z306" t="s">
        <v>5417</v>
      </c>
      <c r="AA306" t="s">
        <v>184</v>
      </c>
      <c r="AB306" t="s">
        <v>5680</v>
      </c>
      <c r="AC306" t="s">
        <v>5643</v>
      </c>
      <c r="AD306" t="s">
        <v>184</v>
      </c>
      <c r="AE306" t="s">
        <v>184</v>
      </c>
      <c r="AF306" t="s">
        <v>184</v>
      </c>
      <c r="AG306" t="s">
        <v>184</v>
      </c>
      <c r="AH306" t="s">
        <v>184</v>
      </c>
      <c r="AI306" t="s">
        <v>184</v>
      </c>
      <c r="AJ306">
        <v>1</v>
      </c>
      <c r="AK306" t="s">
        <v>184</v>
      </c>
      <c r="AL306">
        <v>0</v>
      </c>
      <c r="AM306" t="b">
        <v>0</v>
      </c>
    </row>
    <row r="307" spans="1:39" x14ac:dyDescent="0.3">
      <c r="A307">
        <v>340044</v>
      </c>
      <c r="B307" s="26" t="s">
        <v>4407</v>
      </c>
      <c r="C307">
        <v>2</v>
      </c>
      <c r="D307">
        <v>1</v>
      </c>
      <c r="E307">
        <v>0</v>
      </c>
      <c r="F307" t="s">
        <v>4410</v>
      </c>
      <c r="G307" t="s">
        <v>184</v>
      </c>
      <c r="H307" t="s">
        <v>5681</v>
      </c>
      <c r="I307" t="s">
        <v>189</v>
      </c>
      <c r="J307" t="s">
        <v>612</v>
      </c>
      <c r="K307" t="s">
        <v>189</v>
      </c>
      <c r="L307">
        <v>0</v>
      </c>
      <c r="M307">
        <v>0</v>
      </c>
      <c r="N307" s="26">
        <v>510014</v>
      </c>
      <c r="O307" t="s">
        <v>5165</v>
      </c>
      <c r="P307">
        <v>120</v>
      </c>
      <c r="Q307">
        <v>1</v>
      </c>
      <c r="R307" t="s">
        <v>3792</v>
      </c>
      <c r="S307">
        <v>2</v>
      </c>
      <c r="T307">
        <v>2</v>
      </c>
      <c r="U307" t="s">
        <v>5610</v>
      </c>
      <c r="V307" t="s">
        <v>184</v>
      </c>
      <c r="W307" t="s">
        <v>184</v>
      </c>
      <c r="Y307">
        <v>0</v>
      </c>
      <c r="Z307" t="s">
        <v>184</v>
      </c>
      <c r="AA307" t="s">
        <v>184</v>
      </c>
      <c r="AB307" t="s">
        <v>5682</v>
      </c>
      <c r="AC307" t="s">
        <v>184</v>
      </c>
      <c r="AD307" t="s">
        <v>184</v>
      </c>
      <c r="AE307" t="s">
        <v>184</v>
      </c>
      <c r="AF307" t="s">
        <v>184</v>
      </c>
      <c r="AG307" t="s">
        <v>184</v>
      </c>
      <c r="AH307" t="s">
        <v>184</v>
      </c>
      <c r="AI307" t="s">
        <v>184</v>
      </c>
      <c r="AJ307">
        <v>1</v>
      </c>
      <c r="AK307" t="s">
        <v>184</v>
      </c>
      <c r="AL307">
        <v>0</v>
      </c>
      <c r="AM307" t="b">
        <v>0</v>
      </c>
    </row>
    <row r="308" spans="1:39" x14ac:dyDescent="0.3">
      <c r="A308">
        <v>340047</v>
      </c>
      <c r="B308" s="26" t="s">
        <v>4412</v>
      </c>
      <c r="C308">
        <v>2</v>
      </c>
      <c r="D308">
        <v>1</v>
      </c>
      <c r="E308">
        <v>0</v>
      </c>
      <c r="F308" t="s">
        <v>3820</v>
      </c>
      <c r="G308" t="s">
        <v>184</v>
      </c>
      <c r="H308" t="s">
        <v>5224</v>
      </c>
      <c r="I308" t="s">
        <v>189</v>
      </c>
      <c r="J308" t="s">
        <v>5100</v>
      </c>
      <c r="K308" t="s">
        <v>189</v>
      </c>
      <c r="L308">
        <v>0</v>
      </c>
      <c r="M308">
        <v>0</v>
      </c>
      <c r="N308" s="26">
        <v>110070</v>
      </c>
      <c r="O308" t="s">
        <v>184</v>
      </c>
      <c r="P308">
        <v>0</v>
      </c>
      <c r="Q308">
        <v>2</v>
      </c>
      <c r="R308" t="s">
        <v>3818</v>
      </c>
      <c r="S308">
        <v>2</v>
      </c>
      <c r="T308">
        <v>2</v>
      </c>
      <c r="U308" t="s">
        <v>5610</v>
      </c>
      <c r="V308" t="s">
        <v>184</v>
      </c>
      <c r="W308" t="s">
        <v>184</v>
      </c>
      <c r="Y308">
        <v>0</v>
      </c>
      <c r="Z308" t="s">
        <v>184</v>
      </c>
      <c r="AA308" t="s">
        <v>184</v>
      </c>
      <c r="AB308" t="s">
        <v>5683</v>
      </c>
      <c r="AC308" t="s">
        <v>5643</v>
      </c>
      <c r="AD308" t="s">
        <v>184</v>
      </c>
      <c r="AE308" t="s">
        <v>184</v>
      </c>
      <c r="AF308" t="s">
        <v>184</v>
      </c>
      <c r="AG308" t="s">
        <v>184</v>
      </c>
      <c r="AH308" t="s">
        <v>184</v>
      </c>
      <c r="AI308" t="s">
        <v>184</v>
      </c>
      <c r="AJ308">
        <v>1</v>
      </c>
      <c r="AK308" t="s">
        <v>184</v>
      </c>
      <c r="AL308">
        <v>0</v>
      </c>
      <c r="AM308" t="b">
        <v>0</v>
      </c>
    </row>
    <row r="309" spans="1:39" x14ac:dyDescent="0.3">
      <c r="A309">
        <v>340053</v>
      </c>
      <c r="B309" s="26" t="s">
        <v>4414</v>
      </c>
      <c r="C309">
        <v>2</v>
      </c>
      <c r="D309">
        <v>1</v>
      </c>
      <c r="E309">
        <v>0</v>
      </c>
      <c r="F309" t="s">
        <v>4415</v>
      </c>
      <c r="G309" t="s">
        <v>184</v>
      </c>
      <c r="H309" t="s">
        <v>5684</v>
      </c>
      <c r="I309" t="s">
        <v>189</v>
      </c>
      <c r="J309" t="s">
        <v>579</v>
      </c>
      <c r="K309" t="s">
        <v>189</v>
      </c>
      <c r="L309">
        <v>0</v>
      </c>
      <c r="M309">
        <v>0</v>
      </c>
      <c r="N309" s="26">
        <v>340053</v>
      </c>
      <c r="O309" t="s">
        <v>973</v>
      </c>
      <c r="P309">
        <v>40</v>
      </c>
      <c r="Q309">
        <v>1</v>
      </c>
      <c r="R309" t="s">
        <v>184</v>
      </c>
      <c r="S309">
        <v>2</v>
      </c>
      <c r="T309">
        <v>1</v>
      </c>
      <c r="U309" t="s">
        <v>5610</v>
      </c>
      <c r="V309" t="s">
        <v>184</v>
      </c>
      <c r="W309" t="s">
        <v>184</v>
      </c>
      <c r="X309" t="s">
        <v>5069</v>
      </c>
      <c r="Y309">
        <v>0</v>
      </c>
      <c r="Z309" t="s">
        <v>184</v>
      </c>
      <c r="AA309" t="s">
        <v>184</v>
      </c>
      <c r="AB309" t="s">
        <v>5685</v>
      </c>
      <c r="AC309" t="s">
        <v>184</v>
      </c>
      <c r="AD309" t="s">
        <v>184</v>
      </c>
      <c r="AE309" t="s">
        <v>184</v>
      </c>
      <c r="AF309" t="s">
        <v>184</v>
      </c>
      <c r="AG309" t="s">
        <v>184</v>
      </c>
      <c r="AH309" t="s">
        <v>184</v>
      </c>
      <c r="AI309" t="s">
        <v>184</v>
      </c>
      <c r="AJ309">
        <v>1</v>
      </c>
      <c r="AK309" t="s">
        <v>184</v>
      </c>
      <c r="AL309">
        <v>0</v>
      </c>
      <c r="AM309" t="b">
        <v>0</v>
      </c>
    </row>
    <row r="310" spans="1:39" x14ac:dyDescent="0.3">
      <c r="A310">
        <v>340054</v>
      </c>
      <c r="B310" s="26" t="s">
        <v>4417</v>
      </c>
      <c r="C310">
        <v>2</v>
      </c>
      <c r="D310">
        <v>1</v>
      </c>
      <c r="E310">
        <v>2</v>
      </c>
      <c r="F310" t="s">
        <v>4418</v>
      </c>
      <c r="G310" t="s">
        <v>184</v>
      </c>
      <c r="H310" t="s">
        <v>5686</v>
      </c>
      <c r="I310" t="s">
        <v>189</v>
      </c>
      <c r="J310" t="s">
        <v>188</v>
      </c>
      <c r="K310" t="s">
        <v>189</v>
      </c>
      <c r="L310">
        <v>0</v>
      </c>
      <c r="M310">
        <v>0</v>
      </c>
      <c r="N310" s="26">
        <v>340054</v>
      </c>
      <c r="O310" t="s">
        <v>184</v>
      </c>
      <c r="P310">
        <v>0</v>
      </c>
      <c r="Q310">
        <v>2</v>
      </c>
      <c r="R310" t="s">
        <v>184</v>
      </c>
      <c r="S310">
        <v>2</v>
      </c>
      <c r="T310">
        <v>2</v>
      </c>
      <c r="U310" t="s">
        <v>5610</v>
      </c>
      <c r="V310" t="s">
        <v>184</v>
      </c>
      <c r="W310" t="s">
        <v>184</v>
      </c>
      <c r="X310" t="s">
        <v>5291</v>
      </c>
      <c r="Y310">
        <v>0</v>
      </c>
      <c r="Z310" t="s">
        <v>184</v>
      </c>
      <c r="AA310" t="s">
        <v>5032</v>
      </c>
      <c r="AB310" t="s">
        <v>184</v>
      </c>
      <c r="AC310" t="s">
        <v>184</v>
      </c>
      <c r="AD310" t="s">
        <v>184</v>
      </c>
      <c r="AE310" t="s">
        <v>184</v>
      </c>
      <c r="AF310" t="s">
        <v>184</v>
      </c>
      <c r="AG310" t="s">
        <v>184</v>
      </c>
      <c r="AH310" t="s">
        <v>184</v>
      </c>
      <c r="AI310" t="s">
        <v>184</v>
      </c>
      <c r="AJ310">
        <v>1</v>
      </c>
      <c r="AK310" t="s">
        <v>184</v>
      </c>
      <c r="AL310">
        <v>0</v>
      </c>
      <c r="AM310" t="b">
        <v>0</v>
      </c>
    </row>
    <row r="311" spans="1:39" x14ac:dyDescent="0.3">
      <c r="A311">
        <v>340055</v>
      </c>
      <c r="B311" s="26" t="s">
        <v>4420</v>
      </c>
      <c r="C311">
        <v>2</v>
      </c>
      <c r="D311">
        <v>1</v>
      </c>
      <c r="E311">
        <v>0</v>
      </c>
      <c r="F311" t="s">
        <v>5687</v>
      </c>
      <c r="G311" t="s">
        <v>184</v>
      </c>
      <c r="H311" t="s">
        <v>5218</v>
      </c>
      <c r="I311" t="s">
        <v>189</v>
      </c>
      <c r="J311" t="s">
        <v>2573</v>
      </c>
      <c r="K311" t="s">
        <v>189</v>
      </c>
      <c r="L311">
        <v>0</v>
      </c>
      <c r="M311">
        <v>0</v>
      </c>
      <c r="N311" s="26">
        <v>110066</v>
      </c>
      <c r="O311" t="s">
        <v>5121</v>
      </c>
      <c r="P311">
        <v>31</v>
      </c>
      <c r="Q311">
        <v>2</v>
      </c>
      <c r="R311" t="s">
        <v>3638</v>
      </c>
      <c r="S311">
        <v>2</v>
      </c>
      <c r="T311">
        <v>1</v>
      </c>
      <c r="U311" t="s">
        <v>5610</v>
      </c>
      <c r="V311" t="s">
        <v>184</v>
      </c>
      <c r="W311" t="s">
        <v>184</v>
      </c>
      <c r="Y311">
        <v>0</v>
      </c>
      <c r="Z311" t="s">
        <v>184</v>
      </c>
      <c r="AA311" t="s">
        <v>184</v>
      </c>
      <c r="AB311" t="s">
        <v>5688</v>
      </c>
      <c r="AC311" t="s">
        <v>184</v>
      </c>
      <c r="AD311" t="s">
        <v>184</v>
      </c>
      <c r="AE311" t="s">
        <v>184</v>
      </c>
      <c r="AF311" t="s">
        <v>184</v>
      </c>
      <c r="AG311" t="s">
        <v>184</v>
      </c>
      <c r="AH311" t="s">
        <v>184</v>
      </c>
      <c r="AI311" t="s">
        <v>184</v>
      </c>
      <c r="AJ311">
        <v>1</v>
      </c>
      <c r="AK311" t="s">
        <v>184</v>
      </c>
      <c r="AL311">
        <v>0</v>
      </c>
      <c r="AM311" t="b">
        <v>0</v>
      </c>
    </row>
    <row r="312" spans="1:39" x14ac:dyDescent="0.3">
      <c r="A312">
        <v>340057</v>
      </c>
      <c r="B312" s="26" t="s">
        <v>4422</v>
      </c>
      <c r="C312">
        <v>2</v>
      </c>
      <c r="D312">
        <v>1</v>
      </c>
      <c r="E312">
        <v>0</v>
      </c>
      <c r="F312" t="s">
        <v>4423</v>
      </c>
      <c r="G312" t="s">
        <v>184</v>
      </c>
      <c r="H312" t="s">
        <v>5689</v>
      </c>
      <c r="I312" t="s">
        <v>5690</v>
      </c>
      <c r="J312" t="s">
        <v>5253</v>
      </c>
      <c r="K312" t="s">
        <v>189</v>
      </c>
      <c r="L312">
        <v>0</v>
      </c>
      <c r="M312">
        <v>0</v>
      </c>
      <c r="N312" s="26">
        <v>340011</v>
      </c>
      <c r="O312" t="s">
        <v>184</v>
      </c>
      <c r="P312">
        <v>0</v>
      </c>
      <c r="Q312">
        <v>2</v>
      </c>
      <c r="R312" t="s">
        <v>3818</v>
      </c>
      <c r="S312">
        <v>2</v>
      </c>
      <c r="T312">
        <v>1</v>
      </c>
      <c r="U312" t="s">
        <v>5610</v>
      </c>
      <c r="V312" t="s">
        <v>184</v>
      </c>
      <c r="W312" t="s">
        <v>184</v>
      </c>
      <c r="Y312">
        <v>0</v>
      </c>
      <c r="Z312" t="s">
        <v>184</v>
      </c>
      <c r="AA312" t="s">
        <v>5032</v>
      </c>
      <c r="AB312" t="s">
        <v>5691</v>
      </c>
      <c r="AC312" t="s">
        <v>184</v>
      </c>
      <c r="AD312" t="s">
        <v>184</v>
      </c>
      <c r="AE312" t="s">
        <v>184</v>
      </c>
      <c r="AF312" t="s">
        <v>184</v>
      </c>
      <c r="AG312" t="s">
        <v>184</v>
      </c>
      <c r="AH312" t="s">
        <v>184</v>
      </c>
      <c r="AI312" t="s">
        <v>184</v>
      </c>
      <c r="AJ312">
        <v>1</v>
      </c>
      <c r="AK312" t="s">
        <v>184</v>
      </c>
      <c r="AL312">
        <v>0</v>
      </c>
      <c r="AM312" t="b">
        <v>0</v>
      </c>
    </row>
    <row r="313" spans="1:39" x14ac:dyDescent="0.3">
      <c r="A313">
        <v>340060</v>
      </c>
      <c r="B313" s="26" t="s">
        <v>4425</v>
      </c>
      <c r="C313">
        <v>2</v>
      </c>
      <c r="D313">
        <v>1</v>
      </c>
      <c r="E313">
        <v>2</v>
      </c>
      <c r="F313" t="s">
        <v>3850</v>
      </c>
      <c r="G313" t="s">
        <v>184</v>
      </c>
      <c r="H313" t="s">
        <v>5256</v>
      </c>
      <c r="I313" t="s">
        <v>5257</v>
      </c>
      <c r="J313" t="s">
        <v>5258</v>
      </c>
      <c r="K313" t="s">
        <v>962</v>
      </c>
      <c r="L313">
        <v>0</v>
      </c>
      <c r="M313">
        <v>0</v>
      </c>
      <c r="N313" s="26">
        <v>110096</v>
      </c>
      <c r="O313" t="s">
        <v>184</v>
      </c>
      <c r="P313">
        <v>0</v>
      </c>
      <c r="Q313">
        <v>1</v>
      </c>
      <c r="R313" t="s">
        <v>3690</v>
      </c>
      <c r="S313">
        <v>2</v>
      </c>
      <c r="T313">
        <v>2</v>
      </c>
      <c r="U313" t="s">
        <v>5610</v>
      </c>
      <c r="V313" t="s">
        <v>184</v>
      </c>
      <c r="W313" t="s">
        <v>184</v>
      </c>
      <c r="X313" t="s">
        <v>5034</v>
      </c>
      <c r="Y313">
        <v>0</v>
      </c>
      <c r="Z313" t="s">
        <v>184</v>
      </c>
      <c r="AA313" t="s">
        <v>184</v>
      </c>
      <c r="AB313" t="s">
        <v>5692</v>
      </c>
      <c r="AC313" t="s">
        <v>184</v>
      </c>
      <c r="AD313" t="s">
        <v>184</v>
      </c>
      <c r="AE313" t="s">
        <v>184</v>
      </c>
      <c r="AF313" t="s">
        <v>184</v>
      </c>
      <c r="AG313" t="s">
        <v>184</v>
      </c>
      <c r="AH313" t="s">
        <v>184</v>
      </c>
      <c r="AI313" t="s">
        <v>184</v>
      </c>
      <c r="AJ313">
        <v>1</v>
      </c>
      <c r="AK313" t="s">
        <v>184</v>
      </c>
      <c r="AL313">
        <v>0</v>
      </c>
      <c r="AM313" t="b">
        <v>0</v>
      </c>
    </row>
    <row r="314" spans="1:39" x14ac:dyDescent="0.3">
      <c r="A314">
        <v>340062</v>
      </c>
      <c r="B314" s="26" t="s">
        <v>4427</v>
      </c>
      <c r="C314">
        <v>2</v>
      </c>
      <c r="D314">
        <v>2</v>
      </c>
      <c r="E314">
        <v>2</v>
      </c>
      <c r="F314" t="s">
        <v>3844</v>
      </c>
      <c r="G314" t="s">
        <v>184</v>
      </c>
      <c r="H314" t="s">
        <v>5693</v>
      </c>
      <c r="I314" t="s">
        <v>5249</v>
      </c>
      <c r="J314" t="s">
        <v>5250</v>
      </c>
      <c r="K314" t="s">
        <v>366</v>
      </c>
      <c r="L314">
        <v>0</v>
      </c>
      <c r="M314">
        <v>0</v>
      </c>
      <c r="N314" s="26">
        <v>110090</v>
      </c>
      <c r="O314" t="s">
        <v>184</v>
      </c>
      <c r="P314">
        <v>0</v>
      </c>
      <c r="Q314">
        <v>2</v>
      </c>
      <c r="R314" t="s">
        <v>3690</v>
      </c>
      <c r="S314">
        <v>2</v>
      </c>
      <c r="T314">
        <v>2</v>
      </c>
      <c r="U314" t="s">
        <v>5610</v>
      </c>
      <c r="V314" t="s">
        <v>184</v>
      </c>
      <c r="W314" t="s">
        <v>184</v>
      </c>
      <c r="Y314">
        <v>0</v>
      </c>
      <c r="Z314" t="s">
        <v>184</v>
      </c>
      <c r="AA314" t="s">
        <v>184</v>
      </c>
      <c r="AB314" t="s">
        <v>184</v>
      </c>
      <c r="AC314" t="s">
        <v>184</v>
      </c>
      <c r="AD314" t="s">
        <v>184</v>
      </c>
      <c r="AE314" t="s">
        <v>184</v>
      </c>
      <c r="AF314" t="s">
        <v>184</v>
      </c>
      <c r="AG314" t="s">
        <v>184</v>
      </c>
      <c r="AH314" t="s">
        <v>184</v>
      </c>
      <c r="AI314" t="s">
        <v>184</v>
      </c>
      <c r="AJ314">
        <v>1</v>
      </c>
      <c r="AK314" t="s">
        <v>184</v>
      </c>
      <c r="AL314">
        <v>0</v>
      </c>
      <c r="AM314" t="b">
        <v>0</v>
      </c>
    </row>
    <row r="315" spans="1:39" x14ac:dyDescent="0.3">
      <c r="A315">
        <v>340064</v>
      </c>
      <c r="B315" s="26" t="s">
        <v>4429</v>
      </c>
      <c r="C315">
        <v>2</v>
      </c>
      <c r="D315">
        <v>1</v>
      </c>
      <c r="E315">
        <v>2</v>
      </c>
      <c r="F315" t="s">
        <v>3871</v>
      </c>
      <c r="G315" t="s">
        <v>184</v>
      </c>
      <c r="H315" t="s">
        <v>5694</v>
      </c>
      <c r="I315" t="s">
        <v>5281</v>
      </c>
      <c r="J315" t="s">
        <v>2479</v>
      </c>
      <c r="K315" t="s">
        <v>189</v>
      </c>
      <c r="L315">
        <v>0</v>
      </c>
      <c r="M315">
        <v>0</v>
      </c>
      <c r="N315" s="26">
        <v>110111</v>
      </c>
      <c r="O315" t="s">
        <v>184</v>
      </c>
      <c r="P315">
        <v>0</v>
      </c>
      <c r="Q315">
        <v>1</v>
      </c>
      <c r="R315" t="s">
        <v>3638</v>
      </c>
      <c r="S315">
        <v>2</v>
      </c>
      <c r="T315">
        <v>2</v>
      </c>
      <c r="U315" t="s">
        <v>5610</v>
      </c>
      <c r="V315" t="s">
        <v>184</v>
      </c>
      <c r="W315" t="s">
        <v>184</v>
      </c>
      <c r="Y315">
        <v>0</v>
      </c>
      <c r="Z315" t="s">
        <v>184</v>
      </c>
      <c r="AA315" t="s">
        <v>184</v>
      </c>
      <c r="AB315" t="s">
        <v>5695</v>
      </c>
      <c r="AC315" t="s">
        <v>5643</v>
      </c>
      <c r="AD315" t="s">
        <v>184</v>
      </c>
      <c r="AE315" t="s">
        <v>184</v>
      </c>
      <c r="AF315" t="s">
        <v>184</v>
      </c>
      <c r="AG315" t="s">
        <v>184</v>
      </c>
      <c r="AH315" t="s">
        <v>184</v>
      </c>
      <c r="AI315" t="s">
        <v>184</v>
      </c>
      <c r="AJ315">
        <v>1</v>
      </c>
      <c r="AK315" t="s">
        <v>184</v>
      </c>
      <c r="AL315">
        <v>0</v>
      </c>
      <c r="AM315" t="b">
        <v>0</v>
      </c>
    </row>
    <row r="316" spans="1:39" x14ac:dyDescent="0.3">
      <c r="A316">
        <v>340068</v>
      </c>
      <c r="B316" s="26" t="s">
        <v>4431</v>
      </c>
      <c r="C316">
        <v>2</v>
      </c>
      <c r="D316">
        <v>1</v>
      </c>
      <c r="E316">
        <v>0</v>
      </c>
      <c r="F316" t="s">
        <v>3841</v>
      </c>
      <c r="G316" t="s">
        <v>184</v>
      </c>
      <c r="H316" t="s">
        <v>5283</v>
      </c>
      <c r="I316" t="s">
        <v>2951</v>
      </c>
      <c r="J316" t="s">
        <v>5246</v>
      </c>
      <c r="K316" t="s">
        <v>2951</v>
      </c>
      <c r="L316">
        <v>0</v>
      </c>
      <c r="M316">
        <v>0</v>
      </c>
      <c r="N316" s="26">
        <v>110088</v>
      </c>
      <c r="O316" t="s">
        <v>184</v>
      </c>
      <c r="P316">
        <v>0</v>
      </c>
      <c r="Q316">
        <v>2</v>
      </c>
      <c r="R316" t="s">
        <v>3568</v>
      </c>
      <c r="S316">
        <v>2</v>
      </c>
      <c r="T316">
        <v>2</v>
      </c>
      <c r="U316" t="s">
        <v>5610</v>
      </c>
      <c r="V316" t="s">
        <v>184</v>
      </c>
      <c r="W316" t="s">
        <v>184</v>
      </c>
      <c r="Y316">
        <v>1</v>
      </c>
      <c r="Z316" t="s">
        <v>5417</v>
      </c>
      <c r="AA316" t="s">
        <v>184</v>
      </c>
      <c r="AB316" t="s">
        <v>5696</v>
      </c>
      <c r="AC316" t="s">
        <v>184</v>
      </c>
      <c r="AD316" t="s">
        <v>184</v>
      </c>
      <c r="AE316" t="s">
        <v>184</v>
      </c>
      <c r="AF316" t="s">
        <v>184</v>
      </c>
      <c r="AG316" t="s">
        <v>184</v>
      </c>
      <c r="AH316" t="s">
        <v>184</v>
      </c>
      <c r="AI316" t="s">
        <v>184</v>
      </c>
      <c r="AJ316">
        <v>1</v>
      </c>
      <c r="AK316" t="s">
        <v>184</v>
      </c>
      <c r="AL316">
        <v>0</v>
      </c>
      <c r="AM316" t="b">
        <v>0</v>
      </c>
    </row>
    <row r="317" spans="1:39" x14ac:dyDescent="0.3">
      <c r="A317">
        <v>340069</v>
      </c>
      <c r="B317" s="26" t="s">
        <v>4433</v>
      </c>
      <c r="C317">
        <v>2</v>
      </c>
      <c r="D317">
        <v>1</v>
      </c>
      <c r="E317">
        <v>0</v>
      </c>
      <c r="F317" t="s">
        <v>3517</v>
      </c>
      <c r="G317" t="s">
        <v>184</v>
      </c>
      <c r="H317" t="s">
        <v>5697</v>
      </c>
      <c r="I317" t="s">
        <v>189</v>
      </c>
      <c r="J317" t="s">
        <v>3309</v>
      </c>
      <c r="K317" t="s">
        <v>189</v>
      </c>
      <c r="L317">
        <v>0</v>
      </c>
      <c r="M317">
        <v>0</v>
      </c>
      <c r="N317" s="26">
        <v>110021</v>
      </c>
      <c r="O317" t="s">
        <v>184</v>
      </c>
      <c r="P317">
        <v>0</v>
      </c>
      <c r="Q317">
        <v>1</v>
      </c>
      <c r="R317" t="s">
        <v>3614</v>
      </c>
      <c r="S317">
        <v>2</v>
      </c>
      <c r="T317">
        <v>2</v>
      </c>
      <c r="U317" t="s">
        <v>184</v>
      </c>
      <c r="V317" t="s">
        <v>184</v>
      </c>
      <c r="W317" t="s">
        <v>184</v>
      </c>
      <c r="Y317">
        <v>0</v>
      </c>
      <c r="Z317" t="s">
        <v>184</v>
      </c>
      <c r="AA317" t="s">
        <v>184</v>
      </c>
      <c r="AB317" t="s">
        <v>5698</v>
      </c>
      <c r="AC317" t="s">
        <v>5643</v>
      </c>
      <c r="AD317" t="s">
        <v>184</v>
      </c>
      <c r="AE317" t="s">
        <v>184</v>
      </c>
      <c r="AF317" t="s">
        <v>184</v>
      </c>
      <c r="AG317" t="s">
        <v>184</v>
      </c>
      <c r="AH317" t="s">
        <v>184</v>
      </c>
      <c r="AI317" t="s">
        <v>184</v>
      </c>
      <c r="AJ317">
        <v>1</v>
      </c>
      <c r="AK317" t="s">
        <v>184</v>
      </c>
      <c r="AL317">
        <v>0</v>
      </c>
      <c r="AM317" t="b">
        <v>0</v>
      </c>
    </row>
    <row r="318" spans="1:39" x14ac:dyDescent="0.3">
      <c r="A318">
        <v>340070</v>
      </c>
      <c r="B318" s="26" t="s">
        <v>4435</v>
      </c>
      <c r="C318">
        <v>2</v>
      </c>
      <c r="D318">
        <v>1</v>
      </c>
      <c r="E318">
        <v>2</v>
      </c>
      <c r="F318" t="s">
        <v>5699</v>
      </c>
      <c r="G318" t="s">
        <v>184</v>
      </c>
      <c r="H318" t="s">
        <v>5477</v>
      </c>
      <c r="I318" t="s">
        <v>189</v>
      </c>
      <c r="J318" t="s">
        <v>5335</v>
      </c>
      <c r="K318" t="s">
        <v>189</v>
      </c>
      <c r="L318">
        <v>0</v>
      </c>
      <c r="M318">
        <v>0</v>
      </c>
      <c r="N318" s="26">
        <v>340070</v>
      </c>
      <c r="O318" t="s">
        <v>184</v>
      </c>
      <c r="P318">
        <v>0</v>
      </c>
      <c r="Q318">
        <v>2</v>
      </c>
      <c r="R318" t="s">
        <v>3614</v>
      </c>
      <c r="S318">
        <v>2</v>
      </c>
      <c r="T318">
        <v>1</v>
      </c>
      <c r="U318" t="s">
        <v>5610</v>
      </c>
      <c r="V318" t="s">
        <v>184</v>
      </c>
      <c r="W318" t="s">
        <v>184</v>
      </c>
      <c r="Y318">
        <v>1</v>
      </c>
      <c r="Z318" t="s">
        <v>184</v>
      </c>
      <c r="AA318" t="s">
        <v>5032</v>
      </c>
      <c r="AB318" t="s">
        <v>184</v>
      </c>
      <c r="AC318" t="s">
        <v>184</v>
      </c>
      <c r="AD318" t="s">
        <v>184</v>
      </c>
      <c r="AE318" t="s">
        <v>184</v>
      </c>
      <c r="AF318" t="s">
        <v>184</v>
      </c>
      <c r="AG318" t="s">
        <v>184</v>
      </c>
      <c r="AH318" t="s">
        <v>184</v>
      </c>
      <c r="AI318" t="s">
        <v>184</v>
      </c>
      <c r="AJ318">
        <v>1</v>
      </c>
      <c r="AK318" t="s">
        <v>184</v>
      </c>
      <c r="AL318">
        <v>0</v>
      </c>
      <c r="AM318" t="b">
        <v>0</v>
      </c>
    </row>
    <row r="319" spans="1:39" x14ac:dyDescent="0.3">
      <c r="A319">
        <v>340071</v>
      </c>
      <c r="B319" s="26" t="s">
        <v>4437</v>
      </c>
      <c r="C319">
        <v>2</v>
      </c>
      <c r="D319">
        <v>1</v>
      </c>
      <c r="E319">
        <v>2</v>
      </c>
      <c r="F319" t="s">
        <v>3880</v>
      </c>
      <c r="G319" t="s">
        <v>184</v>
      </c>
      <c r="H319" t="s">
        <v>5700</v>
      </c>
      <c r="I319" t="s">
        <v>5044</v>
      </c>
      <c r="J319" t="s">
        <v>492</v>
      </c>
      <c r="K319" t="s">
        <v>189</v>
      </c>
      <c r="L319">
        <v>0</v>
      </c>
      <c r="M319">
        <v>0</v>
      </c>
      <c r="N319" s="26">
        <v>110120</v>
      </c>
      <c r="O319" t="s">
        <v>184</v>
      </c>
      <c r="P319">
        <v>0</v>
      </c>
      <c r="Q319">
        <v>1</v>
      </c>
      <c r="R319" t="s">
        <v>3661</v>
      </c>
      <c r="S319">
        <v>2</v>
      </c>
      <c r="T319">
        <v>1</v>
      </c>
      <c r="U319" t="s">
        <v>5039</v>
      </c>
      <c r="V319" t="s">
        <v>184</v>
      </c>
      <c r="W319" t="s">
        <v>184</v>
      </c>
      <c r="Y319">
        <v>0</v>
      </c>
      <c r="Z319" t="s">
        <v>184</v>
      </c>
      <c r="AA319" t="s">
        <v>184</v>
      </c>
      <c r="AB319" t="s">
        <v>5701</v>
      </c>
      <c r="AC319" t="s">
        <v>184</v>
      </c>
      <c r="AD319" t="s">
        <v>184</v>
      </c>
      <c r="AE319" t="s">
        <v>184</v>
      </c>
      <c r="AF319" t="s">
        <v>184</v>
      </c>
      <c r="AG319" t="s">
        <v>184</v>
      </c>
      <c r="AH319" t="s">
        <v>184</v>
      </c>
      <c r="AI319" t="s">
        <v>184</v>
      </c>
      <c r="AJ319">
        <v>1</v>
      </c>
      <c r="AK319" t="s">
        <v>184</v>
      </c>
      <c r="AL319">
        <v>0</v>
      </c>
      <c r="AM319" t="b">
        <v>0</v>
      </c>
    </row>
    <row r="320" spans="1:39" x14ac:dyDescent="0.3">
      <c r="A320">
        <v>340078</v>
      </c>
      <c r="B320" s="26" t="s">
        <v>4439</v>
      </c>
      <c r="C320">
        <v>2</v>
      </c>
      <c r="D320">
        <v>1</v>
      </c>
      <c r="E320">
        <v>2</v>
      </c>
      <c r="F320" t="s">
        <v>4440</v>
      </c>
      <c r="G320" t="s">
        <v>184</v>
      </c>
      <c r="H320" t="s">
        <v>5441</v>
      </c>
      <c r="I320" t="s">
        <v>5151</v>
      </c>
      <c r="J320" t="s">
        <v>3051</v>
      </c>
      <c r="K320" t="s">
        <v>189</v>
      </c>
      <c r="L320">
        <v>0</v>
      </c>
      <c r="M320">
        <v>0</v>
      </c>
      <c r="N320" s="26">
        <v>340078</v>
      </c>
      <c r="O320" t="s">
        <v>184</v>
      </c>
      <c r="P320">
        <v>0</v>
      </c>
      <c r="Q320">
        <v>2</v>
      </c>
      <c r="R320" t="s">
        <v>3638</v>
      </c>
      <c r="S320">
        <v>2</v>
      </c>
      <c r="T320">
        <v>2</v>
      </c>
      <c r="U320" t="s">
        <v>5410</v>
      </c>
      <c r="V320" t="s">
        <v>184</v>
      </c>
      <c r="W320" t="s">
        <v>184</v>
      </c>
      <c r="Y320">
        <v>0</v>
      </c>
      <c r="Z320" t="s">
        <v>184</v>
      </c>
      <c r="AA320" t="s">
        <v>184</v>
      </c>
      <c r="AB320" t="s">
        <v>5702</v>
      </c>
      <c r="AC320" t="s">
        <v>184</v>
      </c>
      <c r="AD320" t="s">
        <v>184</v>
      </c>
      <c r="AE320" t="s">
        <v>184</v>
      </c>
      <c r="AF320" t="s">
        <v>184</v>
      </c>
      <c r="AG320" t="s">
        <v>184</v>
      </c>
      <c r="AH320" t="s">
        <v>184</v>
      </c>
      <c r="AI320" t="s">
        <v>184</v>
      </c>
      <c r="AJ320">
        <v>1</v>
      </c>
      <c r="AK320" t="s">
        <v>184</v>
      </c>
      <c r="AL320">
        <v>0</v>
      </c>
      <c r="AM320" t="b">
        <v>0</v>
      </c>
    </row>
    <row r="321" spans="1:39" x14ac:dyDescent="0.3">
      <c r="A321">
        <v>340079</v>
      </c>
      <c r="B321" s="26" t="s">
        <v>4442</v>
      </c>
      <c r="C321">
        <v>2</v>
      </c>
      <c r="D321">
        <v>1</v>
      </c>
      <c r="E321">
        <v>2</v>
      </c>
      <c r="F321" t="s">
        <v>4443</v>
      </c>
      <c r="G321" t="s">
        <v>184</v>
      </c>
      <c r="H321" t="s">
        <v>5703</v>
      </c>
      <c r="I321" t="s">
        <v>189</v>
      </c>
      <c r="J321" t="s">
        <v>2573</v>
      </c>
      <c r="K321" t="s">
        <v>189</v>
      </c>
      <c r="L321">
        <v>0</v>
      </c>
      <c r="M321">
        <v>0</v>
      </c>
      <c r="N321" s="26">
        <v>340079</v>
      </c>
      <c r="O321" t="s">
        <v>184</v>
      </c>
      <c r="P321">
        <v>0</v>
      </c>
      <c r="Q321">
        <v>2</v>
      </c>
      <c r="R321" t="s">
        <v>3818</v>
      </c>
      <c r="S321">
        <v>2</v>
      </c>
      <c r="T321">
        <v>1</v>
      </c>
      <c r="U321" t="s">
        <v>5610</v>
      </c>
      <c r="V321" t="s">
        <v>184</v>
      </c>
      <c r="W321" t="s">
        <v>184</v>
      </c>
      <c r="Y321">
        <v>0</v>
      </c>
      <c r="Z321" t="s">
        <v>184</v>
      </c>
      <c r="AA321" t="s">
        <v>5032</v>
      </c>
      <c r="AB321" t="s">
        <v>5704</v>
      </c>
      <c r="AC321" t="s">
        <v>184</v>
      </c>
      <c r="AD321" t="s">
        <v>184</v>
      </c>
      <c r="AE321" t="s">
        <v>184</v>
      </c>
      <c r="AF321" t="s">
        <v>184</v>
      </c>
      <c r="AG321" t="s">
        <v>184</v>
      </c>
      <c r="AH321" t="s">
        <v>184</v>
      </c>
      <c r="AI321" t="s">
        <v>184</v>
      </c>
      <c r="AJ321">
        <v>1</v>
      </c>
      <c r="AK321" t="s">
        <v>184</v>
      </c>
      <c r="AL321">
        <v>0</v>
      </c>
      <c r="AM321" t="b">
        <v>0</v>
      </c>
    </row>
    <row r="322" spans="1:39" x14ac:dyDescent="0.3">
      <c r="A322">
        <v>340084</v>
      </c>
      <c r="B322" s="26" t="s">
        <v>4445</v>
      </c>
      <c r="C322">
        <v>2</v>
      </c>
      <c r="D322">
        <v>1</v>
      </c>
      <c r="E322">
        <v>0</v>
      </c>
      <c r="F322" t="s">
        <v>4446</v>
      </c>
      <c r="G322" t="s">
        <v>184</v>
      </c>
      <c r="H322" t="s">
        <v>5705</v>
      </c>
      <c r="I322" t="s">
        <v>189</v>
      </c>
      <c r="J322" t="s">
        <v>864</v>
      </c>
      <c r="K322" t="s">
        <v>189</v>
      </c>
      <c r="L322">
        <v>0</v>
      </c>
      <c r="M322">
        <v>0</v>
      </c>
      <c r="N322" s="26">
        <v>340084</v>
      </c>
      <c r="O322" t="s">
        <v>184</v>
      </c>
      <c r="P322">
        <v>0</v>
      </c>
      <c r="Q322">
        <v>2</v>
      </c>
      <c r="R322" t="s">
        <v>3614</v>
      </c>
      <c r="S322">
        <v>2</v>
      </c>
      <c r="T322">
        <v>1</v>
      </c>
      <c r="U322" t="s">
        <v>5610</v>
      </c>
      <c r="V322" t="s">
        <v>184</v>
      </c>
      <c r="W322" t="s">
        <v>184</v>
      </c>
      <c r="Y322">
        <v>0</v>
      </c>
      <c r="Z322" t="s">
        <v>184</v>
      </c>
      <c r="AA322" t="s">
        <v>184</v>
      </c>
      <c r="AB322" t="s">
        <v>184</v>
      </c>
      <c r="AC322" t="s">
        <v>184</v>
      </c>
      <c r="AD322" t="s">
        <v>184</v>
      </c>
      <c r="AE322" t="s">
        <v>184</v>
      </c>
      <c r="AF322" t="s">
        <v>184</v>
      </c>
      <c r="AG322" t="s">
        <v>184</v>
      </c>
      <c r="AH322" t="s">
        <v>184</v>
      </c>
      <c r="AI322" t="s">
        <v>184</v>
      </c>
      <c r="AJ322">
        <v>1</v>
      </c>
      <c r="AK322" t="s">
        <v>184</v>
      </c>
      <c r="AL322">
        <v>0</v>
      </c>
      <c r="AM322" t="b">
        <v>0</v>
      </c>
    </row>
    <row r="323" spans="1:39" x14ac:dyDescent="0.3">
      <c r="A323">
        <v>340085</v>
      </c>
      <c r="B323" s="26" t="s">
        <v>4448</v>
      </c>
      <c r="C323">
        <v>2</v>
      </c>
      <c r="D323">
        <v>1</v>
      </c>
      <c r="E323">
        <v>0</v>
      </c>
      <c r="F323" t="s">
        <v>4449</v>
      </c>
      <c r="G323" t="s">
        <v>184</v>
      </c>
      <c r="H323" t="s">
        <v>5706</v>
      </c>
      <c r="I323" t="s">
        <v>189</v>
      </c>
      <c r="J323" t="s">
        <v>5041</v>
      </c>
      <c r="K323" t="s">
        <v>189</v>
      </c>
      <c r="L323">
        <v>0</v>
      </c>
      <c r="M323">
        <v>0</v>
      </c>
      <c r="N323" s="26">
        <v>340085</v>
      </c>
      <c r="O323" t="s">
        <v>184</v>
      </c>
      <c r="P323">
        <v>0</v>
      </c>
      <c r="Q323">
        <v>2</v>
      </c>
      <c r="R323" t="s">
        <v>3614</v>
      </c>
      <c r="S323">
        <v>2</v>
      </c>
      <c r="T323">
        <v>1</v>
      </c>
      <c r="U323" t="s">
        <v>5610</v>
      </c>
      <c r="V323" t="s">
        <v>184</v>
      </c>
      <c r="W323" t="s">
        <v>184</v>
      </c>
      <c r="Y323">
        <v>0</v>
      </c>
      <c r="Z323" t="s">
        <v>184</v>
      </c>
      <c r="AA323" t="s">
        <v>5032</v>
      </c>
      <c r="AB323" t="s">
        <v>5707</v>
      </c>
      <c r="AC323" t="s">
        <v>184</v>
      </c>
      <c r="AD323" t="s">
        <v>184</v>
      </c>
      <c r="AE323" t="s">
        <v>184</v>
      </c>
      <c r="AF323" t="s">
        <v>184</v>
      </c>
      <c r="AG323" t="s">
        <v>184</v>
      </c>
      <c r="AH323" t="s">
        <v>184</v>
      </c>
      <c r="AI323" t="s">
        <v>184</v>
      </c>
      <c r="AJ323">
        <v>1</v>
      </c>
      <c r="AK323" t="s">
        <v>184</v>
      </c>
      <c r="AL323">
        <v>0</v>
      </c>
      <c r="AM323" t="b">
        <v>0</v>
      </c>
    </row>
    <row r="324" spans="1:39" x14ac:dyDescent="0.3">
      <c r="A324">
        <v>340086</v>
      </c>
      <c r="B324" s="26" t="s">
        <v>5708</v>
      </c>
      <c r="C324">
        <v>0</v>
      </c>
      <c r="D324">
        <v>1</v>
      </c>
      <c r="E324">
        <v>2</v>
      </c>
      <c r="F324" t="s">
        <v>4452</v>
      </c>
      <c r="G324" t="s">
        <v>184</v>
      </c>
      <c r="H324" t="s">
        <v>5709</v>
      </c>
      <c r="I324" t="s">
        <v>5710</v>
      </c>
      <c r="J324" t="s">
        <v>484</v>
      </c>
      <c r="K324" t="s">
        <v>189</v>
      </c>
      <c r="L324">
        <v>0</v>
      </c>
      <c r="M324">
        <v>0</v>
      </c>
      <c r="N324" s="26">
        <v>340086</v>
      </c>
      <c r="O324" t="s">
        <v>184</v>
      </c>
      <c r="P324">
        <v>0</v>
      </c>
      <c r="Q324">
        <v>2</v>
      </c>
      <c r="R324" t="s">
        <v>184</v>
      </c>
      <c r="S324">
        <v>2</v>
      </c>
      <c r="T324">
        <v>2</v>
      </c>
      <c r="U324" t="s">
        <v>5610</v>
      </c>
      <c r="V324" t="s">
        <v>184</v>
      </c>
      <c r="W324" t="s">
        <v>184</v>
      </c>
      <c r="Y324">
        <v>1</v>
      </c>
      <c r="Z324" t="s">
        <v>184</v>
      </c>
      <c r="AA324" t="s">
        <v>5032</v>
      </c>
      <c r="AB324" t="s">
        <v>5711</v>
      </c>
      <c r="AC324" t="s">
        <v>184</v>
      </c>
      <c r="AD324" t="s">
        <v>184</v>
      </c>
      <c r="AE324" t="s">
        <v>184</v>
      </c>
      <c r="AF324" t="s">
        <v>184</v>
      </c>
      <c r="AG324" t="s">
        <v>184</v>
      </c>
      <c r="AH324" t="s">
        <v>184</v>
      </c>
      <c r="AI324" t="s">
        <v>184</v>
      </c>
      <c r="AJ324">
        <v>2</v>
      </c>
      <c r="AK324" t="s">
        <v>184</v>
      </c>
      <c r="AL324">
        <v>0</v>
      </c>
      <c r="AM324" t="b">
        <v>0</v>
      </c>
    </row>
    <row r="325" spans="1:39" x14ac:dyDescent="0.3">
      <c r="A325">
        <v>340087</v>
      </c>
      <c r="B325" s="26" t="s">
        <v>4454</v>
      </c>
      <c r="C325">
        <v>2</v>
      </c>
      <c r="D325">
        <v>1</v>
      </c>
      <c r="E325">
        <v>0</v>
      </c>
      <c r="F325" t="s">
        <v>3904</v>
      </c>
      <c r="G325" t="s">
        <v>184</v>
      </c>
      <c r="H325" t="s">
        <v>5298</v>
      </c>
      <c r="I325" t="s">
        <v>962</v>
      </c>
      <c r="J325" t="s">
        <v>5188</v>
      </c>
      <c r="K325" t="s">
        <v>962</v>
      </c>
      <c r="L325">
        <v>0</v>
      </c>
      <c r="M325">
        <v>0</v>
      </c>
      <c r="N325" s="26">
        <v>110147</v>
      </c>
      <c r="O325" t="s">
        <v>184</v>
      </c>
      <c r="P325">
        <v>0</v>
      </c>
      <c r="Q325">
        <v>2</v>
      </c>
      <c r="R325" t="s">
        <v>3568</v>
      </c>
      <c r="S325">
        <v>2</v>
      </c>
      <c r="T325">
        <v>2</v>
      </c>
      <c r="U325" t="s">
        <v>184</v>
      </c>
      <c r="V325" t="s">
        <v>184</v>
      </c>
      <c r="W325" t="s">
        <v>184</v>
      </c>
      <c r="Y325">
        <v>1</v>
      </c>
      <c r="Z325" t="s">
        <v>5417</v>
      </c>
      <c r="AA325" t="s">
        <v>184</v>
      </c>
      <c r="AB325" t="s">
        <v>5712</v>
      </c>
      <c r="AC325" t="s">
        <v>184</v>
      </c>
      <c r="AD325" t="s">
        <v>184</v>
      </c>
      <c r="AE325" t="s">
        <v>184</v>
      </c>
      <c r="AF325" t="s">
        <v>184</v>
      </c>
      <c r="AG325" t="s">
        <v>184</v>
      </c>
      <c r="AH325" t="s">
        <v>184</v>
      </c>
      <c r="AI325" t="s">
        <v>184</v>
      </c>
      <c r="AJ325">
        <v>0</v>
      </c>
      <c r="AK325" t="s">
        <v>184</v>
      </c>
      <c r="AL325">
        <v>0</v>
      </c>
      <c r="AM325" t="b">
        <v>0</v>
      </c>
    </row>
    <row r="326" spans="1:39" x14ac:dyDescent="0.3">
      <c r="A326">
        <v>340088</v>
      </c>
      <c r="B326" s="26" t="s">
        <v>4456</v>
      </c>
      <c r="C326">
        <v>2</v>
      </c>
      <c r="D326">
        <v>1</v>
      </c>
      <c r="E326">
        <v>2</v>
      </c>
      <c r="F326" t="s">
        <v>4457</v>
      </c>
      <c r="G326" t="s">
        <v>184</v>
      </c>
      <c r="H326" t="s">
        <v>5713</v>
      </c>
      <c r="I326" t="s">
        <v>5714</v>
      </c>
      <c r="J326" t="s">
        <v>2088</v>
      </c>
      <c r="K326" t="s">
        <v>189</v>
      </c>
      <c r="L326">
        <v>0</v>
      </c>
      <c r="M326">
        <v>0</v>
      </c>
      <c r="N326" s="26">
        <v>340088</v>
      </c>
      <c r="O326" t="s">
        <v>184</v>
      </c>
      <c r="P326">
        <v>0</v>
      </c>
      <c r="Q326">
        <v>2</v>
      </c>
      <c r="R326" t="s">
        <v>3638</v>
      </c>
      <c r="S326">
        <v>2</v>
      </c>
      <c r="T326">
        <v>2</v>
      </c>
      <c r="U326" t="s">
        <v>5610</v>
      </c>
      <c r="V326" t="s">
        <v>184</v>
      </c>
      <c r="W326" t="s">
        <v>184</v>
      </c>
      <c r="Y326">
        <v>0</v>
      </c>
      <c r="Z326" t="s">
        <v>184</v>
      </c>
      <c r="AA326" t="s">
        <v>5032</v>
      </c>
      <c r="AB326" t="s">
        <v>184</v>
      </c>
      <c r="AC326" t="s">
        <v>184</v>
      </c>
      <c r="AD326" t="s">
        <v>184</v>
      </c>
      <c r="AE326" t="s">
        <v>3638</v>
      </c>
      <c r="AF326" t="s">
        <v>184</v>
      </c>
      <c r="AG326" t="s">
        <v>184</v>
      </c>
      <c r="AH326" t="s">
        <v>184</v>
      </c>
      <c r="AI326" t="s">
        <v>184</v>
      </c>
      <c r="AJ326">
        <v>2</v>
      </c>
      <c r="AK326" t="s">
        <v>184</v>
      </c>
      <c r="AL326">
        <v>0</v>
      </c>
      <c r="AM326" t="b">
        <v>0</v>
      </c>
    </row>
    <row r="327" spans="1:39" x14ac:dyDescent="0.3">
      <c r="A327">
        <v>340089</v>
      </c>
      <c r="B327" s="26" t="s">
        <v>4459</v>
      </c>
      <c r="C327">
        <v>2</v>
      </c>
      <c r="D327">
        <v>1</v>
      </c>
      <c r="E327">
        <v>2</v>
      </c>
      <c r="F327" t="s">
        <v>4460</v>
      </c>
      <c r="G327" t="s">
        <v>184</v>
      </c>
      <c r="H327" t="s">
        <v>5715</v>
      </c>
      <c r="I327" t="s">
        <v>189</v>
      </c>
      <c r="J327" t="s">
        <v>434</v>
      </c>
      <c r="K327" t="s">
        <v>189</v>
      </c>
      <c r="L327">
        <v>0</v>
      </c>
      <c r="M327">
        <v>0</v>
      </c>
      <c r="N327" s="26">
        <v>110060</v>
      </c>
      <c r="O327" t="s">
        <v>184</v>
      </c>
      <c r="P327">
        <v>0</v>
      </c>
      <c r="Q327">
        <v>2</v>
      </c>
      <c r="R327" t="s">
        <v>184</v>
      </c>
      <c r="S327">
        <v>2</v>
      </c>
      <c r="T327">
        <v>2</v>
      </c>
      <c r="U327" t="s">
        <v>5610</v>
      </c>
      <c r="V327" t="s">
        <v>184</v>
      </c>
      <c r="W327" t="s">
        <v>184</v>
      </c>
      <c r="Y327">
        <v>0</v>
      </c>
      <c r="Z327" t="s">
        <v>184</v>
      </c>
      <c r="AA327" t="s">
        <v>5032</v>
      </c>
      <c r="AB327" t="s">
        <v>5716</v>
      </c>
      <c r="AC327" t="s">
        <v>184</v>
      </c>
      <c r="AD327" t="s">
        <v>184</v>
      </c>
      <c r="AE327" t="s">
        <v>184</v>
      </c>
      <c r="AF327" t="s">
        <v>184</v>
      </c>
      <c r="AG327" t="s">
        <v>184</v>
      </c>
      <c r="AH327" t="s">
        <v>184</v>
      </c>
      <c r="AI327" t="s">
        <v>184</v>
      </c>
      <c r="AJ327">
        <v>2</v>
      </c>
      <c r="AK327" t="s">
        <v>184</v>
      </c>
      <c r="AL327">
        <v>0</v>
      </c>
      <c r="AM327" t="b">
        <v>0</v>
      </c>
    </row>
    <row r="328" spans="1:39" x14ac:dyDescent="0.3">
      <c r="A328">
        <v>340099</v>
      </c>
      <c r="B328" s="26" t="s">
        <v>4462</v>
      </c>
      <c r="C328">
        <v>2</v>
      </c>
      <c r="D328">
        <v>1</v>
      </c>
      <c r="E328">
        <v>0</v>
      </c>
      <c r="F328" t="s">
        <v>5717</v>
      </c>
      <c r="G328" t="s">
        <v>184</v>
      </c>
      <c r="H328" t="s">
        <v>5164</v>
      </c>
      <c r="I328" t="s">
        <v>189</v>
      </c>
      <c r="J328" t="s">
        <v>3309</v>
      </c>
      <c r="K328" t="s">
        <v>189</v>
      </c>
      <c r="L328">
        <v>0</v>
      </c>
      <c r="M328">
        <v>0</v>
      </c>
      <c r="N328" s="26">
        <v>110021</v>
      </c>
      <c r="O328" t="s">
        <v>184</v>
      </c>
      <c r="P328">
        <v>0</v>
      </c>
      <c r="Q328">
        <v>2</v>
      </c>
      <c r="R328" t="s">
        <v>3614</v>
      </c>
      <c r="S328">
        <v>2</v>
      </c>
      <c r="T328">
        <v>2</v>
      </c>
      <c r="U328" t="s">
        <v>184</v>
      </c>
      <c r="V328" t="s">
        <v>184</v>
      </c>
      <c r="W328" t="s">
        <v>184</v>
      </c>
      <c r="Y328">
        <v>0</v>
      </c>
      <c r="Z328" t="s">
        <v>184</v>
      </c>
      <c r="AA328" t="s">
        <v>184</v>
      </c>
      <c r="AB328" t="s">
        <v>5718</v>
      </c>
      <c r="AC328" t="s">
        <v>184</v>
      </c>
      <c r="AD328" t="s">
        <v>184</v>
      </c>
      <c r="AE328" t="s">
        <v>3614</v>
      </c>
      <c r="AF328" t="s">
        <v>184</v>
      </c>
      <c r="AG328" t="s">
        <v>184</v>
      </c>
      <c r="AH328" t="s">
        <v>184</v>
      </c>
      <c r="AI328" t="s">
        <v>184</v>
      </c>
      <c r="AJ328">
        <v>0</v>
      </c>
      <c r="AK328" t="s">
        <v>184</v>
      </c>
      <c r="AL328">
        <v>0</v>
      </c>
      <c r="AM328" t="b">
        <v>0</v>
      </c>
    </row>
    <row r="329" spans="1:39" x14ac:dyDescent="0.3">
      <c r="A329">
        <v>340100</v>
      </c>
      <c r="B329" s="26" t="s">
        <v>4464</v>
      </c>
      <c r="C329">
        <v>2</v>
      </c>
      <c r="D329">
        <v>1</v>
      </c>
      <c r="E329">
        <v>2</v>
      </c>
      <c r="F329" t="s">
        <v>5640</v>
      </c>
      <c r="G329" t="s">
        <v>184</v>
      </c>
      <c r="H329" t="s">
        <v>5641</v>
      </c>
      <c r="I329" t="s">
        <v>189</v>
      </c>
      <c r="J329" t="s">
        <v>335</v>
      </c>
      <c r="K329" t="s">
        <v>189</v>
      </c>
      <c r="L329">
        <v>0</v>
      </c>
      <c r="M329">
        <v>0</v>
      </c>
      <c r="N329" s="26">
        <v>340003</v>
      </c>
      <c r="O329" t="s">
        <v>184</v>
      </c>
      <c r="P329">
        <v>0</v>
      </c>
      <c r="Q329">
        <v>2</v>
      </c>
      <c r="R329" t="s">
        <v>3661</v>
      </c>
      <c r="S329">
        <v>2</v>
      </c>
      <c r="T329">
        <v>2</v>
      </c>
      <c r="U329" t="s">
        <v>5610</v>
      </c>
      <c r="V329" t="s">
        <v>184</v>
      </c>
      <c r="W329" t="s">
        <v>184</v>
      </c>
      <c r="Y329">
        <v>0</v>
      </c>
      <c r="Z329" t="s">
        <v>184</v>
      </c>
      <c r="AA329" t="s">
        <v>5032</v>
      </c>
      <c r="AB329" t="s">
        <v>184</v>
      </c>
      <c r="AC329" t="s">
        <v>184</v>
      </c>
      <c r="AD329" t="s">
        <v>184</v>
      </c>
      <c r="AE329" t="s">
        <v>184</v>
      </c>
      <c r="AF329" t="s">
        <v>184</v>
      </c>
      <c r="AG329" t="s">
        <v>184</v>
      </c>
      <c r="AH329" t="s">
        <v>184</v>
      </c>
      <c r="AI329" t="s">
        <v>184</v>
      </c>
      <c r="AJ329">
        <v>2</v>
      </c>
      <c r="AK329" t="s">
        <v>184</v>
      </c>
      <c r="AL329">
        <v>0</v>
      </c>
      <c r="AM329" t="b">
        <v>0</v>
      </c>
    </row>
    <row r="330" spans="1:39" x14ac:dyDescent="0.3">
      <c r="A330">
        <v>340104</v>
      </c>
      <c r="B330" s="26" t="s">
        <v>4466</v>
      </c>
      <c r="C330">
        <v>2</v>
      </c>
      <c r="D330">
        <v>2</v>
      </c>
      <c r="E330">
        <v>2</v>
      </c>
      <c r="F330" t="s">
        <v>3809</v>
      </c>
      <c r="G330" t="s">
        <v>184</v>
      </c>
      <c r="H330" t="s">
        <v>5671</v>
      </c>
      <c r="I330" t="s">
        <v>189</v>
      </c>
      <c r="J330" t="s">
        <v>536</v>
      </c>
      <c r="K330" t="s">
        <v>189</v>
      </c>
      <c r="L330">
        <v>0</v>
      </c>
      <c r="M330">
        <v>0</v>
      </c>
      <c r="N330" s="26">
        <v>110065</v>
      </c>
      <c r="O330" t="s">
        <v>184</v>
      </c>
      <c r="P330">
        <v>0</v>
      </c>
      <c r="Q330">
        <v>2</v>
      </c>
      <c r="R330" t="s">
        <v>3614</v>
      </c>
      <c r="S330">
        <v>2</v>
      </c>
      <c r="T330">
        <v>2</v>
      </c>
      <c r="U330" t="s">
        <v>5610</v>
      </c>
      <c r="V330" t="s">
        <v>184</v>
      </c>
      <c r="W330" t="s">
        <v>184</v>
      </c>
      <c r="Y330">
        <v>0</v>
      </c>
      <c r="Z330" t="s">
        <v>184</v>
      </c>
      <c r="AA330" t="s">
        <v>184</v>
      </c>
      <c r="AB330" t="s">
        <v>184</v>
      </c>
      <c r="AC330" t="s">
        <v>5643</v>
      </c>
      <c r="AD330" t="s">
        <v>184</v>
      </c>
      <c r="AE330" t="s">
        <v>184</v>
      </c>
      <c r="AF330" t="s">
        <v>184</v>
      </c>
      <c r="AG330" t="s">
        <v>184</v>
      </c>
      <c r="AH330" t="s">
        <v>184</v>
      </c>
      <c r="AI330" t="s">
        <v>184</v>
      </c>
      <c r="AJ330">
        <v>2</v>
      </c>
      <c r="AK330" t="s">
        <v>184</v>
      </c>
      <c r="AL330">
        <v>0</v>
      </c>
      <c r="AM330" t="b">
        <v>0</v>
      </c>
    </row>
    <row r="331" spans="1:39" x14ac:dyDescent="0.3">
      <c r="A331">
        <v>340111</v>
      </c>
      <c r="B331" s="26" t="s">
        <v>4468</v>
      </c>
      <c r="C331">
        <v>2</v>
      </c>
      <c r="D331">
        <v>1</v>
      </c>
      <c r="E331">
        <v>2</v>
      </c>
      <c r="F331" t="s">
        <v>3927</v>
      </c>
      <c r="G331" t="s">
        <v>184</v>
      </c>
      <c r="H331" t="s">
        <v>5719</v>
      </c>
      <c r="I331" t="s">
        <v>669</v>
      </c>
      <c r="J331" t="s">
        <v>5319</v>
      </c>
      <c r="K331" t="s">
        <v>669</v>
      </c>
      <c r="L331">
        <v>0</v>
      </c>
      <c r="M331">
        <v>0</v>
      </c>
      <c r="N331" s="26">
        <v>110191</v>
      </c>
      <c r="O331" t="s">
        <v>184</v>
      </c>
      <c r="P331">
        <v>0</v>
      </c>
      <c r="Q331">
        <v>2</v>
      </c>
      <c r="R331" t="s">
        <v>3712</v>
      </c>
      <c r="S331">
        <v>2</v>
      </c>
      <c r="T331">
        <v>2</v>
      </c>
      <c r="U331" t="s">
        <v>5030</v>
      </c>
      <c r="V331" t="s">
        <v>184</v>
      </c>
      <c r="W331" t="s">
        <v>184</v>
      </c>
      <c r="X331" t="s">
        <v>5034</v>
      </c>
      <c r="Y331">
        <v>0</v>
      </c>
      <c r="Z331" t="s">
        <v>184</v>
      </c>
      <c r="AA331" t="s">
        <v>184</v>
      </c>
      <c r="AB331" t="s">
        <v>5720</v>
      </c>
      <c r="AC331" t="s">
        <v>184</v>
      </c>
      <c r="AD331" t="s">
        <v>184</v>
      </c>
      <c r="AE331" t="s">
        <v>184</v>
      </c>
      <c r="AF331" t="s">
        <v>184</v>
      </c>
      <c r="AG331" t="s">
        <v>184</v>
      </c>
      <c r="AH331" t="s">
        <v>184</v>
      </c>
      <c r="AI331" t="s">
        <v>184</v>
      </c>
      <c r="AJ331">
        <v>2</v>
      </c>
      <c r="AK331" t="s">
        <v>184</v>
      </c>
      <c r="AL331">
        <v>0</v>
      </c>
      <c r="AM331" t="b">
        <v>0</v>
      </c>
    </row>
    <row r="332" spans="1:39" x14ac:dyDescent="0.3">
      <c r="A332">
        <v>340114</v>
      </c>
      <c r="B332" s="26" t="s">
        <v>4470</v>
      </c>
      <c r="C332">
        <v>2</v>
      </c>
      <c r="D332">
        <v>1</v>
      </c>
      <c r="E332">
        <v>2</v>
      </c>
      <c r="F332" t="s">
        <v>3930</v>
      </c>
      <c r="G332" t="s">
        <v>184</v>
      </c>
      <c r="H332" t="s">
        <v>5321</v>
      </c>
      <c r="I332" t="s">
        <v>669</v>
      </c>
      <c r="J332" t="s">
        <v>5319</v>
      </c>
      <c r="K332" t="s">
        <v>669</v>
      </c>
      <c r="L332">
        <v>0</v>
      </c>
      <c r="M332">
        <v>0</v>
      </c>
      <c r="N332" s="26">
        <v>110191</v>
      </c>
      <c r="O332" t="s">
        <v>184</v>
      </c>
      <c r="P332">
        <v>0</v>
      </c>
      <c r="Q332">
        <v>2</v>
      </c>
      <c r="R332" t="s">
        <v>4015</v>
      </c>
      <c r="S332">
        <v>2</v>
      </c>
      <c r="T332">
        <v>2</v>
      </c>
      <c r="U332" t="s">
        <v>5030</v>
      </c>
      <c r="V332" t="s">
        <v>184</v>
      </c>
      <c r="W332" t="s">
        <v>184</v>
      </c>
      <c r="X332" t="s">
        <v>5721</v>
      </c>
      <c r="Y332">
        <v>0</v>
      </c>
      <c r="Z332" t="s">
        <v>184</v>
      </c>
      <c r="AA332" t="s">
        <v>184</v>
      </c>
      <c r="AB332" t="s">
        <v>5722</v>
      </c>
      <c r="AC332" t="s">
        <v>184</v>
      </c>
      <c r="AD332" t="s">
        <v>184</v>
      </c>
      <c r="AE332" t="s">
        <v>184</v>
      </c>
      <c r="AF332" t="s">
        <v>184</v>
      </c>
      <c r="AG332" t="s">
        <v>184</v>
      </c>
      <c r="AH332" t="s">
        <v>5723</v>
      </c>
      <c r="AI332" t="s">
        <v>5724</v>
      </c>
      <c r="AJ332">
        <v>2</v>
      </c>
      <c r="AK332" t="s">
        <v>5725</v>
      </c>
      <c r="AL332">
        <v>0</v>
      </c>
      <c r="AM332" t="b">
        <v>1</v>
      </c>
    </row>
    <row r="333" spans="1:39" x14ac:dyDescent="0.3">
      <c r="A333">
        <v>340120</v>
      </c>
      <c r="B333" s="26" t="s">
        <v>4472</v>
      </c>
      <c r="C333">
        <v>2</v>
      </c>
      <c r="D333">
        <v>1</v>
      </c>
      <c r="E333">
        <v>2</v>
      </c>
      <c r="F333" t="s">
        <v>3658</v>
      </c>
      <c r="G333" t="s">
        <v>184</v>
      </c>
      <c r="H333" t="s">
        <v>5726</v>
      </c>
      <c r="I333" t="s">
        <v>5328</v>
      </c>
      <c r="J333" t="s">
        <v>5329</v>
      </c>
      <c r="K333" t="s">
        <v>1522</v>
      </c>
      <c r="L333">
        <v>0</v>
      </c>
      <c r="M333">
        <v>0</v>
      </c>
      <c r="N333" s="26">
        <v>110213</v>
      </c>
      <c r="O333" t="s">
        <v>184</v>
      </c>
      <c r="P333">
        <v>0</v>
      </c>
      <c r="Q333">
        <v>2</v>
      </c>
      <c r="R333" t="s">
        <v>3657</v>
      </c>
      <c r="S333">
        <v>2</v>
      </c>
      <c r="T333">
        <v>2</v>
      </c>
      <c r="U333" t="s">
        <v>184</v>
      </c>
      <c r="V333" t="s">
        <v>184</v>
      </c>
      <c r="W333" t="s">
        <v>184</v>
      </c>
      <c r="X333" t="s">
        <v>5069</v>
      </c>
      <c r="Y333">
        <v>0</v>
      </c>
      <c r="Z333" t="s">
        <v>184</v>
      </c>
      <c r="AA333" t="s">
        <v>184</v>
      </c>
      <c r="AB333" t="s">
        <v>5727</v>
      </c>
      <c r="AC333" t="s">
        <v>184</v>
      </c>
      <c r="AD333" t="s">
        <v>184</v>
      </c>
      <c r="AE333" t="s">
        <v>184</v>
      </c>
      <c r="AF333" t="s">
        <v>184</v>
      </c>
      <c r="AG333" t="s">
        <v>184</v>
      </c>
      <c r="AH333" t="s">
        <v>184</v>
      </c>
      <c r="AI333" t="s">
        <v>184</v>
      </c>
      <c r="AJ333">
        <v>2</v>
      </c>
      <c r="AK333" t="s">
        <v>184</v>
      </c>
      <c r="AL333">
        <v>0</v>
      </c>
      <c r="AM333" t="b">
        <v>0</v>
      </c>
    </row>
    <row r="334" spans="1:39" x14ac:dyDescent="0.3">
      <c r="A334">
        <v>340121</v>
      </c>
      <c r="B334" s="26" t="s">
        <v>4474</v>
      </c>
      <c r="C334">
        <v>2</v>
      </c>
      <c r="D334">
        <v>1</v>
      </c>
      <c r="E334">
        <v>2</v>
      </c>
      <c r="F334" t="s">
        <v>3939</v>
      </c>
      <c r="G334" t="s">
        <v>184</v>
      </c>
      <c r="H334" t="s">
        <v>5728</v>
      </c>
      <c r="I334" t="s">
        <v>5332</v>
      </c>
      <c r="J334" t="s">
        <v>1579</v>
      </c>
      <c r="K334" t="s">
        <v>1522</v>
      </c>
      <c r="L334">
        <v>0</v>
      </c>
      <c r="M334">
        <v>0</v>
      </c>
      <c r="N334" s="26">
        <v>110215</v>
      </c>
      <c r="O334" t="s">
        <v>184</v>
      </c>
      <c r="P334">
        <v>0</v>
      </c>
      <c r="Q334">
        <v>2</v>
      </c>
      <c r="R334" t="s">
        <v>3551</v>
      </c>
      <c r="S334">
        <v>2</v>
      </c>
      <c r="T334">
        <v>2</v>
      </c>
      <c r="U334" t="s">
        <v>184</v>
      </c>
      <c r="V334" t="s">
        <v>184</v>
      </c>
      <c r="W334" t="s">
        <v>184</v>
      </c>
      <c r="Y334">
        <v>0</v>
      </c>
      <c r="Z334" t="s">
        <v>184</v>
      </c>
      <c r="AA334" t="s">
        <v>184</v>
      </c>
      <c r="AB334" t="s">
        <v>5729</v>
      </c>
      <c r="AC334" t="s">
        <v>184</v>
      </c>
      <c r="AD334" t="s">
        <v>184</v>
      </c>
      <c r="AE334" t="s">
        <v>184</v>
      </c>
      <c r="AF334" t="s">
        <v>184</v>
      </c>
      <c r="AG334" t="s">
        <v>184</v>
      </c>
      <c r="AH334" t="s">
        <v>5730</v>
      </c>
      <c r="AI334" t="s">
        <v>5731</v>
      </c>
      <c r="AJ334">
        <v>2</v>
      </c>
      <c r="AK334" t="s">
        <v>5732</v>
      </c>
      <c r="AL334">
        <v>0</v>
      </c>
      <c r="AM334" t="b">
        <v>0</v>
      </c>
    </row>
    <row r="335" spans="1:39" x14ac:dyDescent="0.3">
      <c r="A335">
        <v>340123</v>
      </c>
      <c r="B335" s="26" t="s">
        <v>4476</v>
      </c>
      <c r="C335">
        <v>2</v>
      </c>
      <c r="D335">
        <v>1</v>
      </c>
      <c r="E335">
        <v>2</v>
      </c>
      <c r="F335" t="s">
        <v>4477</v>
      </c>
      <c r="G335" t="s">
        <v>184</v>
      </c>
      <c r="H335" t="s">
        <v>5733</v>
      </c>
      <c r="I335" t="s">
        <v>189</v>
      </c>
      <c r="J335" t="s">
        <v>5041</v>
      </c>
      <c r="K335" t="s">
        <v>189</v>
      </c>
      <c r="L335">
        <v>0</v>
      </c>
      <c r="M335">
        <v>0</v>
      </c>
      <c r="N335" s="26">
        <v>340123</v>
      </c>
      <c r="O335" t="s">
        <v>184</v>
      </c>
      <c r="P335">
        <v>0</v>
      </c>
      <c r="Q335">
        <v>2</v>
      </c>
      <c r="R335" t="s">
        <v>184</v>
      </c>
      <c r="S335">
        <v>2</v>
      </c>
      <c r="T335">
        <v>1</v>
      </c>
      <c r="U335" t="s">
        <v>5610</v>
      </c>
      <c r="V335" t="s">
        <v>184</v>
      </c>
      <c r="W335" t="s">
        <v>184</v>
      </c>
      <c r="X335" t="s">
        <v>5291</v>
      </c>
      <c r="Y335">
        <v>0</v>
      </c>
      <c r="Z335" t="s">
        <v>184</v>
      </c>
      <c r="AA335" t="s">
        <v>5032</v>
      </c>
      <c r="AB335" t="s">
        <v>184</v>
      </c>
      <c r="AC335" t="s">
        <v>184</v>
      </c>
      <c r="AD335" t="s">
        <v>184</v>
      </c>
      <c r="AE335" t="s">
        <v>184</v>
      </c>
      <c r="AF335" t="s">
        <v>184</v>
      </c>
      <c r="AG335" t="s">
        <v>184</v>
      </c>
      <c r="AH335" t="s">
        <v>184</v>
      </c>
      <c r="AI335" t="s">
        <v>184</v>
      </c>
      <c r="AJ335">
        <v>1</v>
      </c>
      <c r="AK335" t="s">
        <v>184</v>
      </c>
      <c r="AL335">
        <v>0</v>
      </c>
      <c r="AM335" t="b">
        <v>0</v>
      </c>
    </row>
    <row r="336" spans="1:39" x14ac:dyDescent="0.3">
      <c r="A336">
        <v>340127</v>
      </c>
      <c r="B336" s="26" t="s">
        <v>4479</v>
      </c>
      <c r="C336">
        <v>2</v>
      </c>
      <c r="D336">
        <v>1</v>
      </c>
      <c r="E336">
        <v>2</v>
      </c>
      <c r="F336" t="s">
        <v>4480</v>
      </c>
      <c r="G336" t="s">
        <v>184</v>
      </c>
      <c r="H336" t="s">
        <v>5734</v>
      </c>
      <c r="I336" t="s">
        <v>5307</v>
      </c>
      <c r="J336" t="s">
        <v>1388</v>
      </c>
      <c r="K336" t="s">
        <v>189</v>
      </c>
      <c r="L336">
        <v>0</v>
      </c>
      <c r="M336">
        <v>0</v>
      </c>
      <c r="N336" s="26">
        <v>340127</v>
      </c>
      <c r="O336" t="s">
        <v>5121</v>
      </c>
      <c r="P336">
        <v>116</v>
      </c>
      <c r="Q336">
        <v>2</v>
      </c>
      <c r="R336" t="s">
        <v>3520</v>
      </c>
      <c r="S336">
        <v>2</v>
      </c>
      <c r="T336">
        <v>1</v>
      </c>
      <c r="U336" t="s">
        <v>5610</v>
      </c>
      <c r="V336" t="s">
        <v>184</v>
      </c>
      <c r="W336" t="s">
        <v>184</v>
      </c>
      <c r="Y336">
        <v>0</v>
      </c>
      <c r="Z336" t="s">
        <v>184</v>
      </c>
      <c r="AA336" t="s">
        <v>5032</v>
      </c>
      <c r="AB336" t="s">
        <v>5735</v>
      </c>
      <c r="AC336" t="s">
        <v>184</v>
      </c>
      <c r="AD336" t="s">
        <v>184</v>
      </c>
      <c r="AE336" t="s">
        <v>184</v>
      </c>
      <c r="AF336" t="s">
        <v>184</v>
      </c>
      <c r="AG336" t="s">
        <v>184</v>
      </c>
      <c r="AH336" t="s">
        <v>184</v>
      </c>
      <c r="AI336" t="s">
        <v>184</v>
      </c>
      <c r="AJ336">
        <v>1</v>
      </c>
      <c r="AK336" t="s">
        <v>184</v>
      </c>
      <c r="AL336">
        <v>0</v>
      </c>
      <c r="AM336" t="b">
        <v>0</v>
      </c>
    </row>
    <row r="337" spans="1:39" x14ac:dyDescent="0.3">
      <c r="A337">
        <v>340129</v>
      </c>
      <c r="B337" s="26" t="s">
        <v>4482</v>
      </c>
      <c r="C337">
        <v>2</v>
      </c>
      <c r="D337">
        <v>1</v>
      </c>
      <c r="E337">
        <v>2</v>
      </c>
      <c r="F337" t="s">
        <v>5736</v>
      </c>
      <c r="G337" t="s">
        <v>184</v>
      </c>
      <c r="H337" t="s">
        <v>5737</v>
      </c>
      <c r="I337" t="s">
        <v>189</v>
      </c>
      <c r="J337" t="s">
        <v>543</v>
      </c>
      <c r="K337" t="s">
        <v>189</v>
      </c>
      <c r="L337">
        <v>0</v>
      </c>
      <c r="M337">
        <v>0</v>
      </c>
      <c r="N337" s="26">
        <v>510009</v>
      </c>
      <c r="O337" t="s">
        <v>184</v>
      </c>
      <c r="P337">
        <v>0</v>
      </c>
      <c r="Q337">
        <v>2</v>
      </c>
      <c r="R337" t="s">
        <v>3614</v>
      </c>
      <c r="S337">
        <v>2</v>
      </c>
      <c r="T337">
        <v>1</v>
      </c>
      <c r="U337" t="s">
        <v>5610</v>
      </c>
      <c r="V337" t="s">
        <v>184</v>
      </c>
      <c r="W337" t="s">
        <v>184</v>
      </c>
      <c r="Y337">
        <v>1</v>
      </c>
      <c r="Z337" t="s">
        <v>184</v>
      </c>
      <c r="AA337" t="s">
        <v>5032</v>
      </c>
      <c r="AB337" t="s">
        <v>184</v>
      </c>
      <c r="AC337" t="s">
        <v>184</v>
      </c>
      <c r="AD337" t="s">
        <v>184</v>
      </c>
      <c r="AE337" t="s">
        <v>184</v>
      </c>
      <c r="AF337" t="s">
        <v>184</v>
      </c>
      <c r="AG337" t="s">
        <v>184</v>
      </c>
      <c r="AH337" t="s">
        <v>184</v>
      </c>
      <c r="AI337" t="s">
        <v>184</v>
      </c>
      <c r="AJ337">
        <v>2</v>
      </c>
      <c r="AK337" t="s">
        <v>184</v>
      </c>
      <c r="AL337">
        <v>0</v>
      </c>
      <c r="AM337" t="b">
        <v>0</v>
      </c>
    </row>
    <row r="338" spans="1:39" x14ac:dyDescent="0.3">
      <c r="A338">
        <v>340301</v>
      </c>
      <c r="B338" s="26" t="s">
        <v>4486</v>
      </c>
      <c r="C338">
        <v>2</v>
      </c>
      <c r="D338">
        <v>1</v>
      </c>
      <c r="E338">
        <v>0</v>
      </c>
      <c r="F338" t="s">
        <v>3969</v>
      </c>
      <c r="G338" t="s">
        <v>184</v>
      </c>
      <c r="H338" t="s">
        <v>5738</v>
      </c>
      <c r="I338" t="s">
        <v>189</v>
      </c>
      <c r="J338" t="s">
        <v>5100</v>
      </c>
      <c r="K338" t="s">
        <v>189</v>
      </c>
      <c r="L338">
        <v>99999</v>
      </c>
      <c r="M338">
        <v>0</v>
      </c>
      <c r="N338" s="26">
        <v>110301</v>
      </c>
      <c r="O338" t="s">
        <v>184</v>
      </c>
      <c r="P338">
        <v>0</v>
      </c>
      <c r="Q338">
        <v>2</v>
      </c>
      <c r="R338" t="s">
        <v>3527</v>
      </c>
      <c r="S338">
        <v>2</v>
      </c>
      <c r="T338">
        <v>2</v>
      </c>
      <c r="U338" t="s">
        <v>5030</v>
      </c>
      <c r="V338" t="s">
        <v>184</v>
      </c>
      <c r="W338" t="s">
        <v>184</v>
      </c>
      <c r="Y338">
        <v>1</v>
      </c>
      <c r="Z338" t="s">
        <v>5108</v>
      </c>
      <c r="AA338" t="s">
        <v>184</v>
      </c>
      <c r="AB338" t="s">
        <v>5739</v>
      </c>
      <c r="AC338" t="s">
        <v>184</v>
      </c>
      <c r="AD338" t="s">
        <v>184</v>
      </c>
      <c r="AE338" t="s">
        <v>184</v>
      </c>
      <c r="AF338" t="s">
        <v>184</v>
      </c>
      <c r="AG338" t="s">
        <v>184</v>
      </c>
      <c r="AH338" t="s">
        <v>184</v>
      </c>
      <c r="AI338" t="s">
        <v>184</v>
      </c>
      <c r="AJ338">
        <v>0</v>
      </c>
      <c r="AK338" t="s">
        <v>184</v>
      </c>
    </row>
    <row r="339" spans="1:39" x14ac:dyDescent="0.3">
      <c r="A339">
        <v>340401</v>
      </c>
      <c r="B339" s="26" t="s">
        <v>4488</v>
      </c>
      <c r="C339">
        <v>2</v>
      </c>
      <c r="D339">
        <v>1</v>
      </c>
      <c r="E339">
        <v>0</v>
      </c>
      <c r="F339" t="s">
        <v>184</v>
      </c>
      <c r="G339" t="s">
        <v>184</v>
      </c>
      <c r="H339" t="s">
        <v>5740</v>
      </c>
      <c r="I339" t="s">
        <v>189</v>
      </c>
      <c r="J339" t="s">
        <v>5335</v>
      </c>
      <c r="K339" t="s">
        <v>189</v>
      </c>
      <c r="L339">
        <v>99999</v>
      </c>
      <c r="M339">
        <v>0</v>
      </c>
      <c r="N339" s="26">
        <v>340401</v>
      </c>
      <c r="O339" t="s">
        <v>184</v>
      </c>
      <c r="P339">
        <v>0</v>
      </c>
      <c r="Q339">
        <v>2</v>
      </c>
      <c r="R339" t="s">
        <v>3534</v>
      </c>
      <c r="S339">
        <v>2</v>
      </c>
      <c r="T339">
        <v>1</v>
      </c>
      <c r="U339" t="s">
        <v>5610</v>
      </c>
      <c r="V339" t="s">
        <v>184</v>
      </c>
      <c r="W339" t="s">
        <v>184</v>
      </c>
      <c r="Y339">
        <v>1</v>
      </c>
      <c r="Z339" t="s">
        <v>5108</v>
      </c>
      <c r="AA339" t="s">
        <v>184</v>
      </c>
      <c r="AB339" t="s">
        <v>5741</v>
      </c>
      <c r="AC339" t="s">
        <v>184</v>
      </c>
      <c r="AD339" t="s">
        <v>184</v>
      </c>
      <c r="AE339" t="s">
        <v>184</v>
      </c>
      <c r="AF339" t="s">
        <v>184</v>
      </c>
      <c r="AG339" t="s">
        <v>184</v>
      </c>
      <c r="AH339" t="s">
        <v>184</v>
      </c>
      <c r="AI339" t="s">
        <v>184</v>
      </c>
      <c r="AJ339">
        <v>1</v>
      </c>
      <c r="AK339" t="s">
        <v>184</v>
      </c>
      <c r="AL339">
        <v>0</v>
      </c>
    </row>
    <row r="340" spans="1:39" x14ac:dyDescent="0.3">
      <c r="A340">
        <v>340501</v>
      </c>
      <c r="B340" s="26" t="s">
        <v>4491</v>
      </c>
      <c r="C340">
        <v>2</v>
      </c>
      <c r="D340">
        <v>1</v>
      </c>
      <c r="E340">
        <v>0</v>
      </c>
      <c r="F340" t="s">
        <v>4492</v>
      </c>
      <c r="G340" t="s">
        <v>184</v>
      </c>
      <c r="H340" t="s">
        <v>5742</v>
      </c>
      <c r="I340" t="s">
        <v>5353</v>
      </c>
      <c r="J340" t="s">
        <v>5378</v>
      </c>
      <c r="K340" t="s">
        <v>5353</v>
      </c>
      <c r="L340">
        <v>99999</v>
      </c>
      <c r="M340">
        <v>0</v>
      </c>
      <c r="N340" s="26">
        <v>340501</v>
      </c>
      <c r="O340" t="s">
        <v>184</v>
      </c>
      <c r="P340">
        <v>0</v>
      </c>
      <c r="Q340">
        <v>2</v>
      </c>
      <c r="R340" t="s">
        <v>3690</v>
      </c>
      <c r="S340">
        <v>2</v>
      </c>
      <c r="T340">
        <v>2</v>
      </c>
      <c r="U340" t="s">
        <v>5610</v>
      </c>
      <c r="V340" t="s">
        <v>184</v>
      </c>
      <c r="W340" t="s">
        <v>184</v>
      </c>
      <c r="Y340">
        <v>1</v>
      </c>
      <c r="Z340" t="s">
        <v>5108</v>
      </c>
      <c r="AA340" t="s">
        <v>184</v>
      </c>
      <c r="AB340" t="s">
        <v>5743</v>
      </c>
      <c r="AC340" t="s">
        <v>184</v>
      </c>
      <c r="AD340" t="s">
        <v>184</v>
      </c>
      <c r="AE340" t="s">
        <v>184</v>
      </c>
      <c r="AF340" t="s">
        <v>184</v>
      </c>
      <c r="AG340" t="s">
        <v>184</v>
      </c>
      <c r="AH340" t="s">
        <v>184</v>
      </c>
      <c r="AI340" t="s">
        <v>184</v>
      </c>
      <c r="AJ340">
        <v>0</v>
      </c>
      <c r="AK340" t="s">
        <v>184</v>
      </c>
      <c r="AL340">
        <v>0</v>
      </c>
    </row>
    <row r="341" spans="1:39" x14ac:dyDescent="0.3">
      <c r="A341">
        <v>340502</v>
      </c>
      <c r="B341" s="26" t="s">
        <v>4494</v>
      </c>
      <c r="C341">
        <v>2</v>
      </c>
      <c r="D341">
        <v>1</v>
      </c>
      <c r="E341">
        <v>0</v>
      </c>
      <c r="F341" t="s">
        <v>4495</v>
      </c>
      <c r="G341" t="s">
        <v>184</v>
      </c>
      <c r="H341" t="s">
        <v>5744</v>
      </c>
      <c r="I341" t="s">
        <v>5332</v>
      </c>
      <c r="J341" t="s">
        <v>5384</v>
      </c>
      <c r="K341" t="s">
        <v>1522</v>
      </c>
      <c r="L341">
        <v>99999</v>
      </c>
      <c r="M341">
        <v>0</v>
      </c>
      <c r="N341" s="26">
        <v>110503</v>
      </c>
      <c r="O341" t="s">
        <v>184</v>
      </c>
      <c r="P341">
        <v>0</v>
      </c>
      <c r="Q341">
        <v>2</v>
      </c>
      <c r="R341" t="s">
        <v>3551</v>
      </c>
      <c r="S341">
        <v>2</v>
      </c>
      <c r="T341">
        <v>2</v>
      </c>
      <c r="U341" t="s">
        <v>5610</v>
      </c>
      <c r="V341" t="s">
        <v>184</v>
      </c>
      <c r="W341" t="s">
        <v>184</v>
      </c>
      <c r="Y341">
        <v>1</v>
      </c>
      <c r="Z341" t="s">
        <v>5063</v>
      </c>
      <c r="AA341" t="s">
        <v>184</v>
      </c>
      <c r="AB341" t="s">
        <v>5745</v>
      </c>
      <c r="AC341" t="s">
        <v>184</v>
      </c>
      <c r="AD341" t="s">
        <v>184</v>
      </c>
      <c r="AE341" t="s">
        <v>184</v>
      </c>
      <c r="AF341" t="s">
        <v>184</v>
      </c>
      <c r="AG341" t="s">
        <v>184</v>
      </c>
      <c r="AH341" t="s">
        <v>184</v>
      </c>
      <c r="AI341" t="s">
        <v>184</v>
      </c>
      <c r="AJ341">
        <v>0</v>
      </c>
      <c r="AK341" t="s">
        <v>184</v>
      </c>
      <c r="AL341">
        <v>0</v>
      </c>
    </row>
    <row r="342" spans="1:39" x14ac:dyDescent="0.3">
      <c r="A342">
        <v>340503</v>
      </c>
      <c r="B342" s="26" t="s">
        <v>4497</v>
      </c>
      <c r="C342">
        <v>2</v>
      </c>
      <c r="D342">
        <v>1</v>
      </c>
      <c r="E342">
        <v>0</v>
      </c>
      <c r="F342" t="s">
        <v>5746</v>
      </c>
      <c r="G342" t="s">
        <v>184</v>
      </c>
      <c r="H342" t="s">
        <v>5386</v>
      </c>
      <c r="I342" t="s">
        <v>189</v>
      </c>
      <c r="J342" t="s">
        <v>5041</v>
      </c>
      <c r="K342" t="s">
        <v>189</v>
      </c>
      <c r="L342">
        <v>0</v>
      </c>
      <c r="M342">
        <v>0</v>
      </c>
      <c r="N342" s="26">
        <v>110504</v>
      </c>
      <c r="O342" t="s">
        <v>184</v>
      </c>
      <c r="P342">
        <v>0</v>
      </c>
      <c r="Q342">
        <v>0</v>
      </c>
      <c r="R342" t="s">
        <v>3534</v>
      </c>
      <c r="S342">
        <v>0</v>
      </c>
      <c r="T342">
        <v>0</v>
      </c>
      <c r="U342" t="s">
        <v>5610</v>
      </c>
      <c r="V342" t="s">
        <v>184</v>
      </c>
      <c r="W342" t="s">
        <v>184</v>
      </c>
      <c r="Y342">
        <v>1</v>
      </c>
      <c r="Z342" t="s">
        <v>5063</v>
      </c>
      <c r="AA342" t="s">
        <v>184</v>
      </c>
      <c r="AB342" t="s">
        <v>5747</v>
      </c>
      <c r="AC342" t="s">
        <v>184</v>
      </c>
      <c r="AD342" t="s">
        <v>184</v>
      </c>
      <c r="AE342" t="s">
        <v>184</v>
      </c>
      <c r="AF342" t="s">
        <v>184</v>
      </c>
      <c r="AG342" t="s">
        <v>184</v>
      </c>
      <c r="AH342" t="s">
        <v>184</v>
      </c>
      <c r="AI342" t="s">
        <v>184</v>
      </c>
      <c r="AJ342">
        <v>0</v>
      </c>
      <c r="AK342" t="s">
        <v>184</v>
      </c>
      <c r="AL342">
        <v>0</v>
      </c>
      <c r="AM342" t="b">
        <v>0</v>
      </c>
    </row>
    <row r="343" spans="1:39" x14ac:dyDescent="0.3">
      <c r="A343">
        <v>340504</v>
      </c>
      <c r="B343" s="26" t="s">
        <v>4499</v>
      </c>
      <c r="C343">
        <v>2</v>
      </c>
      <c r="D343">
        <v>1</v>
      </c>
      <c r="E343">
        <v>2</v>
      </c>
      <c r="F343" t="s">
        <v>3584</v>
      </c>
      <c r="G343" t="s">
        <v>184</v>
      </c>
      <c r="H343" t="s">
        <v>5748</v>
      </c>
      <c r="I343" t="s">
        <v>189</v>
      </c>
      <c r="J343" t="s">
        <v>5749</v>
      </c>
      <c r="K343" t="s">
        <v>189</v>
      </c>
      <c r="L343">
        <v>0</v>
      </c>
      <c r="M343">
        <v>0</v>
      </c>
      <c r="N343" s="26">
        <v>110401</v>
      </c>
      <c r="O343" t="s">
        <v>184</v>
      </c>
      <c r="P343">
        <v>0</v>
      </c>
      <c r="Q343">
        <v>2</v>
      </c>
      <c r="R343" t="s">
        <v>3527</v>
      </c>
      <c r="S343">
        <v>2</v>
      </c>
      <c r="T343">
        <v>2</v>
      </c>
      <c r="U343" t="s">
        <v>5610</v>
      </c>
      <c r="V343" t="s">
        <v>184</v>
      </c>
      <c r="W343" t="s">
        <v>184</v>
      </c>
      <c r="Y343">
        <v>0</v>
      </c>
      <c r="Z343" t="s">
        <v>184</v>
      </c>
      <c r="AA343" t="s">
        <v>5032</v>
      </c>
      <c r="AB343" t="s">
        <v>184</v>
      </c>
      <c r="AC343" t="s">
        <v>184</v>
      </c>
      <c r="AD343" t="s">
        <v>184</v>
      </c>
      <c r="AE343" t="s">
        <v>184</v>
      </c>
      <c r="AF343" t="s">
        <v>184</v>
      </c>
      <c r="AG343" t="s">
        <v>184</v>
      </c>
      <c r="AH343" t="s">
        <v>184</v>
      </c>
      <c r="AI343" t="s">
        <v>184</v>
      </c>
      <c r="AJ343">
        <v>2</v>
      </c>
      <c r="AK343" t="s">
        <v>184</v>
      </c>
      <c r="AL343">
        <v>0</v>
      </c>
      <c r="AM343" t="b">
        <v>0</v>
      </c>
    </row>
    <row r="344" spans="1:39" x14ac:dyDescent="0.3">
      <c r="A344">
        <v>340601</v>
      </c>
      <c r="B344" s="26" t="s">
        <v>4501</v>
      </c>
      <c r="C344">
        <v>2</v>
      </c>
      <c r="D344">
        <v>1</v>
      </c>
      <c r="E344">
        <v>0</v>
      </c>
      <c r="F344" t="s">
        <v>4502</v>
      </c>
      <c r="G344" t="s">
        <v>184</v>
      </c>
      <c r="H344" t="s">
        <v>5750</v>
      </c>
      <c r="I344" t="s">
        <v>189</v>
      </c>
      <c r="J344" t="s">
        <v>739</v>
      </c>
      <c r="K344" t="s">
        <v>189</v>
      </c>
      <c r="L344">
        <v>99999</v>
      </c>
      <c r="M344">
        <v>0</v>
      </c>
      <c r="N344" s="26">
        <v>120100</v>
      </c>
      <c r="O344" t="s">
        <v>184</v>
      </c>
      <c r="P344">
        <v>0</v>
      </c>
      <c r="Q344">
        <v>2</v>
      </c>
      <c r="R344" t="s">
        <v>3534</v>
      </c>
      <c r="S344">
        <v>2</v>
      </c>
      <c r="T344">
        <v>2</v>
      </c>
      <c r="U344" t="s">
        <v>5610</v>
      </c>
      <c r="V344" t="s">
        <v>184</v>
      </c>
      <c r="W344" t="s">
        <v>184</v>
      </c>
      <c r="Y344">
        <v>1</v>
      </c>
      <c r="Z344" t="s">
        <v>5108</v>
      </c>
      <c r="AA344" t="s">
        <v>184</v>
      </c>
      <c r="AB344" t="s">
        <v>5751</v>
      </c>
      <c r="AC344" t="s">
        <v>184</v>
      </c>
      <c r="AD344" t="s">
        <v>184</v>
      </c>
      <c r="AE344" t="s">
        <v>184</v>
      </c>
      <c r="AF344" t="s">
        <v>184</v>
      </c>
      <c r="AG344" t="s">
        <v>184</v>
      </c>
      <c r="AH344" t="s">
        <v>184</v>
      </c>
      <c r="AI344" t="s">
        <v>184</v>
      </c>
      <c r="AJ344">
        <v>0</v>
      </c>
      <c r="AK344" t="s">
        <v>184</v>
      </c>
      <c r="AL344">
        <v>0</v>
      </c>
    </row>
    <row r="345" spans="1:39" x14ac:dyDescent="0.3">
      <c r="A345">
        <v>340701</v>
      </c>
      <c r="B345" s="26" t="s">
        <v>4504</v>
      </c>
      <c r="C345">
        <v>2</v>
      </c>
      <c r="D345">
        <v>1</v>
      </c>
      <c r="E345">
        <v>0</v>
      </c>
      <c r="F345" t="s">
        <v>184</v>
      </c>
      <c r="G345" t="s">
        <v>184</v>
      </c>
      <c r="H345" t="s">
        <v>5752</v>
      </c>
      <c r="I345" t="s">
        <v>189</v>
      </c>
      <c r="J345" t="s">
        <v>335</v>
      </c>
      <c r="K345" t="s">
        <v>189</v>
      </c>
      <c r="L345">
        <v>99999</v>
      </c>
      <c r="M345">
        <v>0</v>
      </c>
      <c r="N345" s="26">
        <v>340701</v>
      </c>
      <c r="O345" t="s">
        <v>184</v>
      </c>
      <c r="P345">
        <v>0</v>
      </c>
      <c r="Q345">
        <v>2</v>
      </c>
      <c r="R345" t="s">
        <v>3527</v>
      </c>
      <c r="S345">
        <v>2</v>
      </c>
      <c r="T345">
        <v>1</v>
      </c>
      <c r="U345" t="s">
        <v>5610</v>
      </c>
      <c r="V345" t="s">
        <v>184</v>
      </c>
      <c r="W345" t="s">
        <v>184</v>
      </c>
      <c r="Y345">
        <v>1</v>
      </c>
      <c r="Z345" t="s">
        <v>5108</v>
      </c>
      <c r="AA345" t="s">
        <v>184</v>
      </c>
      <c r="AB345" t="s">
        <v>5753</v>
      </c>
      <c r="AC345" t="s">
        <v>184</v>
      </c>
      <c r="AD345" t="s">
        <v>184</v>
      </c>
      <c r="AE345" t="s">
        <v>184</v>
      </c>
      <c r="AF345" t="s">
        <v>184</v>
      </c>
      <c r="AG345" t="s">
        <v>184</v>
      </c>
      <c r="AH345" t="s">
        <v>184</v>
      </c>
      <c r="AI345" t="s">
        <v>184</v>
      </c>
      <c r="AJ345">
        <v>1</v>
      </c>
      <c r="AK345" t="s">
        <v>184</v>
      </c>
      <c r="AL345">
        <v>0</v>
      </c>
    </row>
    <row r="346" spans="1:39" x14ac:dyDescent="0.3">
      <c r="A346">
        <v>340702</v>
      </c>
      <c r="B346" s="26" t="s">
        <v>4507</v>
      </c>
      <c r="C346">
        <v>0</v>
      </c>
      <c r="D346">
        <v>1</v>
      </c>
      <c r="E346">
        <v>0</v>
      </c>
      <c r="F346" t="s">
        <v>184</v>
      </c>
      <c r="G346" t="s">
        <v>184</v>
      </c>
      <c r="H346" t="s">
        <v>184</v>
      </c>
      <c r="I346" t="s">
        <v>184</v>
      </c>
      <c r="J346" t="s">
        <v>184</v>
      </c>
      <c r="K346" t="s">
        <v>184</v>
      </c>
      <c r="L346">
        <v>0</v>
      </c>
      <c r="M346">
        <v>0</v>
      </c>
      <c r="N346" s="26">
        <v>110701</v>
      </c>
      <c r="O346" t="s">
        <v>184</v>
      </c>
      <c r="P346">
        <v>0</v>
      </c>
      <c r="Q346">
        <v>0</v>
      </c>
      <c r="R346" t="s">
        <v>3534</v>
      </c>
      <c r="S346">
        <v>0</v>
      </c>
      <c r="T346">
        <v>0</v>
      </c>
      <c r="U346" t="s">
        <v>184</v>
      </c>
      <c r="V346" t="s">
        <v>184</v>
      </c>
      <c r="W346" t="s">
        <v>184</v>
      </c>
      <c r="Y346">
        <v>0</v>
      </c>
      <c r="Z346" t="s">
        <v>184</v>
      </c>
      <c r="AA346" t="s">
        <v>184</v>
      </c>
      <c r="AB346" t="s">
        <v>184</v>
      </c>
      <c r="AC346" t="s">
        <v>184</v>
      </c>
      <c r="AD346" t="s">
        <v>184</v>
      </c>
      <c r="AE346" t="s">
        <v>184</v>
      </c>
      <c r="AF346" t="s">
        <v>184</v>
      </c>
      <c r="AG346" t="s">
        <v>184</v>
      </c>
      <c r="AH346" t="s">
        <v>184</v>
      </c>
      <c r="AI346" t="s">
        <v>184</v>
      </c>
      <c r="AJ346">
        <v>0</v>
      </c>
      <c r="AK346" t="s">
        <v>184</v>
      </c>
      <c r="AL346">
        <v>0</v>
      </c>
      <c r="AM346" t="b">
        <v>0</v>
      </c>
    </row>
    <row r="347" spans="1:39" x14ac:dyDescent="0.3">
      <c r="A347">
        <v>340807</v>
      </c>
      <c r="B347" s="26" t="s">
        <v>4509</v>
      </c>
      <c r="C347">
        <v>2</v>
      </c>
      <c r="D347">
        <v>1</v>
      </c>
      <c r="E347">
        <v>0</v>
      </c>
      <c r="F347" t="s">
        <v>4510</v>
      </c>
      <c r="G347" t="s">
        <v>184</v>
      </c>
      <c r="H347" t="s">
        <v>5754</v>
      </c>
      <c r="I347" t="s">
        <v>189</v>
      </c>
      <c r="J347" t="s">
        <v>1499</v>
      </c>
      <c r="K347" t="s">
        <v>189</v>
      </c>
      <c r="L347">
        <v>99999</v>
      </c>
      <c r="M347">
        <v>0</v>
      </c>
      <c r="N347" s="26">
        <v>340807</v>
      </c>
      <c r="O347" t="s">
        <v>184</v>
      </c>
      <c r="P347">
        <v>0</v>
      </c>
      <c r="Q347">
        <v>2</v>
      </c>
      <c r="R347" t="s">
        <v>3792</v>
      </c>
      <c r="S347">
        <v>2</v>
      </c>
      <c r="T347">
        <v>2</v>
      </c>
      <c r="U347" t="s">
        <v>5610</v>
      </c>
      <c r="V347" t="s">
        <v>184</v>
      </c>
      <c r="W347" t="s">
        <v>184</v>
      </c>
      <c r="Y347">
        <v>1</v>
      </c>
      <c r="Z347" t="s">
        <v>5108</v>
      </c>
      <c r="AA347" t="s">
        <v>184</v>
      </c>
      <c r="AB347" t="s">
        <v>5755</v>
      </c>
      <c r="AC347" t="s">
        <v>184</v>
      </c>
      <c r="AD347" t="s">
        <v>184</v>
      </c>
      <c r="AE347" t="s">
        <v>184</v>
      </c>
      <c r="AF347" t="s">
        <v>184</v>
      </c>
      <c r="AG347" t="s">
        <v>184</v>
      </c>
      <c r="AH347" t="s">
        <v>184</v>
      </c>
      <c r="AI347" t="s">
        <v>184</v>
      </c>
      <c r="AJ347">
        <v>0</v>
      </c>
      <c r="AK347" t="s">
        <v>184</v>
      </c>
      <c r="AL347">
        <v>0</v>
      </c>
      <c r="AM347" t="b">
        <v>0</v>
      </c>
    </row>
    <row r="348" spans="1:39" x14ac:dyDescent="0.3">
      <c r="A348">
        <v>350001</v>
      </c>
      <c r="B348" s="26" t="s">
        <v>4327</v>
      </c>
      <c r="C348">
        <v>2</v>
      </c>
      <c r="D348">
        <v>1</v>
      </c>
      <c r="E348">
        <v>0</v>
      </c>
      <c r="F348" t="s">
        <v>4328</v>
      </c>
      <c r="G348" t="s">
        <v>184</v>
      </c>
      <c r="H348" t="s">
        <v>5636</v>
      </c>
      <c r="I348" t="s">
        <v>5637</v>
      </c>
      <c r="J348" t="s">
        <v>1259</v>
      </c>
      <c r="K348" t="s">
        <v>189</v>
      </c>
      <c r="L348">
        <v>0</v>
      </c>
      <c r="M348">
        <v>0</v>
      </c>
      <c r="N348" s="26">
        <v>350001</v>
      </c>
      <c r="O348" t="s">
        <v>184</v>
      </c>
      <c r="P348">
        <v>0</v>
      </c>
      <c r="Q348">
        <v>1</v>
      </c>
      <c r="R348" t="s">
        <v>3818</v>
      </c>
      <c r="S348">
        <v>2</v>
      </c>
      <c r="T348">
        <v>2</v>
      </c>
      <c r="U348" t="s">
        <v>5610</v>
      </c>
      <c r="V348" t="s">
        <v>184</v>
      </c>
      <c r="W348" t="s">
        <v>184</v>
      </c>
      <c r="Y348">
        <v>1</v>
      </c>
      <c r="Z348" t="s">
        <v>184</v>
      </c>
      <c r="AA348" t="s">
        <v>5032</v>
      </c>
      <c r="AB348" t="s">
        <v>5756</v>
      </c>
      <c r="AC348" t="s">
        <v>184</v>
      </c>
      <c r="AD348" t="s">
        <v>184</v>
      </c>
      <c r="AE348" t="s">
        <v>184</v>
      </c>
      <c r="AF348" t="s">
        <v>184</v>
      </c>
      <c r="AG348" t="s">
        <v>184</v>
      </c>
      <c r="AH348" t="s">
        <v>184</v>
      </c>
      <c r="AI348" t="s">
        <v>184</v>
      </c>
      <c r="AJ348">
        <v>1</v>
      </c>
      <c r="AK348" t="s">
        <v>184</v>
      </c>
      <c r="AL348">
        <v>0</v>
      </c>
      <c r="AM348" t="b">
        <v>0</v>
      </c>
    </row>
    <row r="349" spans="1:39" x14ac:dyDescent="0.3">
      <c r="A349">
        <v>350002</v>
      </c>
      <c r="B349" s="26" t="s">
        <v>4512</v>
      </c>
      <c r="C349">
        <v>2</v>
      </c>
      <c r="D349">
        <v>1</v>
      </c>
      <c r="E349">
        <v>0</v>
      </c>
      <c r="F349" t="s">
        <v>4513</v>
      </c>
      <c r="G349" t="s">
        <v>184</v>
      </c>
      <c r="H349" t="s">
        <v>5757</v>
      </c>
      <c r="I349" t="s">
        <v>5758</v>
      </c>
      <c r="J349" t="s">
        <v>484</v>
      </c>
      <c r="K349" t="s">
        <v>189</v>
      </c>
      <c r="L349">
        <v>0</v>
      </c>
      <c r="M349">
        <v>0</v>
      </c>
      <c r="N349" s="26">
        <v>350002</v>
      </c>
      <c r="O349" t="s">
        <v>973</v>
      </c>
      <c r="P349">
        <v>15</v>
      </c>
      <c r="Q349">
        <v>1</v>
      </c>
      <c r="R349" t="s">
        <v>3534</v>
      </c>
      <c r="S349">
        <v>2</v>
      </c>
      <c r="T349">
        <v>2</v>
      </c>
      <c r="U349" t="s">
        <v>5610</v>
      </c>
      <c r="V349" t="s">
        <v>184</v>
      </c>
      <c r="W349" t="s">
        <v>184</v>
      </c>
      <c r="Y349">
        <v>1</v>
      </c>
      <c r="Z349" t="s">
        <v>5417</v>
      </c>
      <c r="AA349" t="s">
        <v>184</v>
      </c>
      <c r="AB349" t="s">
        <v>5759</v>
      </c>
      <c r="AC349" t="s">
        <v>5643</v>
      </c>
      <c r="AD349" t="s">
        <v>184</v>
      </c>
      <c r="AE349" t="s">
        <v>184</v>
      </c>
      <c r="AF349" t="s">
        <v>184</v>
      </c>
      <c r="AG349" t="s">
        <v>184</v>
      </c>
      <c r="AH349" t="s">
        <v>184</v>
      </c>
      <c r="AI349" t="s">
        <v>184</v>
      </c>
      <c r="AJ349">
        <v>1</v>
      </c>
      <c r="AK349" t="s">
        <v>184</v>
      </c>
      <c r="AL349">
        <v>0</v>
      </c>
      <c r="AM349" t="b">
        <v>0</v>
      </c>
    </row>
    <row r="350" spans="1:39" x14ac:dyDescent="0.3">
      <c r="A350">
        <v>350003</v>
      </c>
      <c r="B350" s="26" t="s">
        <v>4515</v>
      </c>
      <c r="C350">
        <v>2</v>
      </c>
      <c r="D350">
        <v>1</v>
      </c>
      <c r="E350">
        <v>2</v>
      </c>
      <c r="F350" t="s">
        <v>4328</v>
      </c>
      <c r="G350" t="s">
        <v>184</v>
      </c>
      <c r="H350" t="s">
        <v>5760</v>
      </c>
      <c r="I350" t="s">
        <v>5637</v>
      </c>
      <c r="J350" t="s">
        <v>1259</v>
      </c>
      <c r="K350" t="s">
        <v>189</v>
      </c>
      <c r="L350">
        <v>0</v>
      </c>
      <c r="M350">
        <v>0</v>
      </c>
      <c r="N350" s="26">
        <v>350001</v>
      </c>
      <c r="O350" t="s">
        <v>184</v>
      </c>
      <c r="P350">
        <v>0</v>
      </c>
      <c r="Q350">
        <v>2</v>
      </c>
      <c r="R350" t="s">
        <v>3818</v>
      </c>
      <c r="S350">
        <v>2</v>
      </c>
      <c r="T350">
        <v>1</v>
      </c>
      <c r="U350" t="s">
        <v>5610</v>
      </c>
      <c r="V350" t="s">
        <v>184</v>
      </c>
      <c r="W350" t="s">
        <v>184</v>
      </c>
      <c r="Y350">
        <v>0</v>
      </c>
      <c r="Z350" t="s">
        <v>184</v>
      </c>
      <c r="AA350" t="s">
        <v>5032</v>
      </c>
      <c r="AB350" t="s">
        <v>5761</v>
      </c>
      <c r="AC350" t="s">
        <v>184</v>
      </c>
      <c r="AD350" t="s">
        <v>184</v>
      </c>
      <c r="AE350" t="s">
        <v>184</v>
      </c>
      <c r="AF350" t="s">
        <v>184</v>
      </c>
      <c r="AG350" t="s">
        <v>184</v>
      </c>
      <c r="AH350" t="s">
        <v>184</v>
      </c>
      <c r="AI350" t="s">
        <v>184</v>
      </c>
      <c r="AJ350">
        <v>2</v>
      </c>
      <c r="AK350" t="s">
        <v>184</v>
      </c>
      <c r="AL350">
        <v>0</v>
      </c>
      <c r="AM350" t="b">
        <v>0</v>
      </c>
    </row>
    <row r="351" spans="1:39" x14ac:dyDescent="0.3">
      <c r="A351">
        <v>350004</v>
      </c>
      <c r="B351" s="26" t="s">
        <v>4517</v>
      </c>
      <c r="C351">
        <v>2</v>
      </c>
      <c r="D351">
        <v>1</v>
      </c>
      <c r="E351">
        <v>2</v>
      </c>
      <c r="F351" t="s">
        <v>4320</v>
      </c>
      <c r="G351" t="s">
        <v>184</v>
      </c>
      <c r="H351" t="s">
        <v>5762</v>
      </c>
      <c r="I351" t="s">
        <v>669</v>
      </c>
      <c r="J351" t="s">
        <v>855</v>
      </c>
      <c r="K351" t="s">
        <v>669</v>
      </c>
      <c r="L351">
        <v>0</v>
      </c>
      <c r="M351">
        <v>0</v>
      </c>
      <c r="N351" s="26">
        <v>330004</v>
      </c>
      <c r="O351" t="s">
        <v>184</v>
      </c>
      <c r="P351">
        <v>0</v>
      </c>
      <c r="Q351">
        <v>2</v>
      </c>
      <c r="R351" t="s">
        <v>3712</v>
      </c>
      <c r="S351">
        <v>2</v>
      </c>
      <c r="T351">
        <v>2</v>
      </c>
      <c r="U351" t="s">
        <v>5610</v>
      </c>
      <c r="V351" t="s">
        <v>184</v>
      </c>
      <c r="W351" t="s">
        <v>184</v>
      </c>
      <c r="Y351">
        <v>0</v>
      </c>
      <c r="Z351" t="s">
        <v>184</v>
      </c>
      <c r="AA351" t="s">
        <v>5032</v>
      </c>
      <c r="AB351" t="s">
        <v>5763</v>
      </c>
      <c r="AC351" t="s">
        <v>184</v>
      </c>
      <c r="AD351" t="s">
        <v>184</v>
      </c>
      <c r="AE351" t="s">
        <v>184</v>
      </c>
      <c r="AF351" t="s">
        <v>184</v>
      </c>
      <c r="AG351" t="s">
        <v>184</v>
      </c>
      <c r="AH351" t="s">
        <v>184</v>
      </c>
      <c r="AI351" t="s">
        <v>184</v>
      </c>
      <c r="AJ351">
        <v>2</v>
      </c>
      <c r="AK351" t="s">
        <v>184</v>
      </c>
      <c r="AL351">
        <v>0</v>
      </c>
      <c r="AM351" t="b">
        <v>0</v>
      </c>
    </row>
    <row r="352" spans="1:39" x14ac:dyDescent="0.3">
      <c r="A352" s="24">
        <v>350005</v>
      </c>
      <c r="B352" s="26" t="s">
        <v>5764</v>
      </c>
      <c r="N352" s="27">
        <v>350005</v>
      </c>
      <c r="O352" t="s">
        <v>5765</v>
      </c>
    </row>
    <row r="353" spans="1:39" x14ac:dyDescent="0.3">
      <c r="A353">
        <v>400001</v>
      </c>
      <c r="B353" s="26" t="s">
        <v>4522</v>
      </c>
      <c r="C353">
        <v>2</v>
      </c>
      <c r="D353">
        <v>1</v>
      </c>
      <c r="E353">
        <v>2</v>
      </c>
      <c r="F353" t="s">
        <v>4523</v>
      </c>
      <c r="G353" t="s">
        <v>184</v>
      </c>
      <c r="H353" t="s">
        <v>5766</v>
      </c>
      <c r="I353" t="s">
        <v>5307</v>
      </c>
      <c r="J353" t="s">
        <v>1388</v>
      </c>
      <c r="K353" t="s">
        <v>189</v>
      </c>
      <c r="L353">
        <v>0</v>
      </c>
      <c r="M353">
        <v>0</v>
      </c>
      <c r="N353" s="26">
        <v>400001</v>
      </c>
      <c r="O353" t="s">
        <v>5121</v>
      </c>
      <c r="P353">
        <v>115</v>
      </c>
      <c r="Q353">
        <v>2</v>
      </c>
      <c r="R353" t="s">
        <v>3520</v>
      </c>
      <c r="S353">
        <v>2</v>
      </c>
      <c r="T353">
        <v>1</v>
      </c>
      <c r="U353" t="s">
        <v>5610</v>
      </c>
      <c r="V353" t="s">
        <v>184</v>
      </c>
      <c r="W353" t="s">
        <v>184</v>
      </c>
      <c r="Y353">
        <v>0</v>
      </c>
      <c r="Z353" t="s">
        <v>184</v>
      </c>
      <c r="AA353" t="s">
        <v>5032</v>
      </c>
      <c r="AB353" t="s">
        <v>5767</v>
      </c>
      <c r="AC353" t="s">
        <v>184</v>
      </c>
      <c r="AD353" t="s">
        <v>184</v>
      </c>
      <c r="AE353" t="s">
        <v>184</v>
      </c>
      <c r="AF353" t="s">
        <v>184</v>
      </c>
      <c r="AG353" t="s">
        <v>184</v>
      </c>
      <c r="AH353" t="s">
        <v>184</v>
      </c>
      <c r="AI353" t="s">
        <v>184</v>
      </c>
      <c r="AJ353">
        <v>1</v>
      </c>
      <c r="AK353" t="s">
        <v>184</v>
      </c>
      <c r="AL353">
        <v>0</v>
      </c>
      <c r="AM353" t="b">
        <v>0</v>
      </c>
    </row>
    <row r="354" spans="1:39" x14ac:dyDescent="0.3">
      <c r="A354">
        <v>400004</v>
      </c>
      <c r="B354" s="26" t="s">
        <v>4525</v>
      </c>
      <c r="C354">
        <v>2</v>
      </c>
      <c r="D354">
        <v>1</v>
      </c>
      <c r="E354">
        <v>0</v>
      </c>
      <c r="F354" t="s">
        <v>3611</v>
      </c>
      <c r="G354" t="s">
        <v>184</v>
      </c>
      <c r="H354" t="s">
        <v>5086</v>
      </c>
      <c r="I354" t="s">
        <v>5087</v>
      </c>
      <c r="J354" t="s">
        <v>1663</v>
      </c>
      <c r="K354" t="s">
        <v>189</v>
      </c>
      <c r="L354">
        <v>0</v>
      </c>
      <c r="M354">
        <v>0</v>
      </c>
      <c r="N354" s="26">
        <v>110031</v>
      </c>
      <c r="O354" t="s">
        <v>184</v>
      </c>
      <c r="P354">
        <v>0</v>
      </c>
      <c r="Q354">
        <v>2</v>
      </c>
      <c r="R354" t="s">
        <v>3818</v>
      </c>
      <c r="S354">
        <v>2</v>
      </c>
      <c r="T354">
        <v>1</v>
      </c>
      <c r="U354" t="s">
        <v>5610</v>
      </c>
      <c r="V354" t="s">
        <v>184</v>
      </c>
      <c r="W354" t="s">
        <v>184</v>
      </c>
      <c r="X354" t="s">
        <v>5088</v>
      </c>
      <c r="Y354">
        <v>1</v>
      </c>
      <c r="Z354" t="s">
        <v>5417</v>
      </c>
      <c r="AA354" t="s">
        <v>184</v>
      </c>
      <c r="AB354" t="s">
        <v>5768</v>
      </c>
      <c r="AC354" t="s">
        <v>5643</v>
      </c>
      <c r="AD354" t="s">
        <v>184</v>
      </c>
      <c r="AE354" t="s">
        <v>184</v>
      </c>
      <c r="AF354" t="s">
        <v>184</v>
      </c>
      <c r="AG354" t="s">
        <v>184</v>
      </c>
      <c r="AH354" t="s">
        <v>184</v>
      </c>
      <c r="AI354" t="s">
        <v>184</v>
      </c>
      <c r="AJ354">
        <v>1</v>
      </c>
      <c r="AK354" t="s">
        <v>184</v>
      </c>
      <c r="AL354">
        <v>0</v>
      </c>
      <c r="AM354" t="b">
        <v>0</v>
      </c>
    </row>
    <row r="355" spans="1:39" x14ac:dyDescent="0.3">
      <c r="A355">
        <v>400020</v>
      </c>
      <c r="B355" s="26" t="s">
        <v>4484</v>
      </c>
      <c r="C355">
        <v>2</v>
      </c>
      <c r="D355">
        <v>1</v>
      </c>
      <c r="E355">
        <v>2</v>
      </c>
      <c r="F355" t="s">
        <v>4526</v>
      </c>
      <c r="G355" t="s">
        <v>184</v>
      </c>
      <c r="H355" t="s">
        <v>5769</v>
      </c>
      <c r="I355" t="s">
        <v>189</v>
      </c>
      <c r="J355" t="s">
        <v>543</v>
      </c>
      <c r="K355" t="s">
        <v>189</v>
      </c>
      <c r="L355">
        <v>0</v>
      </c>
      <c r="M355">
        <v>0</v>
      </c>
      <c r="N355" s="26">
        <v>400020</v>
      </c>
      <c r="O355" t="s">
        <v>184</v>
      </c>
      <c r="P355">
        <v>0</v>
      </c>
      <c r="Q355">
        <v>2</v>
      </c>
      <c r="R355" t="s">
        <v>3614</v>
      </c>
      <c r="S355">
        <v>2</v>
      </c>
      <c r="T355">
        <v>1</v>
      </c>
      <c r="U355" t="s">
        <v>5610</v>
      </c>
      <c r="V355" t="s">
        <v>184</v>
      </c>
      <c r="W355" t="s">
        <v>184</v>
      </c>
      <c r="Y355">
        <v>1</v>
      </c>
      <c r="Z355" t="s">
        <v>184</v>
      </c>
      <c r="AA355" t="s">
        <v>5032</v>
      </c>
      <c r="AB355" t="s">
        <v>184</v>
      </c>
      <c r="AC355" t="s">
        <v>184</v>
      </c>
      <c r="AD355" t="s">
        <v>184</v>
      </c>
      <c r="AE355" t="s">
        <v>184</v>
      </c>
      <c r="AF355" t="s">
        <v>184</v>
      </c>
      <c r="AG355" t="s">
        <v>184</v>
      </c>
      <c r="AH355" t="s">
        <v>184</v>
      </c>
      <c r="AI355" t="s">
        <v>184</v>
      </c>
      <c r="AJ355">
        <v>2</v>
      </c>
      <c r="AK355" t="s">
        <v>184</v>
      </c>
      <c r="AL355">
        <v>0</v>
      </c>
      <c r="AM355" t="b">
        <v>0</v>
      </c>
    </row>
    <row r="356" spans="1:39" x14ac:dyDescent="0.3">
      <c r="A356">
        <v>400990</v>
      </c>
      <c r="B356" s="26" t="s">
        <v>4528</v>
      </c>
      <c r="C356">
        <v>2</v>
      </c>
      <c r="D356">
        <v>1</v>
      </c>
      <c r="E356">
        <v>2</v>
      </c>
      <c r="F356" t="s">
        <v>4523</v>
      </c>
      <c r="G356" t="s">
        <v>184</v>
      </c>
      <c r="H356" t="s">
        <v>5766</v>
      </c>
      <c r="I356" t="s">
        <v>5770</v>
      </c>
      <c r="J356" t="s">
        <v>1388</v>
      </c>
      <c r="K356" t="s">
        <v>189</v>
      </c>
      <c r="L356">
        <v>0</v>
      </c>
      <c r="M356">
        <v>0</v>
      </c>
      <c r="N356" s="26">
        <v>400001</v>
      </c>
      <c r="O356" t="s">
        <v>184</v>
      </c>
      <c r="P356">
        <v>0</v>
      </c>
      <c r="Q356">
        <v>2</v>
      </c>
      <c r="R356" t="s">
        <v>3520</v>
      </c>
      <c r="S356">
        <v>2</v>
      </c>
      <c r="T356">
        <v>1</v>
      </c>
      <c r="U356" t="s">
        <v>5610</v>
      </c>
      <c r="V356" t="s">
        <v>184</v>
      </c>
      <c r="W356" t="s">
        <v>184</v>
      </c>
      <c r="Y356">
        <v>0</v>
      </c>
      <c r="Z356" t="s">
        <v>184</v>
      </c>
      <c r="AA356" t="s">
        <v>5032</v>
      </c>
      <c r="AB356" t="s">
        <v>5771</v>
      </c>
      <c r="AC356" t="s">
        <v>184</v>
      </c>
      <c r="AD356" t="s">
        <v>184</v>
      </c>
      <c r="AE356" t="s">
        <v>184</v>
      </c>
      <c r="AF356" t="s">
        <v>184</v>
      </c>
      <c r="AG356" t="s">
        <v>184</v>
      </c>
      <c r="AH356" t="s">
        <v>184</v>
      </c>
      <c r="AI356" t="s">
        <v>184</v>
      </c>
      <c r="AJ356">
        <v>2</v>
      </c>
      <c r="AK356" t="s">
        <v>184</v>
      </c>
      <c r="AL356">
        <v>0</v>
      </c>
      <c r="AM356" t="b">
        <v>0</v>
      </c>
    </row>
    <row r="357" spans="1:39" x14ac:dyDescent="0.3">
      <c r="A357">
        <v>410001</v>
      </c>
      <c r="B357" s="26" t="s">
        <v>4530</v>
      </c>
      <c r="C357">
        <v>2</v>
      </c>
      <c r="D357">
        <v>2</v>
      </c>
      <c r="E357">
        <v>2</v>
      </c>
      <c r="F357" t="s">
        <v>4531</v>
      </c>
      <c r="G357" t="s">
        <v>184</v>
      </c>
      <c r="H357" t="s">
        <v>5256</v>
      </c>
      <c r="I357" t="s">
        <v>5772</v>
      </c>
      <c r="J357" t="s">
        <v>5258</v>
      </c>
      <c r="K357" t="s">
        <v>962</v>
      </c>
      <c r="L357">
        <v>0</v>
      </c>
      <c r="M357">
        <v>0</v>
      </c>
      <c r="N357" s="26">
        <v>410001</v>
      </c>
      <c r="O357" t="s">
        <v>184</v>
      </c>
      <c r="P357">
        <v>0</v>
      </c>
      <c r="Q357">
        <v>2</v>
      </c>
      <c r="R357" t="s">
        <v>4073</v>
      </c>
      <c r="S357">
        <v>2</v>
      </c>
      <c r="T357">
        <v>2</v>
      </c>
      <c r="U357" t="s">
        <v>184</v>
      </c>
      <c r="V357" t="s">
        <v>184</v>
      </c>
      <c r="W357" t="s">
        <v>184</v>
      </c>
      <c r="X357" t="s">
        <v>5467</v>
      </c>
      <c r="Y357">
        <v>0</v>
      </c>
      <c r="Z357" t="s">
        <v>184</v>
      </c>
      <c r="AA357" t="s">
        <v>184</v>
      </c>
      <c r="AB357" t="s">
        <v>5773</v>
      </c>
      <c r="AC357" t="s">
        <v>184</v>
      </c>
      <c r="AD357" t="s">
        <v>184</v>
      </c>
      <c r="AE357" t="s">
        <v>184</v>
      </c>
      <c r="AF357" t="s">
        <v>184</v>
      </c>
      <c r="AG357" t="s">
        <v>184</v>
      </c>
      <c r="AH357" t="s">
        <v>184</v>
      </c>
      <c r="AI357" t="s">
        <v>184</v>
      </c>
      <c r="AJ357">
        <v>1</v>
      </c>
      <c r="AK357" t="s">
        <v>184</v>
      </c>
      <c r="AL357">
        <v>0</v>
      </c>
      <c r="AM357" t="b">
        <v>0</v>
      </c>
    </row>
    <row r="358" spans="1:39" x14ac:dyDescent="0.3">
      <c r="A358">
        <v>410002</v>
      </c>
      <c r="B358" s="26" t="s">
        <v>4533</v>
      </c>
      <c r="C358">
        <v>2</v>
      </c>
      <c r="D358">
        <v>2</v>
      </c>
      <c r="E358">
        <v>2</v>
      </c>
      <c r="F358" t="s">
        <v>4534</v>
      </c>
      <c r="G358" t="s">
        <v>184</v>
      </c>
      <c r="H358" t="s">
        <v>5774</v>
      </c>
      <c r="I358" t="s">
        <v>5067</v>
      </c>
      <c r="J358" t="s">
        <v>5462</v>
      </c>
      <c r="K358" t="s">
        <v>962</v>
      </c>
      <c r="L358">
        <v>0</v>
      </c>
      <c r="M358">
        <v>0</v>
      </c>
      <c r="N358" s="26">
        <v>410002</v>
      </c>
      <c r="O358" t="s">
        <v>184</v>
      </c>
      <c r="P358">
        <v>0</v>
      </c>
      <c r="Q358">
        <v>2</v>
      </c>
      <c r="R358" t="s">
        <v>3534</v>
      </c>
      <c r="S358">
        <v>2</v>
      </c>
      <c r="T358">
        <v>2</v>
      </c>
      <c r="U358" t="s">
        <v>184</v>
      </c>
      <c r="V358" t="s">
        <v>184</v>
      </c>
      <c r="W358" t="s">
        <v>184</v>
      </c>
      <c r="X358" t="s">
        <v>5775</v>
      </c>
      <c r="Y358">
        <v>0</v>
      </c>
      <c r="Z358" t="s">
        <v>184</v>
      </c>
      <c r="AA358" t="s">
        <v>5032</v>
      </c>
      <c r="AB358" t="s">
        <v>5776</v>
      </c>
      <c r="AC358" t="s">
        <v>184</v>
      </c>
      <c r="AD358" t="s">
        <v>184</v>
      </c>
      <c r="AE358" t="s">
        <v>184</v>
      </c>
      <c r="AF358" t="s">
        <v>184</v>
      </c>
      <c r="AG358" t="s">
        <v>184</v>
      </c>
      <c r="AH358" t="s">
        <v>184</v>
      </c>
      <c r="AI358" t="s">
        <v>184</v>
      </c>
      <c r="AJ358">
        <v>1</v>
      </c>
      <c r="AK358" t="s">
        <v>184</v>
      </c>
      <c r="AL358">
        <v>0</v>
      </c>
      <c r="AM358" t="b">
        <v>0</v>
      </c>
    </row>
    <row r="359" spans="1:39" x14ac:dyDescent="0.3">
      <c r="A359">
        <v>410003</v>
      </c>
      <c r="B359" s="26" t="s">
        <v>4536</v>
      </c>
      <c r="C359">
        <v>2</v>
      </c>
      <c r="D359">
        <v>2</v>
      </c>
      <c r="E359">
        <v>2</v>
      </c>
      <c r="F359" t="s">
        <v>4534</v>
      </c>
      <c r="G359" t="s">
        <v>184</v>
      </c>
      <c r="H359" t="s">
        <v>5777</v>
      </c>
      <c r="I359" t="s">
        <v>5067</v>
      </c>
      <c r="J359" t="s">
        <v>5462</v>
      </c>
      <c r="K359" t="s">
        <v>962</v>
      </c>
      <c r="L359">
        <v>0</v>
      </c>
      <c r="M359">
        <v>0</v>
      </c>
      <c r="N359" s="26">
        <v>410002</v>
      </c>
      <c r="O359" t="s">
        <v>184</v>
      </c>
      <c r="P359">
        <v>0</v>
      </c>
      <c r="Q359">
        <v>2</v>
      </c>
      <c r="R359" t="s">
        <v>3534</v>
      </c>
      <c r="S359">
        <v>2</v>
      </c>
      <c r="T359">
        <v>2</v>
      </c>
      <c r="U359" t="s">
        <v>184</v>
      </c>
      <c r="V359" t="s">
        <v>184</v>
      </c>
      <c r="W359" t="s">
        <v>184</v>
      </c>
      <c r="X359" t="s">
        <v>5775</v>
      </c>
      <c r="Y359">
        <v>0</v>
      </c>
      <c r="Z359" t="s">
        <v>184</v>
      </c>
      <c r="AA359" t="s">
        <v>5032</v>
      </c>
      <c r="AB359" t="s">
        <v>184</v>
      </c>
      <c r="AC359" t="s">
        <v>184</v>
      </c>
      <c r="AD359" t="s">
        <v>184</v>
      </c>
      <c r="AE359" t="s">
        <v>184</v>
      </c>
      <c r="AF359" t="s">
        <v>184</v>
      </c>
      <c r="AG359" t="s">
        <v>184</v>
      </c>
      <c r="AH359" t="s">
        <v>184</v>
      </c>
      <c r="AI359" t="s">
        <v>184</v>
      </c>
      <c r="AJ359">
        <v>1</v>
      </c>
      <c r="AK359" t="s">
        <v>184</v>
      </c>
      <c r="AL359">
        <v>0</v>
      </c>
      <c r="AM359" t="b">
        <v>0</v>
      </c>
    </row>
    <row r="360" spans="1:39" x14ac:dyDescent="0.3">
      <c r="A360">
        <v>500001</v>
      </c>
      <c r="B360" s="26" t="s">
        <v>4538</v>
      </c>
      <c r="C360">
        <v>2</v>
      </c>
      <c r="D360">
        <v>1</v>
      </c>
      <c r="E360">
        <v>3</v>
      </c>
      <c r="F360" t="s">
        <v>3570</v>
      </c>
      <c r="G360" t="s">
        <v>411</v>
      </c>
      <c r="H360" t="s">
        <v>5778</v>
      </c>
      <c r="I360" t="s">
        <v>5178</v>
      </c>
      <c r="J360" t="s">
        <v>1598</v>
      </c>
      <c r="K360" t="s">
        <v>189</v>
      </c>
      <c r="L360">
        <v>310</v>
      </c>
      <c r="M360">
        <v>0</v>
      </c>
      <c r="N360" s="26">
        <v>500001</v>
      </c>
      <c r="O360" t="s">
        <v>184</v>
      </c>
      <c r="P360">
        <v>0</v>
      </c>
      <c r="Q360">
        <v>2</v>
      </c>
      <c r="R360" t="s">
        <v>3568</v>
      </c>
      <c r="S360">
        <v>2</v>
      </c>
      <c r="T360">
        <v>2</v>
      </c>
      <c r="U360" t="s">
        <v>5545</v>
      </c>
      <c r="V360" t="s">
        <v>184</v>
      </c>
      <c r="W360" t="s">
        <v>184</v>
      </c>
      <c r="Y360">
        <v>0</v>
      </c>
      <c r="Z360" t="s">
        <v>184</v>
      </c>
      <c r="AA360" t="s">
        <v>184</v>
      </c>
      <c r="AB360" t="s">
        <v>184</v>
      </c>
      <c r="AC360" t="s">
        <v>184</v>
      </c>
      <c r="AD360" t="s">
        <v>184</v>
      </c>
      <c r="AE360" t="s">
        <v>184</v>
      </c>
      <c r="AF360" t="s">
        <v>184</v>
      </c>
      <c r="AG360" t="s">
        <v>184</v>
      </c>
      <c r="AH360" t="s">
        <v>184</v>
      </c>
      <c r="AI360" t="s">
        <v>184</v>
      </c>
      <c r="AJ360">
        <v>1</v>
      </c>
      <c r="AK360" t="s">
        <v>184</v>
      </c>
      <c r="AL360">
        <v>0</v>
      </c>
      <c r="AM360" t="b">
        <v>0</v>
      </c>
    </row>
    <row r="361" spans="1:39" x14ac:dyDescent="0.3">
      <c r="A361">
        <v>500004</v>
      </c>
      <c r="B361" s="26" t="s">
        <v>4540</v>
      </c>
      <c r="C361">
        <v>2</v>
      </c>
      <c r="D361">
        <v>1</v>
      </c>
      <c r="E361">
        <v>2</v>
      </c>
      <c r="F361" t="s">
        <v>5779</v>
      </c>
      <c r="G361" t="s">
        <v>184</v>
      </c>
      <c r="H361" t="s">
        <v>5210</v>
      </c>
      <c r="I361" t="s">
        <v>189</v>
      </c>
      <c r="J361" t="s">
        <v>5211</v>
      </c>
      <c r="K361" t="s">
        <v>189</v>
      </c>
      <c r="L361">
        <v>0</v>
      </c>
      <c r="M361">
        <v>0</v>
      </c>
      <c r="N361" s="26">
        <v>500004</v>
      </c>
      <c r="O361" t="s">
        <v>184</v>
      </c>
      <c r="P361">
        <v>0</v>
      </c>
      <c r="Q361">
        <v>2</v>
      </c>
      <c r="R361" t="s">
        <v>5780</v>
      </c>
      <c r="S361">
        <v>2</v>
      </c>
      <c r="T361">
        <v>2</v>
      </c>
      <c r="U361" t="s">
        <v>5039</v>
      </c>
      <c r="V361" t="s">
        <v>184</v>
      </c>
      <c r="W361" t="s">
        <v>5780</v>
      </c>
      <c r="Y361">
        <v>0</v>
      </c>
      <c r="Z361" t="s">
        <v>184</v>
      </c>
      <c r="AA361" t="s">
        <v>5032</v>
      </c>
      <c r="AB361" t="s">
        <v>184</v>
      </c>
      <c r="AC361" t="s">
        <v>184</v>
      </c>
      <c r="AD361" t="s">
        <v>184</v>
      </c>
      <c r="AE361" t="s">
        <v>184</v>
      </c>
      <c r="AF361" t="s">
        <v>184</v>
      </c>
      <c r="AG361" t="s">
        <v>184</v>
      </c>
      <c r="AH361" t="s">
        <v>184</v>
      </c>
      <c r="AI361" t="s">
        <v>184</v>
      </c>
      <c r="AJ361">
        <v>1</v>
      </c>
      <c r="AK361" t="s">
        <v>184</v>
      </c>
      <c r="AL361">
        <v>0</v>
      </c>
      <c r="AM361" t="b">
        <v>0</v>
      </c>
    </row>
    <row r="362" spans="1:39" x14ac:dyDescent="0.3">
      <c r="A362">
        <v>510001</v>
      </c>
      <c r="B362" s="26" t="s">
        <v>4542</v>
      </c>
      <c r="C362">
        <v>2</v>
      </c>
      <c r="D362">
        <v>1</v>
      </c>
      <c r="E362">
        <v>0</v>
      </c>
      <c r="F362" t="s">
        <v>4543</v>
      </c>
      <c r="G362" t="s">
        <v>184</v>
      </c>
      <c r="H362" t="s">
        <v>5781</v>
      </c>
      <c r="I362" t="s">
        <v>189</v>
      </c>
      <c r="J362" t="s">
        <v>5211</v>
      </c>
      <c r="K362" t="s">
        <v>189</v>
      </c>
      <c r="L362">
        <v>0</v>
      </c>
      <c r="M362">
        <v>0</v>
      </c>
      <c r="N362" s="26">
        <v>510001</v>
      </c>
      <c r="O362" t="s">
        <v>5165</v>
      </c>
      <c r="P362">
        <v>110</v>
      </c>
      <c r="Q362">
        <v>1</v>
      </c>
      <c r="R362" t="s">
        <v>3527</v>
      </c>
      <c r="S362">
        <v>2</v>
      </c>
      <c r="T362">
        <v>1</v>
      </c>
      <c r="U362" t="s">
        <v>5610</v>
      </c>
      <c r="V362" t="s">
        <v>184</v>
      </c>
      <c r="W362" t="s">
        <v>184</v>
      </c>
      <c r="Y362">
        <v>0</v>
      </c>
      <c r="Z362" t="s">
        <v>184</v>
      </c>
      <c r="AA362" t="s">
        <v>184</v>
      </c>
      <c r="AB362" t="s">
        <v>5782</v>
      </c>
      <c r="AC362" t="s">
        <v>184</v>
      </c>
      <c r="AD362" t="s">
        <v>184</v>
      </c>
      <c r="AE362" t="s">
        <v>184</v>
      </c>
      <c r="AF362" t="s">
        <v>184</v>
      </c>
      <c r="AG362" t="s">
        <v>184</v>
      </c>
      <c r="AH362" t="s">
        <v>184</v>
      </c>
      <c r="AI362" t="s">
        <v>184</v>
      </c>
      <c r="AJ362">
        <v>1</v>
      </c>
      <c r="AK362" t="s">
        <v>184</v>
      </c>
      <c r="AL362">
        <v>0</v>
      </c>
      <c r="AM362" t="b">
        <v>0</v>
      </c>
    </row>
    <row r="363" spans="1:39" x14ac:dyDescent="0.3">
      <c r="A363">
        <v>510002</v>
      </c>
      <c r="B363" s="26" t="s">
        <v>4545</v>
      </c>
      <c r="C363">
        <v>2</v>
      </c>
      <c r="D363">
        <v>1</v>
      </c>
      <c r="E363">
        <v>0</v>
      </c>
      <c r="F363" t="s">
        <v>4546</v>
      </c>
      <c r="G363" t="s">
        <v>184</v>
      </c>
      <c r="H363" t="s">
        <v>5783</v>
      </c>
      <c r="I363" t="s">
        <v>189</v>
      </c>
      <c r="J363" t="s">
        <v>5041</v>
      </c>
      <c r="K363" t="s">
        <v>189</v>
      </c>
      <c r="L363">
        <v>0</v>
      </c>
      <c r="M363">
        <v>0</v>
      </c>
      <c r="N363" s="26">
        <v>510002</v>
      </c>
      <c r="O363" t="s">
        <v>184</v>
      </c>
      <c r="P363">
        <v>0</v>
      </c>
      <c r="Q363">
        <v>2</v>
      </c>
      <c r="R363" t="s">
        <v>3818</v>
      </c>
      <c r="S363">
        <v>2</v>
      </c>
      <c r="T363">
        <v>2</v>
      </c>
      <c r="U363" t="s">
        <v>5610</v>
      </c>
      <c r="V363" t="s">
        <v>184</v>
      </c>
      <c r="W363" t="s">
        <v>184</v>
      </c>
      <c r="Y363">
        <v>0</v>
      </c>
      <c r="Z363" t="s">
        <v>184</v>
      </c>
      <c r="AA363" t="s">
        <v>5032</v>
      </c>
      <c r="AB363" t="s">
        <v>184</v>
      </c>
      <c r="AC363" t="s">
        <v>184</v>
      </c>
      <c r="AD363" t="s">
        <v>184</v>
      </c>
      <c r="AE363" t="s">
        <v>184</v>
      </c>
      <c r="AF363" t="s">
        <v>184</v>
      </c>
      <c r="AG363" t="s">
        <v>184</v>
      </c>
      <c r="AH363" t="s">
        <v>184</v>
      </c>
      <c r="AI363" t="s">
        <v>184</v>
      </c>
      <c r="AJ363">
        <v>0</v>
      </c>
      <c r="AK363" t="s">
        <v>184</v>
      </c>
      <c r="AL363">
        <v>0</v>
      </c>
      <c r="AM363" t="b">
        <v>0</v>
      </c>
    </row>
    <row r="364" spans="1:39" x14ac:dyDescent="0.3">
      <c r="A364">
        <v>510003</v>
      </c>
      <c r="B364" s="26" t="s">
        <v>4548</v>
      </c>
      <c r="C364">
        <v>2</v>
      </c>
      <c r="D364">
        <v>1</v>
      </c>
      <c r="E364">
        <v>0</v>
      </c>
      <c r="F364" t="s">
        <v>4549</v>
      </c>
      <c r="G364" t="s">
        <v>184</v>
      </c>
      <c r="H364" t="s">
        <v>5784</v>
      </c>
      <c r="I364" t="s">
        <v>189</v>
      </c>
      <c r="J364" t="s">
        <v>579</v>
      </c>
      <c r="K364" t="s">
        <v>189</v>
      </c>
      <c r="L364">
        <v>0</v>
      </c>
      <c r="M364">
        <v>0</v>
      </c>
      <c r="N364" s="26">
        <v>510003</v>
      </c>
      <c r="O364" t="s">
        <v>5121</v>
      </c>
      <c r="P364">
        <v>76</v>
      </c>
      <c r="Q364">
        <v>1</v>
      </c>
      <c r="R364" t="s">
        <v>184</v>
      </c>
      <c r="S364">
        <v>2</v>
      </c>
      <c r="T364">
        <v>1</v>
      </c>
      <c r="U364" t="s">
        <v>5610</v>
      </c>
      <c r="V364" t="s">
        <v>184</v>
      </c>
      <c r="W364" t="s">
        <v>5195</v>
      </c>
      <c r="X364" t="s">
        <v>5069</v>
      </c>
      <c r="Y364">
        <v>1</v>
      </c>
      <c r="Z364" t="s">
        <v>5417</v>
      </c>
      <c r="AA364" t="s">
        <v>5032</v>
      </c>
      <c r="AB364" t="s">
        <v>5785</v>
      </c>
      <c r="AC364" t="s">
        <v>184</v>
      </c>
      <c r="AD364" t="s">
        <v>184</v>
      </c>
      <c r="AE364" t="s">
        <v>184</v>
      </c>
      <c r="AF364" t="s">
        <v>184</v>
      </c>
      <c r="AG364" t="s">
        <v>184</v>
      </c>
      <c r="AH364" t="s">
        <v>184</v>
      </c>
      <c r="AI364" t="s">
        <v>184</v>
      </c>
      <c r="AJ364">
        <v>1</v>
      </c>
      <c r="AK364" t="s">
        <v>184</v>
      </c>
      <c r="AL364">
        <v>0</v>
      </c>
      <c r="AM364" t="b">
        <v>0</v>
      </c>
    </row>
    <row r="365" spans="1:39" x14ac:dyDescent="0.3">
      <c r="A365">
        <v>510004</v>
      </c>
      <c r="B365" s="26" t="s">
        <v>4551</v>
      </c>
      <c r="C365">
        <v>0</v>
      </c>
      <c r="D365">
        <v>1</v>
      </c>
      <c r="E365">
        <v>0</v>
      </c>
      <c r="F365" t="s">
        <v>184</v>
      </c>
      <c r="G365" t="s">
        <v>184</v>
      </c>
      <c r="H365" t="s">
        <v>5786</v>
      </c>
      <c r="I365" t="s">
        <v>5192</v>
      </c>
      <c r="J365" t="s">
        <v>3182</v>
      </c>
      <c r="K365" t="s">
        <v>377</v>
      </c>
      <c r="L365">
        <v>0</v>
      </c>
      <c r="M365">
        <v>0</v>
      </c>
      <c r="N365" s="26">
        <v>510004</v>
      </c>
      <c r="O365" t="s">
        <v>184</v>
      </c>
      <c r="P365">
        <v>0</v>
      </c>
      <c r="Q365">
        <v>0</v>
      </c>
      <c r="R365" t="s">
        <v>184</v>
      </c>
      <c r="S365">
        <v>0</v>
      </c>
      <c r="T365">
        <v>0</v>
      </c>
      <c r="U365" t="s">
        <v>184</v>
      </c>
      <c r="V365" t="s">
        <v>184</v>
      </c>
      <c r="W365" t="s">
        <v>184</v>
      </c>
      <c r="Y365">
        <v>0</v>
      </c>
      <c r="Z365" t="s">
        <v>184</v>
      </c>
      <c r="AA365" t="s">
        <v>184</v>
      </c>
      <c r="AB365" t="s">
        <v>184</v>
      </c>
      <c r="AC365" t="s">
        <v>184</v>
      </c>
      <c r="AD365" t="s">
        <v>184</v>
      </c>
      <c r="AE365" t="s">
        <v>184</v>
      </c>
      <c r="AF365" t="s">
        <v>184</v>
      </c>
      <c r="AG365" t="s">
        <v>184</v>
      </c>
      <c r="AH365" t="s">
        <v>184</v>
      </c>
      <c r="AI365" t="s">
        <v>184</v>
      </c>
      <c r="AJ365">
        <v>0</v>
      </c>
      <c r="AK365" t="s">
        <v>184</v>
      </c>
      <c r="AL365">
        <v>0</v>
      </c>
      <c r="AM365" t="b">
        <v>0</v>
      </c>
    </row>
    <row r="366" spans="1:39" x14ac:dyDescent="0.3">
      <c r="A366">
        <v>510005</v>
      </c>
      <c r="B366" s="26" t="s">
        <v>4553</v>
      </c>
      <c r="C366">
        <v>2</v>
      </c>
      <c r="D366">
        <v>1</v>
      </c>
      <c r="E366">
        <v>0</v>
      </c>
      <c r="F366" t="s">
        <v>4554</v>
      </c>
      <c r="G366" t="s">
        <v>184</v>
      </c>
      <c r="H366" t="s">
        <v>5787</v>
      </c>
      <c r="I366" t="s">
        <v>189</v>
      </c>
      <c r="J366" t="s">
        <v>864</v>
      </c>
      <c r="K366" t="s">
        <v>189</v>
      </c>
      <c r="L366">
        <v>0</v>
      </c>
      <c r="M366">
        <v>0</v>
      </c>
      <c r="N366" s="26">
        <v>510005</v>
      </c>
      <c r="O366" t="s">
        <v>973</v>
      </c>
      <c r="P366">
        <v>101</v>
      </c>
      <c r="Q366">
        <v>1</v>
      </c>
      <c r="R366" t="s">
        <v>3614</v>
      </c>
      <c r="S366">
        <v>2</v>
      </c>
      <c r="T366">
        <v>1</v>
      </c>
      <c r="U366" t="s">
        <v>5610</v>
      </c>
      <c r="V366" t="s">
        <v>184</v>
      </c>
      <c r="W366" t="s">
        <v>184</v>
      </c>
      <c r="Y366">
        <v>0</v>
      </c>
      <c r="Z366" t="s">
        <v>184</v>
      </c>
      <c r="AA366" t="s">
        <v>184</v>
      </c>
      <c r="AB366" t="s">
        <v>5788</v>
      </c>
      <c r="AC366" t="s">
        <v>184</v>
      </c>
      <c r="AD366" t="s">
        <v>184</v>
      </c>
      <c r="AE366" t="s">
        <v>184</v>
      </c>
      <c r="AF366" t="s">
        <v>184</v>
      </c>
      <c r="AG366" t="s">
        <v>184</v>
      </c>
      <c r="AH366" t="s">
        <v>184</v>
      </c>
      <c r="AI366" t="s">
        <v>184</v>
      </c>
      <c r="AJ366">
        <v>1</v>
      </c>
      <c r="AK366" t="s">
        <v>184</v>
      </c>
      <c r="AL366">
        <v>0</v>
      </c>
      <c r="AM366" t="b">
        <v>0</v>
      </c>
    </row>
    <row r="367" spans="1:39" x14ac:dyDescent="0.3">
      <c r="A367">
        <v>510006</v>
      </c>
      <c r="B367" s="26" t="s">
        <v>4556</v>
      </c>
      <c r="C367">
        <v>2</v>
      </c>
      <c r="D367">
        <v>1</v>
      </c>
      <c r="E367">
        <v>2</v>
      </c>
      <c r="F367" t="s">
        <v>4557</v>
      </c>
      <c r="G367" t="s">
        <v>184</v>
      </c>
      <c r="H367" t="s">
        <v>5789</v>
      </c>
      <c r="I367" t="s">
        <v>189</v>
      </c>
      <c r="J367" t="s">
        <v>864</v>
      </c>
      <c r="K367" t="s">
        <v>189</v>
      </c>
      <c r="L367">
        <v>0</v>
      </c>
      <c r="M367">
        <v>0</v>
      </c>
      <c r="N367" s="26">
        <v>510006</v>
      </c>
      <c r="O367" t="s">
        <v>973</v>
      </c>
      <c r="P367">
        <v>105</v>
      </c>
      <c r="Q367">
        <v>1</v>
      </c>
      <c r="R367" t="s">
        <v>3614</v>
      </c>
      <c r="S367">
        <v>2</v>
      </c>
      <c r="T367">
        <v>1</v>
      </c>
      <c r="U367" t="s">
        <v>5610</v>
      </c>
      <c r="V367" t="s">
        <v>184</v>
      </c>
      <c r="W367" t="s">
        <v>184</v>
      </c>
      <c r="Y367">
        <v>0</v>
      </c>
      <c r="Z367" t="s">
        <v>184</v>
      </c>
      <c r="AA367" t="s">
        <v>184</v>
      </c>
      <c r="AB367" t="s">
        <v>5790</v>
      </c>
      <c r="AC367" t="s">
        <v>5643</v>
      </c>
      <c r="AD367" t="s">
        <v>184</v>
      </c>
      <c r="AE367" t="s">
        <v>184</v>
      </c>
      <c r="AF367" t="s">
        <v>184</v>
      </c>
      <c r="AG367" t="s">
        <v>184</v>
      </c>
      <c r="AH367" t="s">
        <v>184</v>
      </c>
      <c r="AI367" t="s">
        <v>184</v>
      </c>
      <c r="AJ367">
        <v>1</v>
      </c>
      <c r="AK367" t="s">
        <v>184</v>
      </c>
      <c r="AL367">
        <v>0</v>
      </c>
      <c r="AM367" t="b">
        <v>0</v>
      </c>
    </row>
    <row r="368" spans="1:39" x14ac:dyDescent="0.3">
      <c r="A368">
        <v>510007</v>
      </c>
      <c r="B368" s="26" t="s">
        <v>4559</v>
      </c>
      <c r="C368">
        <v>2</v>
      </c>
      <c r="D368">
        <v>1</v>
      </c>
      <c r="E368">
        <v>0</v>
      </c>
      <c r="F368" t="s">
        <v>4560</v>
      </c>
      <c r="G368" t="s">
        <v>184</v>
      </c>
      <c r="H368" t="s">
        <v>5791</v>
      </c>
      <c r="I368" t="s">
        <v>189</v>
      </c>
      <c r="J368" t="s">
        <v>5253</v>
      </c>
      <c r="K368" t="s">
        <v>189</v>
      </c>
      <c r="L368">
        <v>0</v>
      </c>
      <c r="M368">
        <v>0</v>
      </c>
      <c r="N368" s="26">
        <v>340011</v>
      </c>
      <c r="O368" t="s">
        <v>184</v>
      </c>
      <c r="P368">
        <v>0</v>
      </c>
      <c r="Q368">
        <v>1</v>
      </c>
      <c r="R368" t="s">
        <v>3818</v>
      </c>
      <c r="S368">
        <v>2</v>
      </c>
      <c r="T368">
        <v>2</v>
      </c>
      <c r="U368" t="s">
        <v>5610</v>
      </c>
      <c r="V368" t="s">
        <v>184</v>
      </c>
      <c r="W368" t="s">
        <v>184</v>
      </c>
      <c r="Y368">
        <v>1</v>
      </c>
      <c r="Z368" t="s">
        <v>184</v>
      </c>
      <c r="AA368" t="s">
        <v>5032</v>
      </c>
      <c r="AB368" t="s">
        <v>5792</v>
      </c>
      <c r="AC368" t="s">
        <v>184</v>
      </c>
      <c r="AD368" t="s">
        <v>184</v>
      </c>
      <c r="AE368" t="s">
        <v>184</v>
      </c>
      <c r="AF368" t="s">
        <v>184</v>
      </c>
      <c r="AG368" t="s">
        <v>184</v>
      </c>
      <c r="AH368" t="s">
        <v>184</v>
      </c>
      <c r="AI368" t="s">
        <v>184</v>
      </c>
      <c r="AJ368">
        <v>1</v>
      </c>
      <c r="AK368" t="s">
        <v>184</v>
      </c>
      <c r="AL368">
        <v>0</v>
      </c>
      <c r="AM368" t="b">
        <v>0</v>
      </c>
    </row>
    <row r="369" spans="1:39" x14ac:dyDescent="0.3">
      <c r="A369">
        <v>510008</v>
      </c>
      <c r="B369" s="26" t="s">
        <v>5793</v>
      </c>
      <c r="C369">
        <v>2</v>
      </c>
      <c r="D369">
        <v>1</v>
      </c>
      <c r="E369">
        <v>3</v>
      </c>
      <c r="F369" t="s">
        <v>5794</v>
      </c>
      <c r="G369" t="s">
        <v>184</v>
      </c>
      <c r="H369" t="s">
        <v>184</v>
      </c>
      <c r="I369" t="s">
        <v>184</v>
      </c>
      <c r="J369" t="s">
        <v>184</v>
      </c>
      <c r="K369" t="s">
        <v>184</v>
      </c>
      <c r="L369">
        <v>0</v>
      </c>
      <c r="M369">
        <v>0</v>
      </c>
      <c r="N369" s="26">
        <v>510008</v>
      </c>
      <c r="O369" t="s">
        <v>184</v>
      </c>
      <c r="P369">
        <v>0</v>
      </c>
      <c r="Q369">
        <v>2</v>
      </c>
      <c r="R369" t="s">
        <v>184</v>
      </c>
      <c r="S369">
        <v>2</v>
      </c>
      <c r="T369">
        <v>2</v>
      </c>
      <c r="U369" t="s">
        <v>184</v>
      </c>
      <c r="V369" t="s">
        <v>184</v>
      </c>
      <c r="W369" t="s">
        <v>184</v>
      </c>
      <c r="Y369">
        <v>0</v>
      </c>
      <c r="Z369" t="s">
        <v>184</v>
      </c>
      <c r="AA369" t="s">
        <v>184</v>
      </c>
      <c r="AB369" t="s">
        <v>184</v>
      </c>
      <c r="AC369" t="s">
        <v>184</v>
      </c>
      <c r="AD369" t="s">
        <v>184</v>
      </c>
      <c r="AE369" t="s">
        <v>184</v>
      </c>
      <c r="AF369" t="s">
        <v>184</v>
      </c>
      <c r="AG369" t="s">
        <v>184</v>
      </c>
      <c r="AH369" t="s">
        <v>184</v>
      </c>
      <c r="AI369" t="s">
        <v>184</v>
      </c>
      <c r="AJ369">
        <v>1</v>
      </c>
      <c r="AK369" t="s">
        <v>184</v>
      </c>
      <c r="AL369">
        <v>0</v>
      </c>
      <c r="AM369" t="b">
        <v>0</v>
      </c>
    </row>
    <row r="370" spans="1:39" x14ac:dyDescent="0.3">
      <c r="A370">
        <v>510009</v>
      </c>
      <c r="B370" s="26" t="s">
        <v>4564</v>
      </c>
      <c r="C370">
        <v>2</v>
      </c>
      <c r="D370">
        <v>1</v>
      </c>
      <c r="E370">
        <v>0</v>
      </c>
      <c r="F370" t="s">
        <v>4565</v>
      </c>
      <c r="G370" t="s">
        <v>184</v>
      </c>
      <c r="H370" t="s">
        <v>5795</v>
      </c>
      <c r="I370" t="s">
        <v>189</v>
      </c>
      <c r="J370" t="s">
        <v>864</v>
      </c>
      <c r="K370" t="s">
        <v>189</v>
      </c>
      <c r="L370">
        <v>0</v>
      </c>
      <c r="M370">
        <v>0</v>
      </c>
      <c r="N370" s="26">
        <v>510009</v>
      </c>
      <c r="O370" t="s">
        <v>973</v>
      </c>
      <c r="P370">
        <v>100</v>
      </c>
      <c r="Q370">
        <v>1</v>
      </c>
      <c r="R370" t="s">
        <v>3614</v>
      </c>
      <c r="S370">
        <v>2</v>
      </c>
      <c r="T370">
        <v>1</v>
      </c>
      <c r="U370" t="s">
        <v>5610</v>
      </c>
      <c r="V370" t="s">
        <v>184</v>
      </c>
      <c r="W370" t="s">
        <v>184</v>
      </c>
      <c r="Y370">
        <v>2</v>
      </c>
      <c r="Z370" t="s">
        <v>5796</v>
      </c>
      <c r="AA370" t="s">
        <v>184</v>
      </c>
      <c r="AB370" t="s">
        <v>5797</v>
      </c>
      <c r="AC370" t="s">
        <v>5643</v>
      </c>
      <c r="AD370" t="s">
        <v>184</v>
      </c>
      <c r="AE370" t="s">
        <v>184</v>
      </c>
      <c r="AF370" t="s">
        <v>184</v>
      </c>
      <c r="AG370" t="s">
        <v>184</v>
      </c>
      <c r="AH370" t="s">
        <v>184</v>
      </c>
      <c r="AI370" t="s">
        <v>184</v>
      </c>
      <c r="AJ370">
        <v>1</v>
      </c>
      <c r="AK370" t="s">
        <v>184</v>
      </c>
      <c r="AL370">
        <v>0</v>
      </c>
      <c r="AM370" t="b">
        <v>0</v>
      </c>
    </row>
    <row r="371" spans="1:39" x14ac:dyDescent="0.3">
      <c r="A371">
        <v>510012</v>
      </c>
      <c r="B371" s="26" t="s">
        <v>4567</v>
      </c>
      <c r="C371">
        <v>2</v>
      </c>
      <c r="D371">
        <v>1</v>
      </c>
      <c r="E371">
        <v>2</v>
      </c>
      <c r="F371" t="s">
        <v>4568</v>
      </c>
      <c r="G371" t="s">
        <v>184</v>
      </c>
      <c r="H371" t="s">
        <v>5798</v>
      </c>
      <c r="I371" t="s">
        <v>189</v>
      </c>
      <c r="J371" t="s">
        <v>5253</v>
      </c>
      <c r="K371" t="s">
        <v>189</v>
      </c>
      <c r="L371">
        <v>0</v>
      </c>
      <c r="M371">
        <v>0</v>
      </c>
      <c r="N371" s="26">
        <v>510012</v>
      </c>
      <c r="O371" t="s">
        <v>184</v>
      </c>
      <c r="P371">
        <v>0</v>
      </c>
      <c r="Q371">
        <v>2</v>
      </c>
      <c r="R371" t="s">
        <v>3910</v>
      </c>
      <c r="S371">
        <v>2</v>
      </c>
      <c r="T371">
        <v>2</v>
      </c>
      <c r="U371" t="s">
        <v>5610</v>
      </c>
      <c r="V371" t="s">
        <v>184</v>
      </c>
      <c r="W371" t="s">
        <v>184</v>
      </c>
      <c r="X371" t="s">
        <v>5799</v>
      </c>
      <c r="Y371">
        <v>0</v>
      </c>
      <c r="Z371" t="s">
        <v>184</v>
      </c>
      <c r="AA371" t="s">
        <v>5032</v>
      </c>
      <c r="AB371" t="s">
        <v>5800</v>
      </c>
      <c r="AC371" t="s">
        <v>184</v>
      </c>
      <c r="AD371" t="s">
        <v>184</v>
      </c>
      <c r="AE371" t="s">
        <v>184</v>
      </c>
      <c r="AF371" t="s">
        <v>184</v>
      </c>
      <c r="AG371" t="s">
        <v>184</v>
      </c>
      <c r="AH371" t="s">
        <v>184</v>
      </c>
      <c r="AI371" t="s">
        <v>184</v>
      </c>
      <c r="AJ371">
        <v>1</v>
      </c>
      <c r="AK371" t="s">
        <v>184</v>
      </c>
      <c r="AL371">
        <v>0</v>
      </c>
      <c r="AM371" t="b">
        <v>0</v>
      </c>
    </row>
    <row r="372" spans="1:39" x14ac:dyDescent="0.3">
      <c r="A372">
        <v>510013</v>
      </c>
      <c r="B372" s="26" t="s">
        <v>4570</v>
      </c>
      <c r="C372">
        <v>2</v>
      </c>
      <c r="D372">
        <v>1</v>
      </c>
      <c r="E372">
        <v>0</v>
      </c>
      <c r="F372" t="s">
        <v>4571</v>
      </c>
      <c r="G372" t="s">
        <v>184</v>
      </c>
      <c r="H372" t="s">
        <v>5801</v>
      </c>
      <c r="I372" t="s">
        <v>189</v>
      </c>
      <c r="J372" t="s">
        <v>5253</v>
      </c>
      <c r="K372" t="s">
        <v>189</v>
      </c>
      <c r="L372">
        <v>0</v>
      </c>
      <c r="M372">
        <v>0</v>
      </c>
      <c r="N372" s="26">
        <v>510013</v>
      </c>
      <c r="O372" t="s">
        <v>184</v>
      </c>
      <c r="P372">
        <v>0</v>
      </c>
      <c r="Q372">
        <v>2</v>
      </c>
      <c r="R372" t="s">
        <v>3638</v>
      </c>
      <c r="S372">
        <v>2</v>
      </c>
      <c r="T372">
        <v>2</v>
      </c>
      <c r="U372" t="s">
        <v>5610</v>
      </c>
      <c r="V372" t="s">
        <v>184</v>
      </c>
      <c r="W372" t="s">
        <v>184</v>
      </c>
      <c r="Y372">
        <v>0</v>
      </c>
      <c r="Z372" t="s">
        <v>184</v>
      </c>
      <c r="AA372" t="s">
        <v>184</v>
      </c>
      <c r="AB372" t="s">
        <v>5802</v>
      </c>
      <c r="AC372" t="s">
        <v>184</v>
      </c>
      <c r="AD372" t="s">
        <v>184</v>
      </c>
      <c r="AE372" t="s">
        <v>3638</v>
      </c>
      <c r="AF372" t="s">
        <v>184</v>
      </c>
      <c r="AG372" t="s">
        <v>184</v>
      </c>
      <c r="AH372" t="s">
        <v>184</v>
      </c>
      <c r="AI372" t="s">
        <v>184</v>
      </c>
      <c r="AJ372">
        <v>1</v>
      </c>
      <c r="AK372" t="s">
        <v>184</v>
      </c>
      <c r="AL372">
        <v>0</v>
      </c>
      <c r="AM372" t="b">
        <v>0</v>
      </c>
    </row>
    <row r="373" spans="1:39" x14ac:dyDescent="0.3">
      <c r="A373">
        <v>510014</v>
      </c>
      <c r="B373" s="26" t="s">
        <v>4409</v>
      </c>
      <c r="C373">
        <v>2</v>
      </c>
      <c r="D373">
        <v>1</v>
      </c>
      <c r="E373">
        <v>0</v>
      </c>
      <c r="F373" t="s">
        <v>4410</v>
      </c>
      <c r="G373" t="s">
        <v>184</v>
      </c>
      <c r="H373" t="s">
        <v>5681</v>
      </c>
      <c r="I373" t="s">
        <v>189</v>
      </c>
      <c r="J373" t="s">
        <v>612</v>
      </c>
      <c r="K373" t="s">
        <v>189</v>
      </c>
      <c r="L373">
        <v>0</v>
      </c>
      <c r="M373">
        <v>0</v>
      </c>
      <c r="N373" s="26">
        <v>510014</v>
      </c>
      <c r="O373" t="s">
        <v>5165</v>
      </c>
      <c r="P373">
        <v>120</v>
      </c>
      <c r="Q373">
        <v>1</v>
      </c>
      <c r="R373" t="s">
        <v>3792</v>
      </c>
      <c r="S373">
        <v>2</v>
      </c>
      <c r="T373">
        <v>2</v>
      </c>
      <c r="U373" t="s">
        <v>5610</v>
      </c>
      <c r="V373" t="s">
        <v>184</v>
      </c>
      <c r="W373" t="s">
        <v>184</v>
      </c>
      <c r="Y373">
        <v>1</v>
      </c>
      <c r="Z373" t="s">
        <v>5417</v>
      </c>
      <c r="AA373" t="s">
        <v>184</v>
      </c>
      <c r="AB373" t="s">
        <v>5803</v>
      </c>
      <c r="AC373" t="s">
        <v>5643</v>
      </c>
      <c r="AD373" t="s">
        <v>184</v>
      </c>
      <c r="AE373" t="s">
        <v>184</v>
      </c>
      <c r="AF373" t="s">
        <v>184</v>
      </c>
      <c r="AG373" t="s">
        <v>184</v>
      </c>
      <c r="AH373" t="s">
        <v>184</v>
      </c>
      <c r="AI373" t="s">
        <v>184</v>
      </c>
      <c r="AJ373">
        <v>1</v>
      </c>
      <c r="AK373" t="s">
        <v>184</v>
      </c>
      <c r="AL373">
        <v>0</v>
      </c>
      <c r="AM373" t="b">
        <v>0</v>
      </c>
    </row>
    <row r="374" spans="1:39" x14ac:dyDescent="0.3">
      <c r="A374">
        <v>510015</v>
      </c>
      <c r="B374" s="26" t="s">
        <v>4573</v>
      </c>
      <c r="C374">
        <v>2</v>
      </c>
      <c r="D374">
        <v>1</v>
      </c>
      <c r="E374">
        <v>0</v>
      </c>
      <c r="F374" t="s">
        <v>4574</v>
      </c>
      <c r="G374" t="s">
        <v>184</v>
      </c>
      <c r="H374" t="s">
        <v>5804</v>
      </c>
      <c r="I374" t="s">
        <v>189</v>
      </c>
      <c r="J374" t="s">
        <v>864</v>
      </c>
      <c r="K374" t="s">
        <v>189</v>
      </c>
      <c r="L374">
        <v>0</v>
      </c>
      <c r="M374">
        <v>0</v>
      </c>
      <c r="N374" s="26">
        <v>510015</v>
      </c>
      <c r="O374" t="s">
        <v>973</v>
      </c>
      <c r="P374">
        <v>115</v>
      </c>
      <c r="Q374">
        <v>1</v>
      </c>
      <c r="R374" t="s">
        <v>3614</v>
      </c>
      <c r="S374">
        <v>2</v>
      </c>
      <c r="T374">
        <v>1</v>
      </c>
      <c r="U374" t="s">
        <v>5610</v>
      </c>
      <c r="V374" t="s">
        <v>184</v>
      </c>
      <c r="W374" t="s">
        <v>184</v>
      </c>
      <c r="Y374">
        <v>0</v>
      </c>
      <c r="Z374" t="s">
        <v>184</v>
      </c>
      <c r="AA374" t="s">
        <v>184</v>
      </c>
      <c r="AB374" t="s">
        <v>5805</v>
      </c>
      <c r="AC374" t="s">
        <v>5643</v>
      </c>
      <c r="AD374" t="s">
        <v>184</v>
      </c>
      <c r="AE374" t="s">
        <v>184</v>
      </c>
      <c r="AF374" t="s">
        <v>184</v>
      </c>
      <c r="AG374" t="s">
        <v>184</v>
      </c>
      <c r="AH374" t="s">
        <v>184</v>
      </c>
      <c r="AI374" t="s">
        <v>184</v>
      </c>
      <c r="AJ374">
        <v>1</v>
      </c>
      <c r="AK374" t="s">
        <v>184</v>
      </c>
      <c r="AL374">
        <v>0</v>
      </c>
      <c r="AM374" t="b">
        <v>0</v>
      </c>
    </row>
    <row r="375" spans="1:39" x14ac:dyDescent="0.3">
      <c r="A375">
        <v>510019</v>
      </c>
      <c r="B375" s="26" t="s">
        <v>4576</v>
      </c>
      <c r="C375">
        <v>2</v>
      </c>
      <c r="D375">
        <v>1</v>
      </c>
      <c r="E375">
        <v>2</v>
      </c>
      <c r="F375" t="s">
        <v>4557</v>
      </c>
      <c r="G375" t="s">
        <v>184</v>
      </c>
      <c r="H375" t="s">
        <v>5806</v>
      </c>
      <c r="I375" t="s">
        <v>189</v>
      </c>
      <c r="J375" t="s">
        <v>864</v>
      </c>
      <c r="K375" t="s">
        <v>189</v>
      </c>
      <c r="L375">
        <v>0</v>
      </c>
      <c r="M375">
        <v>0</v>
      </c>
      <c r="N375" s="26">
        <v>510006</v>
      </c>
      <c r="O375" t="s">
        <v>184</v>
      </c>
      <c r="P375">
        <v>0</v>
      </c>
      <c r="Q375">
        <v>1</v>
      </c>
      <c r="R375" t="s">
        <v>3782</v>
      </c>
      <c r="S375">
        <v>2</v>
      </c>
      <c r="T375">
        <v>2</v>
      </c>
      <c r="U375" t="s">
        <v>5610</v>
      </c>
      <c r="V375" t="s">
        <v>184</v>
      </c>
      <c r="W375" t="s">
        <v>5807</v>
      </c>
      <c r="X375" t="s">
        <v>5808</v>
      </c>
      <c r="Y375">
        <v>0</v>
      </c>
      <c r="Z375" t="s">
        <v>184</v>
      </c>
      <c r="AA375" t="s">
        <v>184</v>
      </c>
      <c r="AB375" t="s">
        <v>5809</v>
      </c>
      <c r="AC375" t="s">
        <v>184</v>
      </c>
      <c r="AD375" t="s">
        <v>184</v>
      </c>
      <c r="AE375" t="s">
        <v>184</v>
      </c>
      <c r="AF375" t="s">
        <v>184</v>
      </c>
      <c r="AG375" t="s">
        <v>184</v>
      </c>
      <c r="AH375" t="s">
        <v>5810</v>
      </c>
      <c r="AI375" t="s">
        <v>5811</v>
      </c>
      <c r="AJ375">
        <v>2</v>
      </c>
      <c r="AK375" t="s">
        <v>5812</v>
      </c>
      <c r="AL375">
        <v>1</v>
      </c>
      <c r="AM375" t="b">
        <v>0</v>
      </c>
    </row>
    <row r="376" spans="1:39" x14ac:dyDescent="0.3">
      <c r="A376">
        <v>510027</v>
      </c>
      <c r="B376" s="26" t="s">
        <v>4578</v>
      </c>
      <c r="C376">
        <v>2</v>
      </c>
      <c r="D376">
        <v>1</v>
      </c>
      <c r="E376">
        <v>0</v>
      </c>
      <c r="F376" t="s">
        <v>4574</v>
      </c>
      <c r="G376" t="s">
        <v>184</v>
      </c>
      <c r="H376" t="s">
        <v>5804</v>
      </c>
      <c r="I376" t="s">
        <v>189</v>
      </c>
      <c r="J376" t="s">
        <v>864</v>
      </c>
      <c r="K376" t="s">
        <v>189</v>
      </c>
      <c r="L376">
        <v>0</v>
      </c>
      <c r="M376">
        <v>0</v>
      </c>
      <c r="N376" s="26">
        <v>510015</v>
      </c>
      <c r="O376" t="s">
        <v>184</v>
      </c>
      <c r="P376">
        <v>0</v>
      </c>
      <c r="Q376">
        <v>1</v>
      </c>
      <c r="R376" t="s">
        <v>3614</v>
      </c>
      <c r="S376">
        <v>2</v>
      </c>
      <c r="T376">
        <v>2</v>
      </c>
      <c r="U376" t="s">
        <v>184</v>
      </c>
      <c r="V376" t="s">
        <v>184</v>
      </c>
      <c r="W376" t="s">
        <v>184</v>
      </c>
      <c r="Y376">
        <v>0</v>
      </c>
      <c r="Z376" t="s">
        <v>184</v>
      </c>
      <c r="AA376" t="s">
        <v>184</v>
      </c>
      <c r="AB376" t="s">
        <v>5813</v>
      </c>
      <c r="AC376" t="s">
        <v>184</v>
      </c>
      <c r="AD376" t="s">
        <v>184</v>
      </c>
      <c r="AE376" t="s">
        <v>184</v>
      </c>
      <c r="AF376" t="s">
        <v>184</v>
      </c>
      <c r="AG376" t="s">
        <v>184</v>
      </c>
      <c r="AH376" t="s">
        <v>184</v>
      </c>
      <c r="AI376" t="s">
        <v>184</v>
      </c>
      <c r="AJ376">
        <v>2</v>
      </c>
      <c r="AK376" t="s">
        <v>184</v>
      </c>
      <c r="AL376">
        <v>0</v>
      </c>
      <c r="AM376" t="b">
        <v>0</v>
      </c>
    </row>
    <row r="377" spans="1:39" x14ac:dyDescent="0.3">
      <c r="A377">
        <v>510029</v>
      </c>
      <c r="B377" s="26" t="s">
        <v>4580</v>
      </c>
      <c r="C377">
        <v>2</v>
      </c>
      <c r="D377">
        <v>1</v>
      </c>
      <c r="E377">
        <v>2</v>
      </c>
      <c r="F377" t="s">
        <v>4581</v>
      </c>
      <c r="G377" t="s">
        <v>184</v>
      </c>
      <c r="H377" t="s">
        <v>5814</v>
      </c>
      <c r="I377" t="s">
        <v>189</v>
      </c>
      <c r="J377" t="s">
        <v>637</v>
      </c>
      <c r="K377" t="s">
        <v>189</v>
      </c>
      <c r="L377">
        <v>0</v>
      </c>
      <c r="M377">
        <v>0</v>
      </c>
      <c r="N377" s="26">
        <v>510029</v>
      </c>
      <c r="O377" t="s">
        <v>184</v>
      </c>
      <c r="P377">
        <v>0</v>
      </c>
      <c r="Q377">
        <v>2</v>
      </c>
      <c r="R377" t="s">
        <v>3818</v>
      </c>
      <c r="S377">
        <v>2</v>
      </c>
      <c r="T377">
        <v>2</v>
      </c>
      <c r="U377" t="s">
        <v>5610</v>
      </c>
      <c r="V377" t="s">
        <v>184</v>
      </c>
      <c r="W377" t="s">
        <v>184</v>
      </c>
      <c r="Y377">
        <v>0</v>
      </c>
      <c r="Z377" t="s">
        <v>184</v>
      </c>
      <c r="AA377" t="s">
        <v>5032</v>
      </c>
      <c r="AB377" t="s">
        <v>184</v>
      </c>
      <c r="AC377" t="s">
        <v>184</v>
      </c>
      <c r="AD377" t="s">
        <v>184</v>
      </c>
      <c r="AE377" t="s">
        <v>184</v>
      </c>
      <c r="AF377" t="s">
        <v>184</v>
      </c>
      <c r="AG377" t="s">
        <v>184</v>
      </c>
      <c r="AH377" t="s">
        <v>184</v>
      </c>
      <c r="AI377" t="s">
        <v>184</v>
      </c>
      <c r="AJ377">
        <v>2</v>
      </c>
      <c r="AK377" t="s">
        <v>184</v>
      </c>
      <c r="AL377">
        <v>0</v>
      </c>
      <c r="AM377" t="b">
        <v>0</v>
      </c>
    </row>
    <row r="378" spans="1:39" x14ac:dyDescent="0.3">
      <c r="A378">
        <v>510030</v>
      </c>
      <c r="B378" s="26" t="s">
        <v>4583</v>
      </c>
      <c r="C378">
        <v>2</v>
      </c>
      <c r="D378">
        <v>1</v>
      </c>
      <c r="E378">
        <v>2</v>
      </c>
      <c r="F378" t="s">
        <v>184</v>
      </c>
      <c r="G378" t="s">
        <v>184</v>
      </c>
      <c r="H378" t="s">
        <v>5815</v>
      </c>
      <c r="I378" t="s">
        <v>189</v>
      </c>
      <c r="J378" t="s">
        <v>612</v>
      </c>
      <c r="K378" t="s">
        <v>189</v>
      </c>
      <c r="L378">
        <v>0</v>
      </c>
      <c r="M378">
        <v>0</v>
      </c>
      <c r="N378" s="26">
        <v>510030</v>
      </c>
      <c r="O378" t="s">
        <v>184</v>
      </c>
      <c r="P378">
        <v>0</v>
      </c>
      <c r="Q378">
        <v>2</v>
      </c>
      <c r="R378" t="s">
        <v>184</v>
      </c>
      <c r="S378">
        <v>2</v>
      </c>
      <c r="T378">
        <v>2</v>
      </c>
      <c r="U378" t="s">
        <v>5610</v>
      </c>
      <c r="V378" t="s">
        <v>184</v>
      </c>
      <c r="W378" t="s">
        <v>184</v>
      </c>
      <c r="Y378">
        <v>0</v>
      </c>
      <c r="Z378" t="s">
        <v>184</v>
      </c>
      <c r="AA378" t="s">
        <v>184</v>
      </c>
      <c r="AB378" t="s">
        <v>184</v>
      </c>
      <c r="AC378" t="s">
        <v>184</v>
      </c>
      <c r="AD378" t="s">
        <v>184</v>
      </c>
      <c r="AE378" t="s">
        <v>184</v>
      </c>
      <c r="AF378" t="s">
        <v>184</v>
      </c>
      <c r="AG378" t="s">
        <v>184</v>
      </c>
      <c r="AH378" t="s">
        <v>184</v>
      </c>
      <c r="AI378" t="s">
        <v>184</v>
      </c>
      <c r="AJ378">
        <v>1</v>
      </c>
      <c r="AK378" t="s">
        <v>184</v>
      </c>
      <c r="AL378">
        <v>0</v>
      </c>
      <c r="AM378" t="b">
        <v>0</v>
      </c>
    </row>
    <row r="379" spans="1:39" x14ac:dyDescent="0.3">
      <c r="A379">
        <v>510031</v>
      </c>
      <c r="B379" s="26" t="s">
        <v>4585</v>
      </c>
      <c r="C379">
        <v>2</v>
      </c>
      <c r="D379">
        <v>1</v>
      </c>
      <c r="E379">
        <v>2</v>
      </c>
      <c r="F379" t="s">
        <v>4586</v>
      </c>
      <c r="G379" t="s">
        <v>184</v>
      </c>
      <c r="H379" t="s">
        <v>5517</v>
      </c>
      <c r="I379" t="s">
        <v>1225</v>
      </c>
      <c r="J379" t="s">
        <v>5518</v>
      </c>
      <c r="K379" t="s">
        <v>1225</v>
      </c>
      <c r="L379">
        <v>0</v>
      </c>
      <c r="M379">
        <v>0</v>
      </c>
      <c r="N379" s="26">
        <v>510031</v>
      </c>
      <c r="O379" t="s">
        <v>184</v>
      </c>
      <c r="P379">
        <v>0</v>
      </c>
      <c r="Q379">
        <v>2</v>
      </c>
      <c r="R379" t="s">
        <v>3690</v>
      </c>
      <c r="S379">
        <v>2</v>
      </c>
      <c r="T379">
        <v>1</v>
      </c>
      <c r="U379" t="s">
        <v>5610</v>
      </c>
      <c r="V379" t="s">
        <v>184</v>
      </c>
      <c r="W379" t="s">
        <v>184</v>
      </c>
      <c r="X379" t="s">
        <v>5234</v>
      </c>
      <c r="Y379">
        <v>1</v>
      </c>
      <c r="Z379" t="s">
        <v>184</v>
      </c>
      <c r="AA379" t="s">
        <v>5032</v>
      </c>
      <c r="AB379" t="s">
        <v>5816</v>
      </c>
      <c r="AC379" t="s">
        <v>184</v>
      </c>
      <c r="AD379" t="s">
        <v>184</v>
      </c>
      <c r="AE379" t="s">
        <v>184</v>
      </c>
      <c r="AF379" t="s">
        <v>184</v>
      </c>
      <c r="AG379" t="s">
        <v>184</v>
      </c>
      <c r="AH379" t="s">
        <v>184</v>
      </c>
      <c r="AI379" t="s">
        <v>184</v>
      </c>
      <c r="AJ379">
        <v>1</v>
      </c>
      <c r="AK379" t="s">
        <v>184</v>
      </c>
      <c r="AL379">
        <v>0</v>
      </c>
      <c r="AM379" t="b">
        <v>0</v>
      </c>
    </row>
    <row r="380" spans="1:39" x14ac:dyDescent="0.3">
      <c r="A380">
        <v>600001</v>
      </c>
      <c r="B380" s="26" t="s">
        <v>4588</v>
      </c>
      <c r="C380">
        <v>2</v>
      </c>
      <c r="D380">
        <v>2</v>
      </c>
      <c r="E380">
        <v>2</v>
      </c>
      <c r="F380" t="s">
        <v>3584</v>
      </c>
      <c r="G380" t="s">
        <v>184</v>
      </c>
      <c r="H380" t="s">
        <v>5068</v>
      </c>
      <c r="I380" t="s">
        <v>189</v>
      </c>
      <c r="J380" t="s">
        <v>739</v>
      </c>
      <c r="K380" t="s">
        <v>189</v>
      </c>
      <c r="L380">
        <v>0</v>
      </c>
      <c r="M380">
        <v>0</v>
      </c>
      <c r="N380" s="26">
        <v>110401</v>
      </c>
      <c r="O380" t="s">
        <v>184</v>
      </c>
      <c r="P380">
        <v>0</v>
      </c>
      <c r="Q380">
        <v>2</v>
      </c>
      <c r="R380" t="s">
        <v>184</v>
      </c>
      <c r="S380">
        <v>2</v>
      </c>
      <c r="T380">
        <v>2</v>
      </c>
      <c r="U380" t="s">
        <v>184</v>
      </c>
      <c r="V380" t="s">
        <v>184</v>
      </c>
      <c r="W380" t="s">
        <v>184</v>
      </c>
      <c r="X380" t="s">
        <v>5069</v>
      </c>
      <c r="Y380">
        <v>0</v>
      </c>
      <c r="Z380" t="s">
        <v>184</v>
      </c>
      <c r="AA380" t="s">
        <v>5817</v>
      </c>
      <c r="AB380" t="s">
        <v>184</v>
      </c>
      <c r="AC380" t="s">
        <v>184</v>
      </c>
      <c r="AD380" t="s">
        <v>184</v>
      </c>
      <c r="AE380" t="s">
        <v>184</v>
      </c>
      <c r="AF380" t="s">
        <v>184</v>
      </c>
      <c r="AG380" t="s">
        <v>184</v>
      </c>
      <c r="AH380" t="s">
        <v>184</v>
      </c>
      <c r="AI380" t="s">
        <v>184</v>
      </c>
      <c r="AJ380">
        <v>1</v>
      </c>
      <c r="AK380" t="s">
        <v>184</v>
      </c>
      <c r="AL380">
        <v>0</v>
      </c>
      <c r="AM380" t="b">
        <v>0</v>
      </c>
    </row>
    <row r="381" spans="1:39" x14ac:dyDescent="0.3">
      <c r="A381">
        <v>600002</v>
      </c>
      <c r="B381" s="26" t="s">
        <v>4590</v>
      </c>
      <c r="C381">
        <v>2</v>
      </c>
      <c r="D381">
        <v>2</v>
      </c>
      <c r="E381">
        <v>2</v>
      </c>
      <c r="F381" t="s">
        <v>3975</v>
      </c>
      <c r="G381" t="s">
        <v>184</v>
      </c>
      <c r="H381" t="s">
        <v>5818</v>
      </c>
      <c r="I381" t="s">
        <v>885</v>
      </c>
      <c r="J381" t="s">
        <v>2752</v>
      </c>
      <c r="K381" t="s">
        <v>885</v>
      </c>
      <c r="L381">
        <v>0</v>
      </c>
      <c r="M381">
        <v>0</v>
      </c>
      <c r="N381" s="26">
        <v>110303</v>
      </c>
      <c r="O381" t="s">
        <v>184</v>
      </c>
      <c r="P381">
        <v>0</v>
      </c>
      <c r="Q381">
        <v>2</v>
      </c>
      <c r="R381" t="s">
        <v>3520</v>
      </c>
      <c r="S381">
        <v>2</v>
      </c>
      <c r="T381">
        <v>2</v>
      </c>
      <c r="U381" t="s">
        <v>5039</v>
      </c>
      <c r="V381" t="s">
        <v>184</v>
      </c>
      <c r="W381" t="s">
        <v>184</v>
      </c>
      <c r="Y381">
        <v>0</v>
      </c>
      <c r="Z381" t="s">
        <v>184</v>
      </c>
      <c r="AA381" t="s">
        <v>184</v>
      </c>
      <c r="AB381" t="s">
        <v>184</v>
      </c>
      <c r="AC381" t="s">
        <v>184</v>
      </c>
      <c r="AD381" t="s">
        <v>184</v>
      </c>
      <c r="AE381" t="s">
        <v>184</v>
      </c>
      <c r="AF381" t="s">
        <v>184</v>
      </c>
      <c r="AG381" t="s">
        <v>184</v>
      </c>
      <c r="AH381" t="s">
        <v>184</v>
      </c>
      <c r="AI381" t="s">
        <v>184</v>
      </c>
      <c r="AJ381">
        <v>1</v>
      </c>
      <c r="AK381" t="s">
        <v>184</v>
      </c>
      <c r="AL381">
        <v>0</v>
      </c>
      <c r="AM381" t="b">
        <v>0</v>
      </c>
    </row>
    <row r="382" spans="1:39" x14ac:dyDescent="0.3">
      <c r="A382">
        <v>600003</v>
      </c>
      <c r="B382" s="26" t="s">
        <v>4592</v>
      </c>
      <c r="C382">
        <v>2</v>
      </c>
      <c r="D382">
        <v>2</v>
      </c>
      <c r="E382">
        <v>2</v>
      </c>
      <c r="F382" t="s">
        <v>4023</v>
      </c>
      <c r="G382" t="s">
        <v>184</v>
      </c>
      <c r="H382" t="s">
        <v>5419</v>
      </c>
      <c r="I382" t="s">
        <v>189</v>
      </c>
      <c r="J382" t="s">
        <v>1499</v>
      </c>
      <c r="K382" t="s">
        <v>189</v>
      </c>
      <c r="L382">
        <v>0</v>
      </c>
      <c r="M382">
        <v>0</v>
      </c>
      <c r="N382" s="26">
        <v>120009</v>
      </c>
      <c r="O382" t="s">
        <v>5165</v>
      </c>
      <c r="P382">
        <v>40</v>
      </c>
      <c r="Q382">
        <v>2</v>
      </c>
      <c r="R382" t="s">
        <v>3818</v>
      </c>
      <c r="S382">
        <v>2</v>
      </c>
      <c r="T382">
        <v>2</v>
      </c>
      <c r="U382" t="s">
        <v>184</v>
      </c>
      <c r="V382" t="s">
        <v>184</v>
      </c>
      <c r="W382" t="s">
        <v>184</v>
      </c>
      <c r="Y382">
        <v>0</v>
      </c>
      <c r="Z382" t="s">
        <v>184</v>
      </c>
      <c r="AA382" t="s">
        <v>184</v>
      </c>
      <c r="AB382" t="s">
        <v>184</v>
      </c>
      <c r="AC382" t="s">
        <v>184</v>
      </c>
      <c r="AD382" t="s">
        <v>184</v>
      </c>
      <c r="AE382" t="s">
        <v>184</v>
      </c>
      <c r="AF382" t="s">
        <v>184</v>
      </c>
      <c r="AG382" t="s">
        <v>184</v>
      </c>
      <c r="AH382" t="s">
        <v>184</v>
      </c>
      <c r="AI382" t="s">
        <v>184</v>
      </c>
      <c r="AJ382">
        <v>1</v>
      </c>
      <c r="AK382" t="s">
        <v>184</v>
      </c>
      <c r="AL382">
        <v>0</v>
      </c>
      <c r="AM382" t="b">
        <v>0</v>
      </c>
    </row>
    <row r="383" spans="1:39" x14ac:dyDescent="0.3">
      <c r="A383">
        <v>600004</v>
      </c>
      <c r="B383" s="26" t="s">
        <v>4594</v>
      </c>
      <c r="C383">
        <v>2</v>
      </c>
      <c r="D383">
        <v>2</v>
      </c>
      <c r="E383">
        <v>2</v>
      </c>
      <c r="F383" t="s">
        <v>4012</v>
      </c>
      <c r="G383" t="s">
        <v>184</v>
      </c>
      <c r="H383" t="s">
        <v>5409</v>
      </c>
      <c r="I383" t="s">
        <v>189</v>
      </c>
      <c r="J383" t="s">
        <v>1499</v>
      </c>
      <c r="K383" t="s">
        <v>189</v>
      </c>
      <c r="L383">
        <v>0</v>
      </c>
      <c r="M383">
        <v>0</v>
      </c>
      <c r="N383" s="26">
        <v>120001</v>
      </c>
      <c r="O383" t="s">
        <v>5121</v>
      </c>
      <c r="P383">
        <v>130</v>
      </c>
      <c r="Q383">
        <v>1</v>
      </c>
      <c r="R383" t="s">
        <v>3792</v>
      </c>
      <c r="S383">
        <v>2</v>
      </c>
      <c r="T383">
        <v>2</v>
      </c>
      <c r="U383" t="s">
        <v>184</v>
      </c>
      <c r="V383" t="s">
        <v>184</v>
      </c>
      <c r="W383" t="s">
        <v>184</v>
      </c>
      <c r="Y383">
        <v>0</v>
      </c>
      <c r="Z383" t="s">
        <v>184</v>
      </c>
      <c r="AA383" t="s">
        <v>184</v>
      </c>
      <c r="AB383" t="s">
        <v>184</v>
      </c>
      <c r="AC383" t="s">
        <v>184</v>
      </c>
      <c r="AD383" t="s">
        <v>184</v>
      </c>
      <c r="AE383" t="s">
        <v>184</v>
      </c>
      <c r="AF383" t="s">
        <v>184</v>
      </c>
      <c r="AG383" t="s">
        <v>184</v>
      </c>
      <c r="AH383" t="s">
        <v>184</v>
      </c>
      <c r="AI383" t="s">
        <v>184</v>
      </c>
      <c r="AJ383">
        <v>1</v>
      </c>
      <c r="AK383" t="s">
        <v>184</v>
      </c>
      <c r="AL383">
        <v>0</v>
      </c>
      <c r="AM383" t="b">
        <v>0</v>
      </c>
    </row>
    <row r="384" spans="1:39" x14ac:dyDescent="0.3">
      <c r="A384">
        <v>600005</v>
      </c>
      <c r="B384" s="26" t="s">
        <v>4596</v>
      </c>
      <c r="C384">
        <v>2</v>
      </c>
      <c r="D384">
        <v>2</v>
      </c>
      <c r="E384">
        <v>2</v>
      </c>
      <c r="F384" t="s">
        <v>3847</v>
      </c>
      <c r="G384" t="s">
        <v>184</v>
      </c>
      <c r="H384" t="s">
        <v>5252</v>
      </c>
      <c r="I384" t="s">
        <v>189</v>
      </c>
      <c r="J384" t="s">
        <v>5253</v>
      </c>
      <c r="K384" t="s">
        <v>189</v>
      </c>
      <c r="L384">
        <v>0</v>
      </c>
      <c r="M384">
        <v>0</v>
      </c>
      <c r="N384" s="26">
        <v>110091</v>
      </c>
      <c r="O384" t="s">
        <v>5165</v>
      </c>
      <c r="P384">
        <v>90</v>
      </c>
      <c r="Q384">
        <v>1</v>
      </c>
      <c r="R384" t="s">
        <v>3782</v>
      </c>
      <c r="S384">
        <v>2</v>
      </c>
      <c r="T384">
        <v>2</v>
      </c>
      <c r="U384" t="s">
        <v>5030</v>
      </c>
      <c r="V384" t="s">
        <v>184</v>
      </c>
      <c r="W384" t="s">
        <v>184</v>
      </c>
      <c r="Y384">
        <v>0</v>
      </c>
      <c r="Z384" t="s">
        <v>184</v>
      </c>
      <c r="AA384" t="s">
        <v>184</v>
      </c>
      <c r="AB384" t="s">
        <v>184</v>
      </c>
      <c r="AC384" t="s">
        <v>184</v>
      </c>
      <c r="AD384" t="s">
        <v>184</v>
      </c>
      <c r="AE384" t="s">
        <v>184</v>
      </c>
      <c r="AF384" t="s">
        <v>184</v>
      </c>
      <c r="AG384" t="s">
        <v>184</v>
      </c>
      <c r="AH384" t="s">
        <v>184</v>
      </c>
      <c r="AI384" t="s">
        <v>184</v>
      </c>
      <c r="AJ384">
        <v>1</v>
      </c>
      <c r="AK384" t="s">
        <v>184</v>
      </c>
      <c r="AL384">
        <v>0</v>
      </c>
      <c r="AM384" t="b">
        <v>0</v>
      </c>
    </row>
    <row r="385" spans="1:39" x14ac:dyDescent="0.3">
      <c r="A385">
        <v>600006</v>
      </c>
      <c r="B385" s="26" t="s">
        <v>4598</v>
      </c>
      <c r="C385">
        <v>2</v>
      </c>
      <c r="D385">
        <v>2</v>
      </c>
      <c r="E385">
        <v>0</v>
      </c>
      <c r="F385" t="s">
        <v>3538</v>
      </c>
      <c r="G385" t="s">
        <v>184</v>
      </c>
      <c r="H385" t="s">
        <v>5386</v>
      </c>
      <c r="I385" t="s">
        <v>189</v>
      </c>
      <c r="J385" t="s">
        <v>5041</v>
      </c>
      <c r="K385" t="s">
        <v>189</v>
      </c>
      <c r="L385">
        <v>0</v>
      </c>
      <c r="M385">
        <v>0</v>
      </c>
      <c r="N385" s="26">
        <v>110504</v>
      </c>
      <c r="O385" t="s">
        <v>184</v>
      </c>
      <c r="P385">
        <v>0</v>
      </c>
      <c r="Q385">
        <v>2</v>
      </c>
      <c r="R385" t="s">
        <v>3534</v>
      </c>
      <c r="S385">
        <v>2</v>
      </c>
      <c r="T385">
        <v>2</v>
      </c>
      <c r="U385" t="s">
        <v>5039</v>
      </c>
      <c r="V385" t="s">
        <v>184</v>
      </c>
      <c r="W385" t="s">
        <v>184</v>
      </c>
      <c r="Y385">
        <v>0</v>
      </c>
      <c r="Z385" t="s">
        <v>184</v>
      </c>
      <c r="AA385" t="s">
        <v>184</v>
      </c>
      <c r="AB385" t="s">
        <v>184</v>
      </c>
      <c r="AC385" t="s">
        <v>184</v>
      </c>
      <c r="AD385" t="s">
        <v>184</v>
      </c>
      <c r="AE385" t="s">
        <v>184</v>
      </c>
      <c r="AF385" t="s">
        <v>184</v>
      </c>
      <c r="AG385" t="s">
        <v>184</v>
      </c>
      <c r="AH385" t="s">
        <v>184</v>
      </c>
      <c r="AI385" t="s">
        <v>184</v>
      </c>
      <c r="AJ385">
        <v>0</v>
      </c>
      <c r="AK385" t="s">
        <v>184</v>
      </c>
      <c r="AL385">
        <v>0</v>
      </c>
      <c r="AM385" t="b">
        <v>0</v>
      </c>
    </row>
    <row r="386" spans="1:39" x14ac:dyDescent="0.3">
      <c r="A386">
        <v>600007</v>
      </c>
      <c r="B386" s="26" t="s">
        <v>4600</v>
      </c>
      <c r="C386">
        <v>2</v>
      </c>
      <c r="D386">
        <v>2</v>
      </c>
      <c r="E386">
        <v>2</v>
      </c>
      <c r="F386" t="s">
        <v>3844</v>
      </c>
      <c r="G386" t="s">
        <v>184</v>
      </c>
      <c r="H386" t="s">
        <v>5248</v>
      </c>
      <c r="I386" t="s">
        <v>5249</v>
      </c>
      <c r="J386" t="s">
        <v>5250</v>
      </c>
      <c r="K386" t="s">
        <v>366</v>
      </c>
      <c r="L386">
        <v>0</v>
      </c>
      <c r="M386">
        <v>0</v>
      </c>
      <c r="N386" s="26">
        <v>110090</v>
      </c>
      <c r="O386" t="s">
        <v>184</v>
      </c>
      <c r="P386">
        <v>0</v>
      </c>
      <c r="Q386">
        <v>2</v>
      </c>
      <c r="R386" t="s">
        <v>3690</v>
      </c>
      <c r="S386">
        <v>2</v>
      </c>
      <c r="T386">
        <v>2</v>
      </c>
      <c r="U386" t="s">
        <v>184</v>
      </c>
      <c r="V386" t="s">
        <v>184</v>
      </c>
      <c r="W386" t="s">
        <v>184</v>
      </c>
      <c r="Y386">
        <v>0</v>
      </c>
      <c r="Z386" t="s">
        <v>184</v>
      </c>
      <c r="AA386" t="s">
        <v>184</v>
      </c>
      <c r="AB386" t="s">
        <v>184</v>
      </c>
      <c r="AC386" t="s">
        <v>184</v>
      </c>
      <c r="AD386" t="s">
        <v>184</v>
      </c>
      <c r="AE386" t="s">
        <v>184</v>
      </c>
      <c r="AF386" t="s">
        <v>184</v>
      </c>
      <c r="AG386" t="s">
        <v>184</v>
      </c>
      <c r="AH386" t="s">
        <v>184</v>
      </c>
      <c r="AI386" t="s">
        <v>184</v>
      </c>
      <c r="AJ386">
        <v>1</v>
      </c>
      <c r="AK386" t="s">
        <v>184</v>
      </c>
      <c r="AL386">
        <v>0</v>
      </c>
      <c r="AM386" t="b">
        <v>0</v>
      </c>
    </row>
    <row r="387" spans="1:39" x14ac:dyDescent="0.3">
      <c r="A387">
        <v>600008</v>
      </c>
      <c r="B387" s="26" t="s">
        <v>4602</v>
      </c>
      <c r="C387">
        <v>2</v>
      </c>
      <c r="D387">
        <v>2</v>
      </c>
      <c r="E387">
        <v>0</v>
      </c>
      <c r="F387" t="s">
        <v>4446</v>
      </c>
      <c r="G387" t="s">
        <v>184</v>
      </c>
      <c r="H387" t="s">
        <v>5705</v>
      </c>
      <c r="I387" t="s">
        <v>189</v>
      </c>
      <c r="J387" t="s">
        <v>864</v>
      </c>
      <c r="K387" t="s">
        <v>189</v>
      </c>
      <c r="L387">
        <v>0</v>
      </c>
      <c r="M387">
        <v>0</v>
      </c>
      <c r="N387" s="26">
        <v>340084</v>
      </c>
      <c r="O387" t="s">
        <v>184</v>
      </c>
      <c r="P387">
        <v>0</v>
      </c>
      <c r="Q387">
        <v>2</v>
      </c>
      <c r="R387" t="s">
        <v>3782</v>
      </c>
      <c r="S387">
        <v>2</v>
      </c>
      <c r="T387">
        <v>2</v>
      </c>
      <c r="U387" t="s">
        <v>5610</v>
      </c>
      <c r="V387" t="s">
        <v>184</v>
      </c>
      <c r="W387" t="s">
        <v>184</v>
      </c>
      <c r="Y387">
        <v>0</v>
      </c>
      <c r="Z387" t="s">
        <v>184</v>
      </c>
      <c r="AA387" t="s">
        <v>184</v>
      </c>
      <c r="AB387" t="s">
        <v>5295</v>
      </c>
      <c r="AC387" t="s">
        <v>184</v>
      </c>
      <c r="AD387" t="s">
        <v>184</v>
      </c>
      <c r="AE387" t="s">
        <v>184</v>
      </c>
      <c r="AF387" t="s">
        <v>184</v>
      </c>
      <c r="AG387" t="s">
        <v>184</v>
      </c>
      <c r="AH387" t="s">
        <v>184</v>
      </c>
      <c r="AI387" t="s">
        <v>184</v>
      </c>
      <c r="AJ387">
        <v>0</v>
      </c>
      <c r="AK387" t="s">
        <v>184</v>
      </c>
      <c r="AL387">
        <v>0</v>
      </c>
      <c r="AM387" t="b">
        <v>0</v>
      </c>
    </row>
    <row r="388" spans="1:39" x14ac:dyDescent="0.3">
      <c r="A388">
        <v>600009</v>
      </c>
      <c r="B388" s="26" t="s">
        <v>4604</v>
      </c>
      <c r="C388">
        <v>2</v>
      </c>
      <c r="D388">
        <v>2</v>
      </c>
      <c r="E388">
        <v>2</v>
      </c>
      <c r="F388" t="s">
        <v>3709</v>
      </c>
      <c r="G388" t="s">
        <v>184</v>
      </c>
      <c r="H388" t="s">
        <v>5161</v>
      </c>
      <c r="I388" t="s">
        <v>189</v>
      </c>
      <c r="J388" t="s">
        <v>2573</v>
      </c>
      <c r="K388" t="s">
        <v>189</v>
      </c>
      <c r="L388">
        <v>0</v>
      </c>
      <c r="M388">
        <v>0</v>
      </c>
      <c r="N388" s="26">
        <v>110020</v>
      </c>
      <c r="O388" t="s">
        <v>5121</v>
      </c>
      <c r="P388">
        <v>25</v>
      </c>
      <c r="Q388">
        <v>1</v>
      </c>
      <c r="R388" t="s">
        <v>3638</v>
      </c>
      <c r="S388">
        <v>2</v>
      </c>
      <c r="T388">
        <v>2</v>
      </c>
      <c r="U388" t="s">
        <v>184</v>
      </c>
      <c r="V388" t="s">
        <v>184</v>
      </c>
      <c r="W388" t="s">
        <v>184</v>
      </c>
      <c r="Y388">
        <v>0</v>
      </c>
      <c r="Z388" t="s">
        <v>184</v>
      </c>
      <c r="AA388" t="s">
        <v>184</v>
      </c>
      <c r="AB388" t="s">
        <v>184</v>
      </c>
      <c r="AC388" t="s">
        <v>184</v>
      </c>
      <c r="AD388" t="s">
        <v>184</v>
      </c>
      <c r="AE388" t="s">
        <v>184</v>
      </c>
      <c r="AF388" t="s">
        <v>184</v>
      </c>
      <c r="AG388" t="s">
        <v>184</v>
      </c>
      <c r="AH388" t="s">
        <v>184</v>
      </c>
      <c r="AI388" t="s">
        <v>184</v>
      </c>
      <c r="AJ388">
        <v>1</v>
      </c>
      <c r="AK388" t="s">
        <v>184</v>
      </c>
      <c r="AL388">
        <v>0</v>
      </c>
      <c r="AM388" t="b">
        <v>0</v>
      </c>
    </row>
    <row r="389" spans="1:39" x14ac:dyDescent="0.3">
      <c r="A389">
        <v>600010</v>
      </c>
      <c r="B389" s="26" t="s">
        <v>4606</v>
      </c>
      <c r="C389">
        <v>2</v>
      </c>
      <c r="D389">
        <v>2</v>
      </c>
      <c r="E389">
        <v>2</v>
      </c>
      <c r="F389" t="s">
        <v>3517</v>
      </c>
      <c r="G389" t="s">
        <v>184</v>
      </c>
      <c r="H389" t="s">
        <v>5164</v>
      </c>
      <c r="I389" t="s">
        <v>189</v>
      </c>
      <c r="J389" t="s">
        <v>3309</v>
      </c>
      <c r="K389" t="s">
        <v>189</v>
      </c>
      <c r="L389">
        <v>0</v>
      </c>
      <c r="M389">
        <v>0</v>
      </c>
      <c r="N389" s="26">
        <v>110021</v>
      </c>
      <c r="O389" t="s">
        <v>5165</v>
      </c>
      <c r="P389">
        <v>15</v>
      </c>
      <c r="Q389">
        <v>1</v>
      </c>
      <c r="R389" t="s">
        <v>3782</v>
      </c>
      <c r="S389">
        <v>2</v>
      </c>
      <c r="T389">
        <v>2</v>
      </c>
      <c r="U389" t="s">
        <v>184</v>
      </c>
      <c r="V389" t="s">
        <v>184</v>
      </c>
      <c r="W389" t="s">
        <v>184</v>
      </c>
      <c r="Y389">
        <v>0</v>
      </c>
      <c r="Z389" t="s">
        <v>184</v>
      </c>
      <c r="AA389" t="s">
        <v>184</v>
      </c>
      <c r="AB389" t="s">
        <v>184</v>
      </c>
      <c r="AC389" t="s">
        <v>184</v>
      </c>
      <c r="AD389" t="s">
        <v>184</v>
      </c>
      <c r="AE389" t="s">
        <v>184</v>
      </c>
      <c r="AF389" t="s">
        <v>184</v>
      </c>
      <c r="AG389" t="s">
        <v>184</v>
      </c>
      <c r="AH389" t="s">
        <v>184</v>
      </c>
      <c r="AI389" t="s">
        <v>184</v>
      </c>
      <c r="AJ389">
        <v>1</v>
      </c>
      <c r="AK389" t="s">
        <v>184</v>
      </c>
      <c r="AL389">
        <v>0</v>
      </c>
      <c r="AM389" t="b">
        <v>0</v>
      </c>
    </row>
    <row r="390" spans="1:39" x14ac:dyDescent="0.3">
      <c r="A390">
        <v>600011</v>
      </c>
      <c r="B390" s="26" t="s">
        <v>4608</v>
      </c>
      <c r="C390">
        <v>2</v>
      </c>
      <c r="D390">
        <v>2</v>
      </c>
      <c r="E390">
        <v>2</v>
      </c>
      <c r="F390" t="s">
        <v>3729</v>
      </c>
      <c r="G390" t="s">
        <v>184</v>
      </c>
      <c r="H390" t="s">
        <v>5172</v>
      </c>
      <c r="I390" t="s">
        <v>189</v>
      </c>
      <c r="J390" t="s">
        <v>3011</v>
      </c>
      <c r="K390" t="s">
        <v>189</v>
      </c>
      <c r="L390">
        <v>0</v>
      </c>
      <c r="M390">
        <v>0</v>
      </c>
      <c r="N390" s="26">
        <v>110030</v>
      </c>
      <c r="O390" t="s">
        <v>495</v>
      </c>
      <c r="P390">
        <v>10</v>
      </c>
      <c r="Q390">
        <v>1</v>
      </c>
      <c r="R390" t="s">
        <v>3782</v>
      </c>
      <c r="S390">
        <v>2</v>
      </c>
      <c r="T390">
        <v>2</v>
      </c>
      <c r="U390" t="s">
        <v>184</v>
      </c>
      <c r="V390" t="s">
        <v>184</v>
      </c>
      <c r="W390" t="s">
        <v>184</v>
      </c>
      <c r="Y390">
        <v>0</v>
      </c>
      <c r="Z390" t="s">
        <v>184</v>
      </c>
      <c r="AA390" t="s">
        <v>184</v>
      </c>
      <c r="AB390" t="s">
        <v>184</v>
      </c>
      <c r="AC390" t="s">
        <v>184</v>
      </c>
      <c r="AD390" t="s">
        <v>184</v>
      </c>
      <c r="AE390" t="s">
        <v>184</v>
      </c>
      <c r="AF390" t="s">
        <v>184</v>
      </c>
      <c r="AG390" t="s">
        <v>184</v>
      </c>
      <c r="AH390" t="s">
        <v>184</v>
      </c>
      <c r="AI390" t="s">
        <v>184</v>
      </c>
      <c r="AJ390">
        <v>1</v>
      </c>
      <c r="AK390" t="s">
        <v>184</v>
      </c>
      <c r="AL390">
        <v>0</v>
      </c>
      <c r="AM390" t="b">
        <v>0</v>
      </c>
    </row>
    <row r="391" spans="1:39" x14ac:dyDescent="0.3">
      <c r="A391">
        <v>600012</v>
      </c>
      <c r="B391" s="26" t="s">
        <v>4610</v>
      </c>
      <c r="C391">
        <v>2</v>
      </c>
      <c r="D391">
        <v>2</v>
      </c>
      <c r="E391">
        <v>0</v>
      </c>
      <c r="F391" t="s">
        <v>4586</v>
      </c>
      <c r="G391" t="s">
        <v>184</v>
      </c>
      <c r="H391" t="s">
        <v>5517</v>
      </c>
      <c r="I391" t="s">
        <v>1225</v>
      </c>
      <c r="J391" t="s">
        <v>5518</v>
      </c>
      <c r="K391" t="s">
        <v>1225</v>
      </c>
      <c r="L391">
        <v>0</v>
      </c>
      <c r="M391">
        <v>0</v>
      </c>
      <c r="N391" s="26">
        <v>510031</v>
      </c>
      <c r="O391" t="s">
        <v>184</v>
      </c>
      <c r="P391">
        <v>0</v>
      </c>
      <c r="Q391">
        <v>2</v>
      </c>
      <c r="R391" t="s">
        <v>3527</v>
      </c>
      <c r="S391">
        <v>2</v>
      </c>
      <c r="T391">
        <v>0</v>
      </c>
      <c r="U391" t="s">
        <v>5610</v>
      </c>
      <c r="V391" t="s">
        <v>184</v>
      </c>
      <c r="W391" t="s">
        <v>184</v>
      </c>
      <c r="X391" t="s">
        <v>5819</v>
      </c>
      <c r="Y391">
        <v>0</v>
      </c>
      <c r="Z391" t="s">
        <v>184</v>
      </c>
      <c r="AA391" t="s">
        <v>5032</v>
      </c>
      <c r="AB391" t="s">
        <v>184</v>
      </c>
      <c r="AC391" t="s">
        <v>184</v>
      </c>
      <c r="AD391" t="s">
        <v>184</v>
      </c>
      <c r="AE391" t="s">
        <v>184</v>
      </c>
      <c r="AF391" t="s">
        <v>184</v>
      </c>
      <c r="AG391" t="s">
        <v>184</v>
      </c>
      <c r="AH391" t="s">
        <v>184</v>
      </c>
      <c r="AI391" t="s">
        <v>184</v>
      </c>
      <c r="AJ391">
        <v>0</v>
      </c>
      <c r="AK391" t="s">
        <v>184</v>
      </c>
      <c r="AL391">
        <v>0</v>
      </c>
      <c r="AM391" t="b">
        <v>0</v>
      </c>
    </row>
    <row r="392" spans="1:39" x14ac:dyDescent="0.3">
      <c r="A392">
        <v>600013</v>
      </c>
      <c r="B392" s="26" t="s">
        <v>4612</v>
      </c>
      <c r="C392">
        <v>2</v>
      </c>
      <c r="D392">
        <v>2</v>
      </c>
      <c r="E392">
        <v>2</v>
      </c>
      <c r="F392" t="s">
        <v>4020</v>
      </c>
      <c r="G392" t="s">
        <v>184</v>
      </c>
      <c r="H392" t="s">
        <v>5416</v>
      </c>
      <c r="I392" t="s">
        <v>189</v>
      </c>
      <c r="J392" t="s">
        <v>1499</v>
      </c>
      <c r="K392" t="s">
        <v>189</v>
      </c>
      <c r="L392">
        <v>0</v>
      </c>
      <c r="M392">
        <v>0</v>
      </c>
      <c r="N392" s="26">
        <v>120008</v>
      </c>
      <c r="O392" t="s">
        <v>5121</v>
      </c>
      <c r="P392">
        <v>120</v>
      </c>
      <c r="Q392">
        <v>1</v>
      </c>
      <c r="R392" t="s">
        <v>3818</v>
      </c>
      <c r="S392">
        <v>2</v>
      </c>
      <c r="T392">
        <v>2</v>
      </c>
      <c r="U392" t="s">
        <v>184</v>
      </c>
      <c r="V392" t="s">
        <v>184</v>
      </c>
      <c r="W392" t="s">
        <v>184</v>
      </c>
      <c r="Y392">
        <v>0</v>
      </c>
      <c r="Z392" t="s">
        <v>184</v>
      </c>
      <c r="AA392" t="s">
        <v>184</v>
      </c>
      <c r="AB392" t="s">
        <v>184</v>
      </c>
      <c r="AC392" t="s">
        <v>184</v>
      </c>
      <c r="AD392" t="s">
        <v>184</v>
      </c>
      <c r="AE392" t="s">
        <v>184</v>
      </c>
      <c r="AF392" t="s">
        <v>184</v>
      </c>
      <c r="AG392" t="s">
        <v>184</v>
      </c>
      <c r="AH392" t="s">
        <v>184</v>
      </c>
      <c r="AI392" t="s">
        <v>184</v>
      </c>
      <c r="AJ392">
        <v>1</v>
      </c>
      <c r="AK392" t="s">
        <v>184</v>
      </c>
      <c r="AL392">
        <v>0</v>
      </c>
      <c r="AM392" t="b">
        <v>0</v>
      </c>
    </row>
    <row r="393" spans="1:39" x14ac:dyDescent="0.3">
      <c r="A393">
        <v>600014</v>
      </c>
      <c r="B393" s="26" t="s">
        <v>4614</v>
      </c>
      <c r="C393">
        <v>2</v>
      </c>
      <c r="D393">
        <v>2</v>
      </c>
      <c r="E393">
        <v>0</v>
      </c>
      <c r="F393" t="s">
        <v>3989</v>
      </c>
      <c r="G393" t="s">
        <v>184</v>
      </c>
      <c r="H393" t="s">
        <v>5383</v>
      </c>
      <c r="I393" t="s">
        <v>5332</v>
      </c>
      <c r="J393" t="s">
        <v>5384</v>
      </c>
      <c r="K393" t="s">
        <v>1522</v>
      </c>
      <c r="L393">
        <v>0</v>
      </c>
      <c r="M393">
        <v>0</v>
      </c>
      <c r="N393" s="26">
        <v>110503</v>
      </c>
      <c r="O393" t="s">
        <v>184</v>
      </c>
      <c r="P393">
        <v>0</v>
      </c>
      <c r="Q393">
        <v>2</v>
      </c>
      <c r="R393" t="s">
        <v>3551</v>
      </c>
      <c r="S393">
        <v>2</v>
      </c>
      <c r="T393">
        <v>2</v>
      </c>
      <c r="U393" t="s">
        <v>5039</v>
      </c>
      <c r="V393" t="s">
        <v>184</v>
      </c>
      <c r="W393" t="s">
        <v>184</v>
      </c>
      <c r="Y393">
        <v>0</v>
      </c>
      <c r="Z393" t="s">
        <v>184</v>
      </c>
      <c r="AA393" t="s">
        <v>184</v>
      </c>
      <c r="AB393" t="s">
        <v>184</v>
      </c>
      <c r="AC393" t="s">
        <v>184</v>
      </c>
      <c r="AD393" t="s">
        <v>184</v>
      </c>
      <c r="AE393" t="s">
        <v>184</v>
      </c>
      <c r="AF393" t="s">
        <v>184</v>
      </c>
      <c r="AG393" t="s">
        <v>184</v>
      </c>
      <c r="AH393" t="s">
        <v>184</v>
      </c>
      <c r="AI393" t="s">
        <v>184</v>
      </c>
      <c r="AJ393">
        <v>2</v>
      </c>
      <c r="AK393" t="s">
        <v>184</v>
      </c>
      <c r="AL393">
        <v>0</v>
      </c>
      <c r="AM393" t="b">
        <v>0</v>
      </c>
    </row>
    <row r="394" spans="1:39" x14ac:dyDescent="0.3">
      <c r="A394">
        <v>600015</v>
      </c>
      <c r="B394" s="26" t="s">
        <v>4616</v>
      </c>
      <c r="C394">
        <v>2</v>
      </c>
      <c r="D394">
        <v>2</v>
      </c>
      <c r="E394">
        <v>0</v>
      </c>
      <c r="F394" t="s">
        <v>3658</v>
      </c>
      <c r="G394" t="s">
        <v>184</v>
      </c>
      <c r="H394" t="s">
        <v>5820</v>
      </c>
      <c r="I394" t="s">
        <v>5328</v>
      </c>
      <c r="J394" t="s">
        <v>5821</v>
      </c>
      <c r="K394" t="s">
        <v>1522</v>
      </c>
      <c r="L394">
        <v>0</v>
      </c>
      <c r="M394">
        <v>0</v>
      </c>
      <c r="N394" s="26">
        <v>110213</v>
      </c>
      <c r="O394" t="s">
        <v>184</v>
      </c>
      <c r="P394">
        <v>0</v>
      </c>
      <c r="Q394">
        <v>2</v>
      </c>
      <c r="R394" t="s">
        <v>3657</v>
      </c>
      <c r="S394">
        <v>2</v>
      </c>
      <c r="T394">
        <v>2</v>
      </c>
      <c r="U394" t="s">
        <v>5030</v>
      </c>
      <c r="V394" t="s">
        <v>184</v>
      </c>
      <c r="W394" t="s">
        <v>184</v>
      </c>
      <c r="X394" t="s">
        <v>5069</v>
      </c>
      <c r="Y394">
        <v>0</v>
      </c>
      <c r="Z394" t="s">
        <v>184</v>
      </c>
      <c r="AA394" t="s">
        <v>184</v>
      </c>
      <c r="AB394" t="s">
        <v>184</v>
      </c>
      <c r="AC394" t="s">
        <v>184</v>
      </c>
      <c r="AD394" t="s">
        <v>184</v>
      </c>
      <c r="AE394" t="s">
        <v>184</v>
      </c>
      <c r="AF394" t="s">
        <v>184</v>
      </c>
      <c r="AG394" t="s">
        <v>184</v>
      </c>
      <c r="AH394" t="s">
        <v>184</v>
      </c>
      <c r="AI394" t="s">
        <v>184</v>
      </c>
      <c r="AJ394">
        <v>0</v>
      </c>
      <c r="AK394" t="s">
        <v>184</v>
      </c>
      <c r="AL394">
        <v>0</v>
      </c>
      <c r="AM394" t="b">
        <v>0</v>
      </c>
    </row>
    <row r="395" spans="1:39" x14ac:dyDescent="0.3">
      <c r="A395">
        <v>600016</v>
      </c>
      <c r="B395" s="26" t="s">
        <v>4618</v>
      </c>
      <c r="C395">
        <v>2</v>
      </c>
      <c r="D395">
        <v>2</v>
      </c>
      <c r="E395">
        <v>2</v>
      </c>
      <c r="F395" t="s">
        <v>3524</v>
      </c>
      <c r="G395" t="s">
        <v>184</v>
      </c>
      <c r="H395" t="s">
        <v>5033</v>
      </c>
      <c r="I395" t="s">
        <v>189</v>
      </c>
      <c r="J395" t="s">
        <v>468</v>
      </c>
      <c r="K395" t="s">
        <v>189</v>
      </c>
      <c r="L395">
        <v>0</v>
      </c>
      <c r="M395">
        <v>0</v>
      </c>
      <c r="N395" s="26">
        <v>110042</v>
      </c>
      <c r="O395" t="s">
        <v>973</v>
      </c>
      <c r="P395">
        <v>55</v>
      </c>
      <c r="Q395">
        <v>1</v>
      </c>
      <c r="R395" t="s">
        <v>3520</v>
      </c>
      <c r="S395">
        <v>2</v>
      </c>
      <c r="T395">
        <v>2</v>
      </c>
      <c r="U395" t="s">
        <v>184</v>
      </c>
      <c r="V395" t="s">
        <v>184</v>
      </c>
      <c r="W395" t="s">
        <v>184</v>
      </c>
      <c r="X395" t="s">
        <v>5034</v>
      </c>
      <c r="Y395">
        <v>0</v>
      </c>
      <c r="Z395" t="s">
        <v>184</v>
      </c>
      <c r="AA395" t="s">
        <v>184</v>
      </c>
      <c r="AB395" t="s">
        <v>184</v>
      </c>
      <c r="AC395" t="s">
        <v>184</v>
      </c>
      <c r="AD395" t="s">
        <v>184</v>
      </c>
      <c r="AE395" t="s">
        <v>184</v>
      </c>
      <c r="AF395" t="s">
        <v>184</v>
      </c>
      <c r="AG395" t="s">
        <v>184</v>
      </c>
      <c r="AH395" t="s">
        <v>184</v>
      </c>
      <c r="AI395" t="s">
        <v>184</v>
      </c>
      <c r="AJ395">
        <v>1</v>
      </c>
      <c r="AK395" t="s">
        <v>184</v>
      </c>
      <c r="AL395">
        <v>0</v>
      </c>
      <c r="AM395" t="b">
        <v>0</v>
      </c>
    </row>
    <row r="396" spans="1:39" x14ac:dyDescent="0.3">
      <c r="A396">
        <v>600017</v>
      </c>
      <c r="B396" s="26" t="s">
        <v>4620</v>
      </c>
      <c r="C396">
        <v>2</v>
      </c>
      <c r="D396">
        <v>2</v>
      </c>
      <c r="E396">
        <v>0</v>
      </c>
      <c r="F396" t="s">
        <v>4032</v>
      </c>
      <c r="G396" t="s">
        <v>184</v>
      </c>
      <c r="H396" t="s">
        <v>5429</v>
      </c>
      <c r="I396" t="s">
        <v>189</v>
      </c>
      <c r="J396" t="s">
        <v>5041</v>
      </c>
      <c r="K396" t="s">
        <v>189</v>
      </c>
      <c r="L396">
        <v>0</v>
      </c>
      <c r="M396">
        <v>0</v>
      </c>
      <c r="N396" s="26">
        <v>120028</v>
      </c>
      <c r="O396" t="s">
        <v>184</v>
      </c>
      <c r="P396">
        <v>0</v>
      </c>
      <c r="Q396">
        <v>2</v>
      </c>
      <c r="R396" t="s">
        <v>3818</v>
      </c>
      <c r="S396">
        <v>2</v>
      </c>
      <c r="T396">
        <v>2</v>
      </c>
      <c r="U396" t="s">
        <v>5410</v>
      </c>
      <c r="V396" t="s">
        <v>184</v>
      </c>
      <c r="W396" t="s">
        <v>184</v>
      </c>
      <c r="Y396">
        <v>0</v>
      </c>
      <c r="Z396" t="s">
        <v>184</v>
      </c>
      <c r="AA396" t="s">
        <v>184</v>
      </c>
      <c r="AB396" t="s">
        <v>184</v>
      </c>
      <c r="AC396" t="s">
        <v>184</v>
      </c>
      <c r="AD396" t="s">
        <v>184</v>
      </c>
      <c r="AE396" t="s">
        <v>184</v>
      </c>
      <c r="AF396" t="s">
        <v>184</v>
      </c>
      <c r="AG396" t="s">
        <v>184</v>
      </c>
      <c r="AH396" t="s">
        <v>184</v>
      </c>
      <c r="AI396" t="s">
        <v>184</v>
      </c>
      <c r="AJ396">
        <v>0</v>
      </c>
      <c r="AK396" t="s">
        <v>184</v>
      </c>
      <c r="AL396">
        <v>0</v>
      </c>
      <c r="AM396" t="b">
        <v>0</v>
      </c>
    </row>
    <row r="397" spans="1:39" x14ac:dyDescent="0.3">
      <c r="A397">
        <v>600018</v>
      </c>
      <c r="B397" s="26" t="s">
        <v>4622</v>
      </c>
      <c r="C397">
        <v>2</v>
      </c>
      <c r="D397">
        <v>2</v>
      </c>
      <c r="E397">
        <v>0</v>
      </c>
      <c r="F397" t="s">
        <v>4023</v>
      </c>
      <c r="G397" t="s">
        <v>184</v>
      </c>
      <c r="H397" t="s">
        <v>184</v>
      </c>
      <c r="I397" t="s">
        <v>184</v>
      </c>
      <c r="J397" t="s">
        <v>184</v>
      </c>
      <c r="K397" t="s">
        <v>184</v>
      </c>
      <c r="L397">
        <v>0</v>
      </c>
      <c r="M397">
        <v>0</v>
      </c>
      <c r="N397" s="26">
        <v>120009</v>
      </c>
      <c r="O397" t="s">
        <v>184</v>
      </c>
      <c r="P397">
        <v>0</v>
      </c>
      <c r="Q397">
        <v>2</v>
      </c>
      <c r="R397" t="s">
        <v>184</v>
      </c>
      <c r="S397">
        <v>2</v>
      </c>
      <c r="T397">
        <v>2</v>
      </c>
      <c r="U397" t="s">
        <v>184</v>
      </c>
      <c r="V397" t="s">
        <v>184</v>
      </c>
      <c r="W397" t="s">
        <v>184</v>
      </c>
      <c r="Y397">
        <v>0</v>
      </c>
      <c r="Z397" t="s">
        <v>184</v>
      </c>
      <c r="AA397" t="s">
        <v>184</v>
      </c>
      <c r="AB397" t="s">
        <v>184</v>
      </c>
      <c r="AC397" t="s">
        <v>184</v>
      </c>
      <c r="AD397" t="s">
        <v>184</v>
      </c>
      <c r="AE397" t="s">
        <v>184</v>
      </c>
      <c r="AF397" t="s">
        <v>184</v>
      </c>
      <c r="AG397" t="s">
        <v>184</v>
      </c>
      <c r="AH397" t="s">
        <v>184</v>
      </c>
      <c r="AI397" t="s">
        <v>184</v>
      </c>
      <c r="AJ397">
        <v>2</v>
      </c>
      <c r="AK397" t="s">
        <v>184</v>
      </c>
      <c r="AL397">
        <v>0</v>
      </c>
      <c r="AM397" t="b">
        <v>0</v>
      </c>
    </row>
    <row r="398" spans="1:39" x14ac:dyDescent="0.3">
      <c r="A398">
        <v>600019</v>
      </c>
      <c r="B398" s="26" t="s">
        <v>4624</v>
      </c>
      <c r="C398">
        <v>2</v>
      </c>
      <c r="D398">
        <v>2</v>
      </c>
      <c r="E398">
        <v>2</v>
      </c>
      <c r="F398" t="s">
        <v>3815</v>
      </c>
      <c r="G398" t="s">
        <v>184</v>
      </c>
      <c r="H398" t="s">
        <v>5465</v>
      </c>
      <c r="I398" t="s">
        <v>995</v>
      </c>
      <c r="J398" t="s">
        <v>5221</v>
      </c>
      <c r="K398" t="s">
        <v>995</v>
      </c>
      <c r="L398">
        <v>0</v>
      </c>
      <c r="M398">
        <v>0</v>
      </c>
      <c r="N398" s="26">
        <v>110067</v>
      </c>
      <c r="O398" t="s">
        <v>184</v>
      </c>
      <c r="P398">
        <v>0</v>
      </c>
      <c r="Q398">
        <v>2</v>
      </c>
      <c r="R398" t="s">
        <v>5074</v>
      </c>
      <c r="S398">
        <v>2</v>
      </c>
      <c r="T398">
        <v>2</v>
      </c>
      <c r="U398" t="s">
        <v>184</v>
      </c>
      <c r="V398" t="s">
        <v>184</v>
      </c>
      <c r="W398" t="s">
        <v>184</v>
      </c>
      <c r="Y398">
        <v>0</v>
      </c>
      <c r="Z398" t="s">
        <v>184</v>
      </c>
      <c r="AA398" t="s">
        <v>184</v>
      </c>
      <c r="AB398" t="s">
        <v>184</v>
      </c>
      <c r="AC398" t="s">
        <v>184</v>
      </c>
      <c r="AD398" t="s">
        <v>184</v>
      </c>
      <c r="AE398" t="s">
        <v>184</v>
      </c>
      <c r="AF398" t="s">
        <v>184</v>
      </c>
      <c r="AG398" t="s">
        <v>184</v>
      </c>
      <c r="AH398" t="s">
        <v>184</v>
      </c>
      <c r="AI398" t="s">
        <v>184</v>
      </c>
      <c r="AJ398">
        <v>1</v>
      </c>
      <c r="AK398" t="s">
        <v>184</v>
      </c>
      <c r="AL398">
        <v>0</v>
      </c>
      <c r="AM398" t="b">
        <v>0</v>
      </c>
    </row>
    <row r="399" spans="1:39" x14ac:dyDescent="0.3">
      <c r="A399">
        <v>600020</v>
      </c>
      <c r="B399" s="26" t="s">
        <v>4626</v>
      </c>
      <c r="C399">
        <v>2</v>
      </c>
      <c r="D399">
        <v>2</v>
      </c>
      <c r="E399">
        <v>2</v>
      </c>
      <c r="F399" t="s">
        <v>3794</v>
      </c>
      <c r="G399" t="s">
        <v>184</v>
      </c>
      <c r="H399" t="s">
        <v>5204</v>
      </c>
      <c r="I399" t="s">
        <v>189</v>
      </c>
      <c r="J399" t="s">
        <v>2080</v>
      </c>
      <c r="K399" t="s">
        <v>189</v>
      </c>
      <c r="L399">
        <v>0</v>
      </c>
      <c r="M399">
        <v>0</v>
      </c>
      <c r="N399" s="26">
        <v>110056</v>
      </c>
      <c r="O399" t="s">
        <v>184</v>
      </c>
      <c r="P399">
        <v>70</v>
      </c>
      <c r="Q399">
        <v>1</v>
      </c>
      <c r="R399" t="s">
        <v>3792</v>
      </c>
      <c r="S399">
        <v>2</v>
      </c>
      <c r="T399">
        <v>2</v>
      </c>
      <c r="U399" t="s">
        <v>184</v>
      </c>
      <c r="V399" t="s">
        <v>184</v>
      </c>
      <c r="W399" t="s">
        <v>184</v>
      </c>
      <c r="Y399">
        <v>0</v>
      </c>
      <c r="Z399" t="s">
        <v>184</v>
      </c>
      <c r="AA399" t="s">
        <v>184</v>
      </c>
      <c r="AB399" t="s">
        <v>184</v>
      </c>
      <c r="AC399" t="s">
        <v>184</v>
      </c>
      <c r="AD399" t="s">
        <v>184</v>
      </c>
      <c r="AE399" t="s">
        <v>184</v>
      </c>
      <c r="AF399" t="s">
        <v>184</v>
      </c>
      <c r="AG399" t="s">
        <v>184</v>
      </c>
      <c r="AH399" t="s">
        <v>184</v>
      </c>
      <c r="AI399" t="s">
        <v>184</v>
      </c>
      <c r="AJ399">
        <v>1</v>
      </c>
      <c r="AK399" t="s">
        <v>184</v>
      </c>
      <c r="AL399">
        <v>0</v>
      </c>
      <c r="AM399" t="b">
        <v>0</v>
      </c>
    </row>
    <row r="400" spans="1:39" x14ac:dyDescent="0.3">
      <c r="A400">
        <v>600021</v>
      </c>
      <c r="B400" s="26" t="s">
        <v>4628</v>
      </c>
      <c r="C400">
        <v>2</v>
      </c>
      <c r="D400">
        <v>2</v>
      </c>
      <c r="E400">
        <v>2</v>
      </c>
      <c r="F400" t="s">
        <v>3833</v>
      </c>
      <c r="G400" t="s">
        <v>184</v>
      </c>
      <c r="H400" t="s">
        <v>5238</v>
      </c>
      <c r="I400" t="s">
        <v>5239</v>
      </c>
      <c r="J400" t="s">
        <v>839</v>
      </c>
      <c r="K400" t="s">
        <v>189</v>
      </c>
      <c r="L400">
        <v>0</v>
      </c>
      <c r="M400">
        <v>0</v>
      </c>
      <c r="N400" s="26">
        <v>110084</v>
      </c>
      <c r="O400" t="s">
        <v>973</v>
      </c>
      <c r="P400">
        <v>20</v>
      </c>
      <c r="Q400">
        <v>1</v>
      </c>
      <c r="R400" t="s">
        <v>3534</v>
      </c>
      <c r="S400">
        <v>2</v>
      </c>
      <c r="T400">
        <v>2</v>
      </c>
      <c r="U400" t="s">
        <v>184</v>
      </c>
      <c r="V400" t="s">
        <v>184</v>
      </c>
      <c r="W400" t="s">
        <v>184</v>
      </c>
      <c r="Y400">
        <v>0</v>
      </c>
      <c r="Z400" t="s">
        <v>184</v>
      </c>
      <c r="AA400" t="s">
        <v>184</v>
      </c>
      <c r="AB400" t="s">
        <v>184</v>
      </c>
      <c r="AC400" t="s">
        <v>184</v>
      </c>
      <c r="AD400" t="s">
        <v>184</v>
      </c>
      <c r="AE400" t="s">
        <v>184</v>
      </c>
      <c r="AF400" t="s">
        <v>184</v>
      </c>
      <c r="AG400" t="s">
        <v>184</v>
      </c>
      <c r="AH400" t="s">
        <v>184</v>
      </c>
      <c r="AI400" t="s">
        <v>184</v>
      </c>
      <c r="AJ400">
        <v>1</v>
      </c>
      <c r="AK400" t="s">
        <v>184</v>
      </c>
      <c r="AL400">
        <v>0</v>
      </c>
      <c r="AM400" t="b">
        <v>0</v>
      </c>
    </row>
    <row r="401" spans="1:39" x14ac:dyDescent="0.3">
      <c r="A401">
        <v>600022</v>
      </c>
      <c r="B401" s="26" t="s">
        <v>4630</v>
      </c>
      <c r="C401">
        <v>2</v>
      </c>
      <c r="D401">
        <v>2</v>
      </c>
      <c r="E401">
        <v>0</v>
      </c>
      <c r="F401" t="s">
        <v>3996</v>
      </c>
      <c r="G401" t="s">
        <v>184</v>
      </c>
      <c r="H401" t="s">
        <v>5822</v>
      </c>
      <c r="I401" t="s">
        <v>184</v>
      </c>
      <c r="J401" t="s">
        <v>536</v>
      </c>
      <c r="K401" t="s">
        <v>184</v>
      </c>
      <c r="L401">
        <v>0</v>
      </c>
      <c r="M401">
        <v>0</v>
      </c>
      <c r="N401" s="26">
        <v>110805</v>
      </c>
      <c r="O401" t="s">
        <v>184</v>
      </c>
      <c r="P401">
        <v>0</v>
      </c>
      <c r="Q401">
        <v>2</v>
      </c>
      <c r="R401" t="s">
        <v>3534</v>
      </c>
      <c r="S401">
        <v>2</v>
      </c>
      <c r="T401">
        <v>2</v>
      </c>
      <c r="U401" t="s">
        <v>184</v>
      </c>
      <c r="V401" t="s">
        <v>184</v>
      </c>
      <c r="W401" t="s">
        <v>184</v>
      </c>
      <c r="Y401">
        <v>0</v>
      </c>
      <c r="Z401" t="s">
        <v>184</v>
      </c>
      <c r="AA401" t="s">
        <v>184</v>
      </c>
      <c r="AB401" t="s">
        <v>184</v>
      </c>
      <c r="AC401" t="s">
        <v>184</v>
      </c>
      <c r="AD401" t="s">
        <v>184</v>
      </c>
      <c r="AE401" t="s">
        <v>184</v>
      </c>
      <c r="AF401" t="s">
        <v>184</v>
      </c>
      <c r="AG401" t="s">
        <v>184</v>
      </c>
      <c r="AH401" t="s">
        <v>184</v>
      </c>
      <c r="AI401" t="s">
        <v>184</v>
      </c>
      <c r="AJ401">
        <v>0</v>
      </c>
      <c r="AK401" t="s">
        <v>184</v>
      </c>
      <c r="AL401">
        <v>0</v>
      </c>
      <c r="AM401" t="b">
        <v>0</v>
      </c>
    </row>
    <row r="402" spans="1:39" x14ac:dyDescent="0.3">
      <c r="A402">
        <v>600023</v>
      </c>
      <c r="B402" s="26" t="s">
        <v>4632</v>
      </c>
      <c r="C402">
        <v>2</v>
      </c>
      <c r="D402">
        <v>2</v>
      </c>
      <c r="E402">
        <v>0</v>
      </c>
      <c r="F402" t="s">
        <v>4188</v>
      </c>
      <c r="G402" t="s">
        <v>184</v>
      </c>
      <c r="H402" t="s">
        <v>5541</v>
      </c>
      <c r="I402" t="s">
        <v>189</v>
      </c>
      <c r="J402" t="s">
        <v>5823</v>
      </c>
      <c r="K402" t="s">
        <v>184</v>
      </c>
      <c r="L402">
        <v>0</v>
      </c>
      <c r="M402">
        <v>0</v>
      </c>
      <c r="N402" s="26">
        <v>160002</v>
      </c>
      <c r="O402" t="s">
        <v>184</v>
      </c>
      <c r="P402">
        <v>0</v>
      </c>
      <c r="Q402">
        <v>2</v>
      </c>
      <c r="R402" t="s">
        <v>3661</v>
      </c>
      <c r="S402">
        <v>2</v>
      </c>
      <c r="T402">
        <v>2</v>
      </c>
      <c r="U402" t="s">
        <v>184</v>
      </c>
      <c r="V402" t="s">
        <v>184</v>
      </c>
      <c r="W402" t="s">
        <v>184</v>
      </c>
      <c r="Y402">
        <v>0</v>
      </c>
      <c r="Z402" t="s">
        <v>184</v>
      </c>
      <c r="AA402" t="s">
        <v>184</v>
      </c>
      <c r="AB402" t="s">
        <v>184</v>
      </c>
      <c r="AC402" t="s">
        <v>184</v>
      </c>
      <c r="AD402" t="s">
        <v>184</v>
      </c>
      <c r="AE402" t="s">
        <v>184</v>
      </c>
      <c r="AF402" t="s">
        <v>184</v>
      </c>
      <c r="AG402" t="s">
        <v>184</v>
      </c>
      <c r="AH402" t="s">
        <v>184</v>
      </c>
      <c r="AI402" t="s">
        <v>184</v>
      </c>
      <c r="AJ402">
        <v>0</v>
      </c>
      <c r="AK402" t="s">
        <v>184</v>
      </c>
      <c r="AL402">
        <v>0</v>
      </c>
      <c r="AM402" t="b">
        <v>0</v>
      </c>
    </row>
    <row r="403" spans="1:39" x14ac:dyDescent="0.3">
      <c r="A403">
        <v>600024</v>
      </c>
      <c r="B403" s="26" t="s">
        <v>4634</v>
      </c>
      <c r="C403">
        <v>2</v>
      </c>
      <c r="D403">
        <v>2</v>
      </c>
      <c r="E403">
        <v>2</v>
      </c>
      <c r="F403" t="s">
        <v>3543</v>
      </c>
      <c r="G403" t="s">
        <v>184</v>
      </c>
      <c r="H403" t="s">
        <v>5042</v>
      </c>
      <c r="I403" t="s">
        <v>189</v>
      </c>
      <c r="J403" t="s">
        <v>627</v>
      </c>
      <c r="K403" t="s">
        <v>189</v>
      </c>
      <c r="L403">
        <v>0</v>
      </c>
      <c r="M403">
        <v>0</v>
      </c>
      <c r="N403" s="26">
        <v>110064</v>
      </c>
      <c r="O403" t="s">
        <v>5121</v>
      </c>
      <c r="P403">
        <v>95</v>
      </c>
      <c r="Q403">
        <v>1</v>
      </c>
      <c r="R403" t="s">
        <v>3534</v>
      </c>
      <c r="S403">
        <v>2</v>
      </c>
      <c r="T403">
        <v>2</v>
      </c>
      <c r="U403" t="s">
        <v>184</v>
      </c>
      <c r="V403" t="s">
        <v>184</v>
      </c>
      <c r="W403" t="s">
        <v>184</v>
      </c>
      <c r="Y403">
        <v>0</v>
      </c>
      <c r="Z403" t="s">
        <v>184</v>
      </c>
      <c r="AA403" t="s">
        <v>184</v>
      </c>
      <c r="AB403" t="s">
        <v>184</v>
      </c>
      <c r="AC403" t="s">
        <v>184</v>
      </c>
      <c r="AD403" t="s">
        <v>184</v>
      </c>
      <c r="AE403" t="s">
        <v>184</v>
      </c>
      <c r="AF403" t="s">
        <v>184</v>
      </c>
      <c r="AG403" t="s">
        <v>184</v>
      </c>
      <c r="AH403" t="s">
        <v>184</v>
      </c>
      <c r="AI403" t="s">
        <v>184</v>
      </c>
      <c r="AJ403">
        <v>1</v>
      </c>
      <c r="AK403" t="s">
        <v>184</v>
      </c>
      <c r="AL403">
        <v>0</v>
      </c>
      <c r="AM403" t="b">
        <v>0</v>
      </c>
    </row>
    <row r="404" spans="1:39" x14ac:dyDescent="0.3">
      <c r="A404">
        <v>600025</v>
      </c>
      <c r="B404" s="26" t="s">
        <v>4636</v>
      </c>
      <c r="C404">
        <v>2</v>
      </c>
      <c r="D404">
        <v>2</v>
      </c>
      <c r="E404">
        <v>2</v>
      </c>
      <c r="F404" t="s">
        <v>3803</v>
      </c>
      <c r="G404" t="s">
        <v>184</v>
      </c>
      <c r="H404" t="s">
        <v>5210</v>
      </c>
      <c r="I404" t="s">
        <v>189</v>
      </c>
      <c r="J404" t="s">
        <v>5211</v>
      </c>
      <c r="K404" t="s">
        <v>189</v>
      </c>
      <c r="L404">
        <v>0</v>
      </c>
      <c r="M404">
        <v>0</v>
      </c>
      <c r="N404" s="26">
        <v>110061</v>
      </c>
      <c r="O404" t="s">
        <v>5165</v>
      </c>
      <c r="P404">
        <v>100</v>
      </c>
      <c r="Q404">
        <v>1</v>
      </c>
      <c r="R404" t="s">
        <v>3527</v>
      </c>
      <c r="S404">
        <v>2</v>
      </c>
      <c r="T404">
        <v>2</v>
      </c>
      <c r="U404" t="s">
        <v>184</v>
      </c>
      <c r="V404" t="s">
        <v>184</v>
      </c>
      <c r="W404" t="s">
        <v>184</v>
      </c>
      <c r="Y404">
        <v>0</v>
      </c>
      <c r="Z404" t="s">
        <v>184</v>
      </c>
      <c r="AA404" t="s">
        <v>184</v>
      </c>
      <c r="AB404" t="s">
        <v>184</v>
      </c>
      <c r="AC404" t="s">
        <v>184</v>
      </c>
      <c r="AD404" t="s">
        <v>184</v>
      </c>
      <c r="AE404" t="s">
        <v>184</v>
      </c>
      <c r="AF404" t="s">
        <v>184</v>
      </c>
      <c r="AG404" t="s">
        <v>184</v>
      </c>
      <c r="AH404" t="s">
        <v>184</v>
      </c>
      <c r="AI404" t="s">
        <v>184</v>
      </c>
      <c r="AJ404">
        <v>1</v>
      </c>
      <c r="AK404" t="s">
        <v>184</v>
      </c>
      <c r="AL404">
        <v>0</v>
      </c>
      <c r="AM404" t="b">
        <v>0</v>
      </c>
    </row>
    <row r="405" spans="1:39" x14ac:dyDescent="0.3">
      <c r="A405">
        <v>600026</v>
      </c>
      <c r="B405" s="26" t="s">
        <v>4638</v>
      </c>
      <c r="C405">
        <v>2</v>
      </c>
      <c r="D405">
        <v>2</v>
      </c>
      <c r="E405">
        <v>2</v>
      </c>
      <c r="F405" t="s">
        <v>3800</v>
      </c>
      <c r="G405" t="s">
        <v>184</v>
      </c>
      <c r="H405" t="s">
        <v>5208</v>
      </c>
      <c r="I405" t="s">
        <v>189</v>
      </c>
      <c r="J405" t="s">
        <v>434</v>
      </c>
      <c r="K405" t="s">
        <v>189</v>
      </c>
      <c r="L405">
        <v>0</v>
      </c>
      <c r="M405">
        <v>0</v>
      </c>
      <c r="N405" s="26">
        <v>110060</v>
      </c>
      <c r="O405" t="s">
        <v>5121</v>
      </c>
      <c r="P405">
        <v>85</v>
      </c>
      <c r="Q405">
        <v>1</v>
      </c>
      <c r="R405" t="s">
        <v>3520</v>
      </c>
      <c r="S405">
        <v>2</v>
      </c>
      <c r="T405">
        <v>2</v>
      </c>
      <c r="U405" t="s">
        <v>184</v>
      </c>
      <c r="V405" t="s">
        <v>184</v>
      </c>
      <c r="W405" t="s">
        <v>184</v>
      </c>
      <c r="Y405">
        <v>0</v>
      </c>
      <c r="Z405" t="s">
        <v>184</v>
      </c>
      <c r="AA405" t="s">
        <v>184</v>
      </c>
      <c r="AB405" t="s">
        <v>184</v>
      </c>
      <c r="AC405" t="s">
        <v>184</v>
      </c>
      <c r="AD405" t="s">
        <v>184</v>
      </c>
      <c r="AE405" t="s">
        <v>184</v>
      </c>
      <c r="AF405" t="s">
        <v>184</v>
      </c>
      <c r="AG405" t="s">
        <v>184</v>
      </c>
      <c r="AH405" t="s">
        <v>184</v>
      </c>
      <c r="AI405" t="s">
        <v>184</v>
      </c>
      <c r="AJ405">
        <v>1</v>
      </c>
      <c r="AK405" t="s">
        <v>184</v>
      </c>
      <c r="AL405">
        <v>0</v>
      </c>
      <c r="AM405" t="b">
        <v>0</v>
      </c>
    </row>
    <row r="406" spans="1:39" x14ac:dyDescent="0.3">
      <c r="A406">
        <v>600027</v>
      </c>
      <c r="B406" s="26" t="s">
        <v>4640</v>
      </c>
      <c r="C406">
        <v>2</v>
      </c>
      <c r="D406">
        <v>2</v>
      </c>
      <c r="E406">
        <v>2</v>
      </c>
      <c r="F406" t="s">
        <v>3670</v>
      </c>
      <c r="G406" t="s">
        <v>184</v>
      </c>
      <c r="H406" t="s">
        <v>5136</v>
      </c>
      <c r="I406" t="s">
        <v>189</v>
      </c>
      <c r="J406" t="s">
        <v>434</v>
      </c>
      <c r="K406" t="s">
        <v>189</v>
      </c>
      <c r="L406">
        <v>0</v>
      </c>
      <c r="M406">
        <v>0</v>
      </c>
      <c r="N406" s="26">
        <v>110082</v>
      </c>
      <c r="O406" t="s">
        <v>5121</v>
      </c>
      <c r="P406">
        <v>80</v>
      </c>
      <c r="Q406">
        <v>1</v>
      </c>
      <c r="R406" t="s">
        <v>3782</v>
      </c>
      <c r="S406">
        <v>2</v>
      </c>
      <c r="T406">
        <v>2</v>
      </c>
      <c r="U406" t="s">
        <v>184</v>
      </c>
      <c r="V406" t="s">
        <v>184</v>
      </c>
      <c r="W406" t="s">
        <v>184</v>
      </c>
      <c r="Y406">
        <v>0</v>
      </c>
      <c r="Z406" t="s">
        <v>184</v>
      </c>
      <c r="AA406" t="s">
        <v>184</v>
      </c>
      <c r="AB406" t="s">
        <v>184</v>
      </c>
      <c r="AC406" t="s">
        <v>184</v>
      </c>
      <c r="AD406" t="s">
        <v>184</v>
      </c>
      <c r="AE406" t="s">
        <v>184</v>
      </c>
      <c r="AF406" t="s">
        <v>184</v>
      </c>
      <c r="AG406" t="s">
        <v>184</v>
      </c>
      <c r="AH406" t="s">
        <v>184</v>
      </c>
      <c r="AI406" t="s">
        <v>184</v>
      </c>
      <c r="AJ406">
        <v>1</v>
      </c>
      <c r="AK406" t="s">
        <v>184</v>
      </c>
      <c r="AL406">
        <v>0</v>
      </c>
      <c r="AM406" t="b">
        <v>0</v>
      </c>
    </row>
    <row r="407" spans="1:39" x14ac:dyDescent="0.3">
      <c r="A407">
        <v>600028</v>
      </c>
      <c r="B407" s="26" t="s">
        <v>4642</v>
      </c>
      <c r="C407">
        <v>2</v>
      </c>
      <c r="D407">
        <v>2</v>
      </c>
      <c r="E407">
        <v>2</v>
      </c>
      <c r="F407" t="s">
        <v>3806</v>
      </c>
      <c r="G407" t="s">
        <v>184</v>
      </c>
      <c r="H407" t="s">
        <v>5824</v>
      </c>
      <c r="I407" t="s">
        <v>189</v>
      </c>
      <c r="J407" t="s">
        <v>579</v>
      </c>
      <c r="K407" t="s">
        <v>189</v>
      </c>
      <c r="L407">
        <v>0</v>
      </c>
      <c r="M407">
        <v>0</v>
      </c>
      <c r="N407" s="26">
        <v>110062</v>
      </c>
      <c r="O407" t="s">
        <v>5121</v>
      </c>
      <c r="P407">
        <v>75</v>
      </c>
      <c r="Q407">
        <v>1</v>
      </c>
      <c r="R407" t="s">
        <v>3661</v>
      </c>
      <c r="S407">
        <v>2</v>
      </c>
      <c r="T407">
        <v>2</v>
      </c>
      <c r="U407" t="s">
        <v>184</v>
      </c>
      <c r="V407" t="s">
        <v>184</v>
      </c>
      <c r="W407" t="s">
        <v>5195</v>
      </c>
      <c r="X407" t="s">
        <v>5069</v>
      </c>
      <c r="Y407">
        <v>0</v>
      </c>
      <c r="Z407" t="s">
        <v>184</v>
      </c>
      <c r="AA407" t="s">
        <v>184</v>
      </c>
      <c r="AB407" t="s">
        <v>184</v>
      </c>
      <c r="AC407" t="s">
        <v>184</v>
      </c>
      <c r="AD407" t="s">
        <v>184</v>
      </c>
      <c r="AE407" t="s">
        <v>184</v>
      </c>
      <c r="AF407" t="s">
        <v>184</v>
      </c>
      <c r="AG407" t="s">
        <v>184</v>
      </c>
      <c r="AH407" t="s">
        <v>184</v>
      </c>
      <c r="AI407" t="s">
        <v>184</v>
      </c>
      <c r="AJ407">
        <v>1</v>
      </c>
      <c r="AK407" t="s">
        <v>184</v>
      </c>
      <c r="AL407">
        <v>0</v>
      </c>
      <c r="AM407" t="b">
        <v>0</v>
      </c>
    </row>
    <row r="408" spans="1:39" x14ac:dyDescent="0.3">
      <c r="A408">
        <v>600029</v>
      </c>
      <c r="B408" s="26" t="s">
        <v>4644</v>
      </c>
      <c r="C408">
        <v>2</v>
      </c>
      <c r="D408">
        <v>2</v>
      </c>
      <c r="E408">
        <v>2</v>
      </c>
      <c r="F408" t="s">
        <v>3871</v>
      </c>
      <c r="G408" t="s">
        <v>184</v>
      </c>
      <c r="H408" t="s">
        <v>5280</v>
      </c>
      <c r="I408" t="s">
        <v>5281</v>
      </c>
      <c r="J408" t="s">
        <v>2479</v>
      </c>
      <c r="K408" t="s">
        <v>189</v>
      </c>
      <c r="L408">
        <v>0</v>
      </c>
      <c r="M408">
        <v>0</v>
      </c>
      <c r="N408" s="26">
        <v>110111</v>
      </c>
      <c r="O408" t="s">
        <v>184</v>
      </c>
      <c r="P408">
        <v>0</v>
      </c>
      <c r="Q408">
        <v>1</v>
      </c>
      <c r="R408" t="s">
        <v>3638</v>
      </c>
      <c r="S408">
        <v>2</v>
      </c>
      <c r="T408">
        <v>2</v>
      </c>
      <c r="U408" t="s">
        <v>184</v>
      </c>
      <c r="V408" t="s">
        <v>184</v>
      </c>
      <c r="W408" t="s">
        <v>184</v>
      </c>
      <c r="Y408">
        <v>0</v>
      </c>
      <c r="Z408" t="s">
        <v>184</v>
      </c>
      <c r="AA408" t="s">
        <v>184</v>
      </c>
      <c r="AB408" t="s">
        <v>184</v>
      </c>
      <c r="AC408" t="s">
        <v>184</v>
      </c>
      <c r="AD408" t="s">
        <v>184</v>
      </c>
      <c r="AE408" t="s">
        <v>184</v>
      </c>
      <c r="AF408" t="s">
        <v>184</v>
      </c>
      <c r="AG408" t="s">
        <v>184</v>
      </c>
      <c r="AH408" t="s">
        <v>184</v>
      </c>
      <c r="AI408" t="s">
        <v>184</v>
      </c>
      <c r="AJ408">
        <v>1</v>
      </c>
      <c r="AK408" t="s">
        <v>184</v>
      </c>
      <c r="AL408">
        <v>0</v>
      </c>
      <c r="AM408" t="b">
        <v>1</v>
      </c>
    </row>
    <row r="409" spans="1:39" x14ac:dyDescent="0.3">
      <c r="A409">
        <v>600030</v>
      </c>
      <c r="B409" s="26" t="s">
        <v>4646</v>
      </c>
      <c r="C409">
        <v>2</v>
      </c>
      <c r="D409">
        <v>2</v>
      </c>
      <c r="E409">
        <v>2</v>
      </c>
      <c r="F409" t="s">
        <v>3812</v>
      </c>
      <c r="G409" t="s">
        <v>184</v>
      </c>
      <c r="H409" t="s">
        <v>5218</v>
      </c>
      <c r="I409" t="s">
        <v>189</v>
      </c>
      <c r="J409" t="s">
        <v>3309</v>
      </c>
      <c r="K409" t="s">
        <v>189</v>
      </c>
      <c r="L409">
        <v>0</v>
      </c>
      <c r="M409">
        <v>0</v>
      </c>
      <c r="N409" s="26">
        <v>110066</v>
      </c>
      <c r="O409" t="s">
        <v>5121</v>
      </c>
      <c r="P409">
        <v>30</v>
      </c>
      <c r="Q409">
        <v>1</v>
      </c>
      <c r="R409" t="s">
        <v>3638</v>
      </c>
      <c r="S409">
        <v>2</v>
      </c>
      <c r="T409">
        <v>2</v>
      </c>
      <c r="U409" t="s">
        <v>184</v>
      </c>
      <c r="V409" t="s">
        <v>184</v>
      </c>
      <c r="W409" t="s">
        <v>184</v>
      </c>
      <c r="Y409">
        <v>0</v>
      </c>
      <c r="Z409" t="s">
        <v>184</v>
      </c>
      <c r="AA409" t="s">
        <v>184</v>
      </c>
      <c r="AB409" t="s">
        <v>184</v>
      </c>
      <c r="AC409" t="s">
        <v>184</v>
      </c>
      <c r="AD409" t="s">
        <v>184</v>
      </c>
      <c r="AE409" t="s">
        <v>184</v>
      </c>
      <c r="AF409" t="s">
        <v>184</v>
      </c>
      <c r="AG409" t="s">
        <v>184</v>
      </c>
      <c r="AH409" t="s">
        <v>184</v>
      </c>
      <c r="AI409" t="s">
        <v>184</v>
      </c>
      <c r="AJ409">
        <v>1</v>
      </c>
      <c r="AK409" t="s">
        <v>184</v>
      </c>
      <c r="AL409">
        <v>0</v>
      </c>
      <c r="AM409" t="b">
        <v>0</v>
      </c>
    </row>
    <row r="410" spans="1:39" x14ac:dyDescent="0.3">
      <c r="A410">
        <v>600031</v>
      </c>
      <c r="B410" s="26" t="s">
        <v>4648</v>
      </c>
      <c r="C410">
        <v>2</v>
      </c>
      <c r="D410">
        <v>2</v>
      </c>
      <c r="E410">
        <v>2</v>
      </c>
      <c r="F410" t="s">
        <v>3651</v>
      </c>
      <c r="G410" t="s">
        <v>184</v>
      </c>
      <c r="H410" t="s">
        <v>5602</v>
      </c>
      <c r="I410" t="s">
        <v>189</v>
      </c>
      <c r="J410" t="s">
        <v>5100</v>
      </c>
      <c r="K410" t="s">
        <v>189</v>
      </c>
      <c r="L410">
        <v>0</v>
      </c>
      <c r="M410">
        <v>0</v>
      </c>
      <c r="N410" s="26">
        <v>110001</v>
      </c>
      <c r="O410" t="s">
        <v>5121</v>
      </c>
      <c r="P410">
        <v>5</v>
      </c>
      <c r="Q410">
        <v>1</v>
      </c>
      <c r="R410" t="s">
        <v>3910</v>
      </c>
      <c r="S410">
        <v>2</v>
      </c>
      <c r="T410">
        <v>2</v>
      </c>
      <c r="U410" t="s">
        <v>184</v>
      </c>
      <c r="V410" t="s">
        <v>184</v>
      </c>
      <c r="W410" t="s">
        <v>184</v>
      </c>
      <c r="Y410">
        <v>0</v>
      </c>
      <c r="Z410" t="s">
        <v>184</v>
      </c>
      <c r="AA410" t="s">
        <v>184</v>
      </c>
      <c r="AB410" t="s">
        <v>184</v>
      </c>
      <c r="AC410" t="s">
        <v>184</v>
      </c>
      <c r="AD410" t="s">
        <v>184</v>
      </c>
      <c r="AE410" t="s">
        <v>184</v>
      </c>
      <c r="AF410" t="s">
        <v>184</v>
      </c>
      <c r="AG410" t="s">
        <v>184</v>
      </c>
      <c r="AH410" t="s">
        <v>184</v>
      </c>
      <c r="AI410" t="s">
        <v>184</v>
      </c>
      <c r="AJ410">
        <v>1</v>
      </c>
      <c r="AK410" t="s">
        <v>184</v>
      </c>
      <c r="AL410">
        <v>0</v>
      </c>
      <c r="AM410" t="b">
        <v>0</v>
      </c>
    </row>
    <row r="411" spans="1:39" x14ac:dyDescent="0.3">
      <c r="A411">
        <v>600032</v>
      </c>
      <c r="B411" s="26" t="s">
        <v>4650</v>
      </c>
      <c r="C411">
        <v>2</v>
      </c>
      <c r="D411">
        <v>2</v>
      </c>
      <c r="E411">
        <v>2</v>
      </c>
      <c r="F411" t="s">
        <v>3836</v>
      </c>
      <c r="G411" t="s">
        <v>184</v>
      </c>
      <c r="H411" t="s">
        <v>5242</v>
      </c>
      <c r="I411" t="s">
        <v>189</v>
      </c>
      <c r="J411" t="s">
        <v>1355</v>
      </c>
      <c r="K411" t="s">
        <v>189</v>
      </c>
      <c r="L411">
        <v>0</v>
      </c>
      <c r="M411">
        <v>0</v>
      </c>
      <c r="N411" s="26">
        <v>110085</v>
      </c>
      <c r="O411" t="s">
        <v>5165</v>
      </c>
      <c r="P411">
        <v>95</v>
      </c>
      <c r="Q411">
        <v>1</v>
      </c>
      <c r="R411" t="s">
        <v>3638</v>
      </c>
      <c r="S411">
        <v>2</v>
      </c>
      <c r="T411">
        <v>2</v>
      </c>
      <c r="U411" t="s">
        <v>184</v>
      </c>
      <c r="V411" t="s">
        <v>184</v>
      </c>
      <c r="W411" t="s">
        <v>184</v>
      </c>
      <c r="Y411">
        <v>0</v>
      </c>
      <c r="Z411" t="s">
        <v>184</v>
      </c>
      <c r="AA411" t="s">
        <v>184</v>
      </c>
      <c r="AB411" t="s">
        <v>184</v>
      </c>
      <c r="AC411" t="s">
        <v>184</v>
      </c>
      <c r="AD411" t="s">
        <v>184</v>
      </c>
      <c r="AE411" t="s">
        <v>184</v>
      </c>
      <c r="AF411" t="s">
        <v>184</v>
      </c>
      <c r="AG411" t="s">
        <v>184</v>
      </c>
      <c r="AH411" t="s">
        <v>184</v>
      </c>
      <c r="AI411" t="s">
        <v>184</v>
      </c>
      <c r="AJ411">
        <v>1</v>
      </c>
      <c r="AK411" t="s">
        <v>184</v>
      </c>
      <c r="AL411">
        <v>0</v>
      </c>
      <c r="AM411" t="b">
        <v>0</v>
      </c>
    </row>
    <row r="412" spans="1:39" x14ac:dyDescent="0.3">
      <c r="A412">
        <v>600033</v>
      </c>
      <c r="B412" s="26" t="s">
        <v>4652</v>
      </c>
      <c r="C412">
        <v>2</v>
      </c>
      <c r="D412">
        <v>2</v>
      </c>
      <c r="E412">
        <v>0</v>
      </c>
      <c r="F412" t="s">
        <v>4041</v>
      </c>
      <c r="G412" t="s">
        <v>184</v>
      </c>
      <c r="H412" t="s">
        <v>5438</v>
      </c>
      <c r="I412" t="s">
        <v>189</v>
      </c>
      <c r="J412" t="s">
        <v>739</v>
      </c>
      <c r="K412" t="s">
        <v>184</v>
      </c>
      <c r="L412">
        <v>0</v>
      </c>
      <c r="M412">
        <v>0</v>
      </c>
      <c r="N412" s="26">
        <v>120101</v>
      </c>
      <c r="O412" t="s">
        <v>184</v>
      </c>
      <c r="P412">
        <v>0</v>
      </c>
      <c r="Q412">
        <v>2</v>
      </c>
      <c r="R412" t="s">
        <v>3534</v>
      </c>
      <c r="S412">
        <v>2</v>
      </c>
      <c r="T412">
        <v>2</v>
      </c>
      <c r="U412" t="s">
        <v>184</v>
      </c>
      <c r="V412" t="s">
        <v>184</v>
      </c>
      <c r="W412" t="s">
        <v>184</v>
      </c>
      <c r="X412" t="s">
        <v>5439</v>
      </c>
      <c r="Y412">
        <v>0</v>
      </c>
      <c r="Z412" t="s">
        <v>184</v>
      </c>
      <c r="AA412" t="s">
        <v>184</v>
      </c>
      <c r="AB412" t="s">
        <v>184</v>
      </c>
      <c r="AC412" t="s">
        <v>184</v>
      </c>
      <c r="AD412" t="s">
        <v>184</v>
      </c>
      <c r="AE412" t="s">
        <v>184</v>
      </c>
      <c r="AF412" t="s">
        <v>184</v>
      </c>
      <c r="AG412" t="s">
        <v>184</v>
      </c>
      <c r="AH412" t="s">
        <v>184</v>
      </c>
      <c r="AI412" t="s">
        <v>184</v>
      </c>
      <c r="AJ412">
        <v>0</v>
      </c>
      <c r="AK412" t="s">
        <v>184</v>
      </c>
      <c r="AL412">
        <v>0</v>
      </c>
      <c r="AM412" t="b">
        <v>0</v>
      </c>
    </row>
    <row r="413" spans="1:39" x14ac:dyDescent="0.3">
      <c r="A413">
        <v>600034</v>
      </c>
      <c r="B413" s="26" t="s">
        <v>4654</v>
      </c>
      <c r="C413">
        <v>2</v>
      </c>
      <c r="D413">
        <v>2</v>
      </c>
      <c r="E413">
        <v>2</v>
      </c>
      <c r="F413" t="s">
        <v>3880</v>
      </c>
      <c r="G413" t="s">
        <v>184</v>
      </c>
      <c r="H413" t="s">
        <v>5285</v>
      </c>
      <c r="I413" t="s">
        <v>5281</v>
      </c>
      <c r="J413" t="s">
        <v>492</v>
      </c>
      <c r="K413" t="s">
        <v>189</v>
      </c>
      <c r="L413">
        <v>0</v>
      </c>
      <c r="M413">
        <v>0</v>
      </c>
      <c r="N413" s="26">
        <v>110120</v>
      </c>
      <c r="O413" t="s">
        <v>184</v>
      </c>
      <c r="P413">
        <v>0</v>
      </c>
      <c r="Q413">
        <v>1</v>
      </c>
      <c r="R413" t="s">
        <v>3638</v>
      </c>
      <c r="S413">
        <v>2</v>
      </c>
      <c r="T413">
        <v>2</v>
      </c>
      <c r="U413" t="s">
        <v>184</v>
      </c>
      <c r="V413" t="s">
        <v>184</v>
      </c>
      <c r="W413" t="s">
        <v>184</v>
      </c>
      <c r="Y413">
        <v>0</v>
      </c>
      <c r="Z413" t="s">
        <v>184</v>
      </c>
      <c r="AA413" t="s">
        <v>184</v>
      </c>
      <c r="AB413" t="s">
        <v>184</v>
      </c>
      <c r="AC413" t="s">
        <v>184</v>
      </c>
      <c r="AD413" t="s">
        <v>184</v>
      </c>
      <c r="AE413" t="s">
        <v>184</v>
      </c>
      <c r="AF413" t="s">
        <v>184</v>
      </c>
      <c r="AG413" t="s">
        <v>184</v>
      </c>
      <c r="AH413" t="s">
        <v>184</v>
      </c>
      <c r="AI413" t="s">
        <v>184</v>
      </c>
      <c r="AJ413">
        <v>1</v>
      </c>
      <c r="AK413" t="s">
        <v>184</v>
      </c>
      <c r="AL413">
        <v>0</v>
      </c>
      <c r="AM413" t="b">
        <v>0</v>
      </c>
    </row>
    <row r="414" spans="1:39" x14ac:dyDescent="0.3">
      <c r="A414">
        <v>600035</v>
      </c>
      <c r="B414" s="26" t="s">
        <v>4656</v>
      </c>
      <c r="C414">
        <v>2</v>
      </c>
      <c r="D414">
        <v>2</v>
      </c>
      <c r="E414">
        <v>0</v>
      </c>
      <c r="F414" t="s">
        <v>4255</v>
      </c>
      <c r="G414" t="s">
        <v>184</v>
      </c>
      <c r="H414" t="s">
        <v>184</v>
      </c>
      <c r="I414" t="s">
        <v>184</v>
      </c>
      <c r="J414" t="s">
        <v>184</v>
      </c>
      <c r="K414" t="s">
        <v>184</v>
      </c>
      <c r="L414">
        <v>0</v>
      </c>
      <c r="M414">
        <v>0</v>
      </c>
      <c r="N414" s="26">
        <v>201401</v>
      </c>
      <c r="O414" t="s">
        <v>184</v>
      </c>
      <c r="P414">
        <v>0</v>
      </c>
      <c r="Q414">
        <v>2</v>
      </c>
      <c r="R414" t="s">
        <v>3534</v>
      </c>
      <c r="S414">
        <v>2</v>
      </c>
      <c r="T414">
        <v>0</v>
      </c>
      <c r="U414" t="s">
        <v>184</v>
      </c>
      <c r="V414" t="s">
        <v>184</v>
      </c>
      <c r="W414" t="s">
        <v>184</v>
      </c>
      <c r="X414" t="s">
        <v>5588</v>
      </c>
      <c r="Y414">
        <v>0</v>
      </c>
      <c r="Z414" t="s">
        <v>184</v>
      </c>
      <c r="AA414" t="s">
        <v>184</v>
      </c>
      <c r="AB414" t="s">
        <v>184</v>
      </c>
      <c r="AC414" t="s">
        <v>184</v>
      </c>
      <c r="AD414" t="s">
        <v>184</v>
      </c>
      <c r="AE414" t="s">
        <v>184</v>
      </c>
      <c r="AF414" t="s">
        <v>184</v>
      </c>
      <c r="AG414" t="s">
        <v>184</v>
      </c>
      <c r="AH414" t="s">
        <v>184</v>
      </c>
      <c r="AI414" t="s">
        <v>184</v>
      </c>
      <c r="AJ414">
        <v>0</v>
      </c>
      <c r="AK414" t="s">
        <v>184</v>
      </c>
      <c r="AL414">
        <v>0</v>
      </c>
      <c r="AM414" t="b">
        <v>0</v>
      </c>
    </row>
    <row r="415" spans="1:39" x14ac:dyDescent="0.3">
      <c r="A415">
        <v>600036</v>
      </c>
      <c r="B415" s="26" t="s">
        <v>4658</v>
      </c>
      <c r="C415">
        <v>2</v>
      </c>
      <c r="D415">
        <v>2</v>
      </c>
      <c r="E415">
        <v>2</v>
      </c>
      <c r="F415" t="s">
        <v>4140</v>
      </c>
      <c r="G415" t="s">
        <v>184</v>
      </c>
      <c r="H415" t="s">
        <v>5669</v>
      </c>
      <c r="I415" t="s">
        <v>5498</v>
      </c>
      <c r="J415" t="s">
        <v>5499</v>
      </c>
      <c r="K415" t="s">
        <v>1225</v>
      </c>
      <c r="L415">
        <v>0</v>
      </c>
      <c r="M415">
        <v>0</v>
      </c>
      <c r="N415" s="26">
        <v>340030</v>
      </c>
      <c r="O415" t="s">
        <v>184</v>
      </c>
      <c r="P415">
        <v>0</v>
      </c>
      <c r="Q415">
        <v>2</v>
      </c>
      <c r="R415" t="s">
        <v>3690</v>
      </c>
      <c r="S415">
        <v>2</v>
      </c>
      <c r="T415">
        <v>2</v>
      </c>
      <c r="U415" t="s">
        <v>184</v>
      </c>
      <c r="V415" t="s">
        <v>184</v>
      </c>
      <c r="W415" t="s">
        <v>184</v>
      </c>
      <c r="Y415">
        <v>0</v>
      </c>
      <c r="Z415" t="s">
        <v>184</v>
      </c>
      <c r="AA415" t="s">
        <v>184</v>
      </c>
      <c r="AB415" t="s">
        <v>184</v>
      </c>
      <c r="AC415" t="s">
        <v>184</v>
      </c>
      <c r="AD415" t="s">
        <v>184</v>
      </c>
      <c r="AE415" t="s">
        <v>184</v>
      </c>
      <c r="AF415" t="s">
        <v>184</v>
      </c>
      <c r="AG415" t="s">
        <v>184</v>
      </c>
      <c r="AH415" t="s">
        <v>184</v>
      </c>
      <c r="AI415" t="s">
        <v>184</v>
      </c>
      <c r="AJ415">
        <v>1</v>
      </c>
      <c r="AK415" t="s">
        <v>184</v>
      </c>
      <c r="AL415">
        <v>0</v>
      </c>
      <c r="AM415" t="b">
        <v>0</v>
      </c>
    </row>
    <row r="416" spans="1:39" x14ac:dyDescent="0.3">
      <c r="A416">
        <v>600037</v>
      </c>
      <c r="B416" s="26" t="s">
        <v>4660</v>
      </c>
      <c r="C416">
        <v>2</v>
      </c>
      <c r="D416">
        <v>2</v>
      </c>
      <c r="E416">
        <v>0</v>
      </c>
      <c r="F416" t="s">
        <v>3972</v>
      </c>
      <c r="G416" t="s">
        <v>184</v>
      </c>
      <c r="H416" t="s">
        <v>5362</v>
      </c>
      <c r="I416" t="s">
        <v>189</v>
      </c>
      <c r="J416" t="s">
        <v>1420</v>
      </c>
      <c r="K416" t="s">
        <v>184</v>
      </c>
      <c r="L416">
        <v>0</v>
      </c>
      <c r="M416">
        <v>0</v>
      </c>
      <c r="N416" s="26">
        <v>110302</v>
      </c>
      <c r="O416" t="s">
        <v>184</v>
      </c>
      <c r="P416">
        <v>0</v>
      </c>
      <c r="Q416">
        <v>2</v>
      </c>
      <c r="R416" t="s">
        <v>3527</v>
      </c>
      <c r="S416">
        <v>2</v>
      </c>
      <c r="T416">
        <v>2</v>
      </c>
      <c r="U416" t="s">
        <v>184</v>
      </c>
      <c r="V416" t="s">
        <v>184</v>
      </c>
      <c r="W416" t="s">
        <v>184</v>
      </c>
      <c r="Y416">
        <v>0</v>
      </c>
      <c r="Z416" t="s">
        <v>184</v>
      </c>
      <c r="AA416" t="s">
        <v>184</v>
      </c>
      <c r="AB416" t="s">
        <v>184</v>
      </c>
      <c r="AC416" t="s">
        <v>184</v>
      </c>
      <c r="AD416" t="s">
        <v>184</v>
      </c>
      <c r="AE416" t="s">
        <v>184</v>
      </c>
      <c r="AF416" t="s">
        <v>184</v>
      </c>
      <c r="AG416" t="s">
        <v>184</v>
      </c>
      <c r="AH416" t="s">
        <v>184</v>
      </c>
      <c r="AI416" t="s">
        <v>184</v>
      </c>
      <c r="AJ416">
        <v>0</v>
      </c>
      <c r="AK416" t="s">
        <v>184</v>
      </c>
      <c r="AL416">
        <v>0</v>
      </c>
      <c r="AM416" t="b">
        <v>0</v>
      </c>
    </row>
    <row r="417" spans="1:39" x14ac:dyDescent="0.3">
      <c r="A417">
        <v>600038</v>
      </c>
      <c r="B417" s="26" t="s">
        <v>4662</v>
      </c>
      <c r="C417">
        <v>2</v>
      </c>
      <c r="D417">
        <v>2</v>
      </c>
      <c r="E417">
        <v>0</v>
      </c>
      <c r="F417" t="s">
        <v>3531</v>
      </c>
      <c r="G417" t="s">
        <v>184</v>
      </c>
      <c r="H417" t="s">
        <v>5037</v>
      </c>
      <c r="I417" t="s">
        <v>1126</v>
      </c>
      <c r="J417" t="s">
        <v>5038</v>
      </c>
      <c r="K417" t="s">
        <v>1126</v>
      </c>
      <c r="L417">
        <v>0</v>
      </c>
      <c r="M417">
        <v>0</v>
      </c>
      <c r="N417" s="26">
        <v>110803</v>
      </c>
      <c r="O417" t="s">
        <v>184</v>
      </c>
      <c r="P417">
        <v>0</v>
      </c>
      <c r="Q417">
        <v>2</v>
      </c>
      <c r="R417" t="s">
        <v>3527</v>
      </c>
      <c r="S417">
        <v>2</v>
      </c>
      <c r="T417">
        <v>2</v>
      </c>
      <c r="U417" t="s">
        <v>5039</v>
      </c>
      <c r="V417" t="s">
        <v>184</v>
      </c>
      <c r="W417" t="s">
        <v>184</v>
      </c>
      <c r="Y417">
        <v>0</v>
      </c>
      <c r="Z417" t="s">
        <v>184</v>
      </c>
      <c r="AA417" t="s">
        <v>184</v>
      </c>
      <c r="AB417" t="s">
        <v>184</v>
      </c>
      <c r="AC417" t="s">
        <v>184</v>
      </c>
      <c r="AD417" t="s">
        <v>184</v>
      </c>
      <c r="AE417" t="s">
        <v>184</v>
      </c>
      <c r="AF417" t="s">
        <v>184</v>
      </c>
      <c r="AG417" t="s">
        <v>184</v>
      </c>
      <c r="AH417" t="s">
        <v>184</v>
      </c>
      <c r="AI417" t="s">
        <v>184</v>
      </c>
      <c r="AJ417">
        <v>0</v>
      </c>
      <c r="AK417" t="s">
        <v>184</v>
      </c>
      <c r="AL417">
        <v>0</v>
      </c>
      <c r="AM417" t="b">
        <v>0</v>
      </c>
    </row>
    <row r="418" spans="1:39" x14ac:dyDescent="0.3">
      <c r="A418">
        <v>600039</v>
      </c>
      <c r="B418" s="26" t="s">
        <v>4664</v>
      </c>
      <c r="C418">
        <v>2</v>
      </c>
      <c r="D418">
        <v>2</v>
      </c>
      <c r="E418">
        <v>2</v>
      </c>
      <c r="F418" t="s">
        <v>5825</v>
      </c>
      <c r="G418" t="s">
        <v>184</v>
      </c>
      <c r="H418" t="s">
        <v>5245</v>
      </c>
      <c r="I418" t="s">
        <v>2951</v>
      </c>
      <c r="J418" t="s">
        <v>5246</v>
      </c>
      <c r="K418" t="s">
        <v>2951</v>
      </c>
      <c r="L418">
        <v>0</v>
      </c>
      <c r="M418">
        <v>0</v>
      </c>
      <c r="N418" s="26">
        <v>110088</v>
      </c>
      <c r="O418" t="s">
        <v>184</v>
      </c>
      <c r="P418">
        <v>0</v>
      </c>
      <c r="Q418">
        <v>1</v>
      </c>
      <c r="R418" t="s">
        <v>3638</v>
      </c>
      <c r="S418">
        <v>2</v>
      </c>
      <c r="T418">
        <v>2</v>
      </c>
      <c r="U418" t="s">
        <v>184</v>
      </c>
      <c r="V418" t="s">
        <v>184</v>
      </c>
      <c r="W418" t="s">
        <v>184</v>
      </c>
      <c r="Y418">
        <v>0</v>
      </c>
      <c r="Z418" t="s">
        <v>184</v>
      </c>
      <c r="AA418" t="s">
        <v>184</v>
      </c>
      <c r="AB418" t="s">
        <v>184</v>
      </c>
      <c r="AC418" t="s">
        <v>184</v>
      </c>
      <c r="AD418" t="s">
        <v>184</v>
      </c>
      <c r="AE418" t="s">
        <v>184</v>
      </c>
      <c r="AF418" t="s">
        <v>184</v>
      </c>
      <c r="AG418" t="s">
        <v>184</v>
      </c>
      <c r="AH418" t="s">
        <v>184</v>
      </c>
      <c r="AI418" t="s">
        <v>184</v>
      </c>
      <c r="AJ418">
        <v>1</v>
      </c>
      <c r="AK418" t="s">
        <v>184</v>
      </c>
      <c r="AL418">
        <v>0</v>
      </c>
      <c r="AM418" t="b">
        <v>0</v>
      </c>
    </row>
    <row r="419" spans="1:39" x14ac:dyDescent="0.3">
      <c r="A419">
        <v>600040</v>
      </c>
      <c r="B419" s="26" t="s">
        <v>4666</v>
      </c>
      <c r="C419">
        <v>2</v>
      </c>
      <c r="D419">
        <v>2</v>
      </c>
      <c r="E419">
        <v>0</v>
      </c>
      <c r="F419" t="s">
        <v>3927</v>
      </c>
      <c r="G419" t="s">
        <v>184</v>
      </c>
      <c r="H419" t="s">
        <v>5318</v>
      </c>
      <c r="I419" t="s">
        <v>669</v>
      </c>
      <c r="J419" t="s">
        <v>5319</v>
      </c>
      <c r="K419" t="s">
        <v>669</v>
      </c>
      <c r="L419">
        <v>0</v>
      </c>
      <c r="M419">
        <v>0</v>
      </c>
      <c r="N419" s="26">
        <v>110191</v>
      </c>
      <c r="O419" t="s">
        <v>184</v>
      </c>
      <c r="P419">
        <v>0</v>
      </c>
      <c r="Q419">
        <v>0</v>
      </c>
      <c r="R419" t="s">
        <v>4015</v>
      </c>
      <c r="S419">
        <v>2</v>
      </c>
      <c r="T419">
        <v>2</v>
      </c>
      <c r="U419" t="s">
        <v>5030</v>
      </c>
      <c r="V419" t="s">
        <v>184</v>
      </c>
      <c r="W419" t="s">
        <v>184</v>
      </c>
      <c r="Y419">
        <v>0</v>
      </c>
      <c r="Z419" t="s">
        <v>184</v>
      </c>
      <c r="AA419" t="s">
        <v>184</v>
      </c>
      <c r="AB419" t="s">
        <v>184</v>
      </c>
      <c r="AC419" t="s">
        <v>184</v>
      </c>
      <c r="AD419" t="s">
        <v>184</v>
      </c>
      <c r="AE419" t="s">
        <v>184</v>
      </c>
      <c r="AF419" t="s">
        <v>184</v>
      </c>
      <c r="AG419" t="s">
        <v>184</v>
      </c>
      <c r="AH419" t="s">
        <v>184</v>
      </c>
      <c r="AI419" t="s">
        <v>184</v>
      </c>
      <c r="AJ419">
        <v>0</v>
      </c>
      <c r="AK419" t="s">
        <v>184</v>
      </c>
      <c r="AL419">
        <v>0</v>
      </c>
      <c r="AM419" t="b">
        <v>0</v>
      </c>
    </row>
    <row r="420" spans="1:39" x14ac:dyDescent="0.3">
      <c r="A420">
        <v>600041</v>
      </c>
      <c r="B420" s="26" t="s">
        <v>4668</v>
      </c>
      <c r="C420">
        <v>2</v>
      </c>
      <c r="D420">
        <v>2</v>
      </c>
      <c r="E420">
        <v>0</v>
      </c>
      <c r="F420" t="s">
        <v>3753</v>
      </c>
      <c r="G420" t="s">
        <v>184</v>
      </c>
      <c r="H420" t="s">
        <v>5187</v>
      </c>
      <c r="I420" t="s">
        <v>962</v>
      </c>
      <c r="J420" t="s">
        <v>5188</v>
      </c>
      <c r="K420" t="s">
        <v>962</v>
      </c>
      <c r="L420">
        <v>0</v>
      </c>
      <c r="M420">
        <v>0</v>
      </c>
      <c r="N420" s="26">
        <v>110039</v>
      </c>
      <c r="O420" t="s">
        <v>184</v>
      </c>
      <c r="P420">
        <v>0</v>
      </c>
      <c r="Q420">
        <v>1</v>
      </c>
      <c r="R420" t="s">
        <v>3690</v>
      </c>
      <c r="S420">
        <v>2</v>
      </c>
      <c r="T420">
        <v>2</v>
      </c>
      <c r="U420" t="s">
        <v>184</v>
      </c>
      <c r="V420" t="s">
        <v>184</v>
      </c>
      <c r="W420" t="s">
        <v>184</v>
      </c>
      <c r="Y420">
        <v>0</v>
      </c>
      <c r="Z420" t="s">
        <v>184</v>
      </c>
      <c r="AA420" t="s">
        <v>184</v>
      </c>
      <c r="AB420" t="s">
        <v>184</v>
      </c>
      <c r="AC420" t="s">
        <v>184</v>
      </c>
      <c r="AD420" t="s">
        <v>184</v>
      </c>
      <c r="AE420" t="s">
        <v>184</v>
      </c>
      <c r="AF420" t="s">
        <v>184</v>
      </c>
      <c r="AG420" t="s">
        <v>184</v>
      </c>
      <c r="AH420" t="s">
        <v>184</v>
      </c>
      <c r="AI420" t="s">
        <v>184</v>
      </c>
      <c r="AJ420">
        <v>1</v>
      </c>
      <c r="AK420" t="s">
        <v>184</v>
      </c>
      <c r="AL420">
        <v>0</v>
      </c>
      <c r="AM420" t="b">
        <v>0</v>
      </c>
    </row>
    <row r="421" spans="1:39" x14ac:dyDescent="0.3">
      <c r="A421">
        <v>600042</v>
      </c>
      <c r="B421" s="26" t="s">
        <v>4670</v>
      </c>
      <c r="C421">
        <v>2</v>
      </c>
      <c r="D421">
        <v>2</v>
      </c>
      <c r="E421">
        <v>0</v>
      </c>
      <c r="F421" t="s">
        <v>4328</v>
      </c>
      <c r="G421" t="s">
        <v>184</v>
      </c>
      <c r="H421" t="s">
        <v>5636</v>
      </c>
      <c r="I421" t="s">
        <v>5637</v>
      </c>
      <c r="J421" t="s">
        <v>1259</v>
      </c>
      <c r="K421" t="s">
        <v>189</v>
      </c>
      <c r="L421">
        <v>0</v>
      </c>
      <c r="M421">
        <v>0</v>
      </c>
      <c r="N421" s="26">
        <v>350001</v>
      </c>
      <c r="O421" t="s">
        <v>184</v>
      </c>
      <c r="P421">
        <v>0</v>
      </c>
      <c r="Q421">
        <v>1</v>
      </c>
      <c r="R421" t="s">
        <v>3818</v>
      </c>
      <c r="S421">
        <v>2</v>
      </c>
      <c r="T421">
        <v>2</v>
      </c>
      <c r="U421" t="s">
        <v>5610</v>
      </c>
      <c r="V421" t="s">
        <v>184</v>
      </c>
      <c r="W421" t="s">
        <v>3818</v>
      </c>
      <c r="Y421">
        <v>0</v>
      </c>
      <c r="Z421" t="s">
        <v>184</v>
      </c>
      <c r="AA421" t="s">
        <v>184</v>
      </c>
      <c r="AB421" t="s">
        <v>184</v>
      </c>
      <c r="AC421" t="s">
        <v>184</v>
      </c>
      <c r="AD421" t="s">
        <v>184</v>
      </c>
      <c r="AE421" t="s">
        <v>184</v>
      </c>
      <c r="AF421" t="s">
        <v>184</v>
      </c>
      <c r="AG421" t="s">
        <v>184</v>
      </c>
      <c r="AH421" t="s">
        <v>184</v>
      </c>
      <c r="AI421" t="s">
        <v>184</v>
      </c>
      <c r="AJ421">
        <v>1</v>
      </c>
      <c r="AK421" t="s">
        <v>184</v>
      </c>
      <c r="AL421">
        <v>0</v>
      </c>
      <c r="AM421" t="b">
        <v>0</v>
      </c>
    </row>
    <row r="422" spans="1:39" x14ac:dyDescent="0.3">
      <c r="A422">
        <v>600043</v>
      </c>
      <c r="B422" s="26" t="s">
        <v>4672</v>
      </c>
      <c r="C422">
        <v>2</v>
      </c>
      <c r="D422">
        <v>2</v>
      </c>
      <c r="E422">
        <v>2</v>
      </c>
      <c r="F422" t="s">
        <v>3820</v>
      </c>
      <c r="G422" t="s">
        <v>184</v>
      </c>
      <c r="H422" t="s">
        <v>5826</v>
      </c>
      <c r="I422" t="s">
        <v>189</v>
      </c>
      <c r="J422" t="s">
        <v>5100</v>
      </c>
      <c r="K422" t="s">
        <v>189</v>
      </c>
      <c r="L422">
        <v>0</v>
      </c>
      <c r="M422">
        <v>0</v>
      </c>
      <c r="N422" s="26">
        <v>110070</v>
      </c>
      <c r="O422" t="s">
        <v>184</v>
      </c>
      <c r="P422">
        <v>0</v>
      </c>
      <c r="Q422">
        <v>1</v>
      </c>
      <c r="R422" t="s">
        <v>3818</v>
      </c>
      <c r="S422">
        <v>2</v>
      </c>
      <c r="T422">
        <v>2</v>
      </c>
      <c r="U422" t="s">
        <v>184</v>
      </c>
      <c r="V422" t="s">
        <v>184</v>
      </c>
      <c r="W422" t="s">
        <v>5195</v>
      </c>
      <c r="Y422">
        <v>0</v>
      </c>
      <c r="Z422" t="s">
        <v>184</v>
      </c>
      <c r="AA422" t="s">
        <v>184</v>
      </c>
      <c r="AB422" t="s">
        <v>184</v>
      </c>
      <c r="AC422" t="s">
        <v>184</v>
      </c>
      <c r="AD422" t="s">
        <v>184</v>
      </c>
      <c r="AE422" t="s">
        <v>184</v>
      </c>
      <c r="AF422" t="s">
        <v>184</v>
      </c>
      <c r="AG422" t="s">
        <v>184</v>
      </c>
      <c r="AH422" t="s">
        <v>184</v>
      </c>
      <c r="AI422" t="s">
        <v>184</v>
      </c>
      <c r="AJ422">
        <v>1</v>
      </c>
      <c r="AK422" t="s">
        <v>184</v>
      </c>
      <c r="AL422">
        <v>0</v>
      </c>
      <c r="AM422" t="b">
        <v>0</v>
      </c>
    </row>
    <row r="423" spans="1:39" x14ac:dyDescent="0.3">
      <c r="A423">
        <v>600044</v>
      </c>
      <c r="B423" s="26" t="s">
        <v>4674</v>
      </c>
      <c r="C423">
        <v>2</v>
      </c>
      <c r="D423">
        <v>2</v>
      </c>
      <c r="E423">
        <v>2</v>
      </c>
      <c r="F423" t="s">
        <v>4017</v>
      </c>
      <c r="G423" t="s">
        <v>184</v>
      </c>
      <c r="H423" t="s">
        <v>5827</v>
      </c>
      <c r="I423" t="s">
        <v>189</v>
      </c>
      <c r="J423" t="s">
        <v>5041</v>
      </c>
      <c r="K423" t="s">
        <v>189</v>
      </c>
      <c r="L423">
        <v>0</v>
      </c>
      <c r="M423">
        <v>0</v>
      </c>
      <c r="N423" s="26">
        <v>120002</v>
      </c>
      <c r="O423" t="s">
        <v>184</v>
      </c>
      <c r="P423">
        <v>0</v>
      </c>
      <c r="Q423">
        <v>2</v>
      </c>
      <c r="R423" t="s">
        <v>4015</v>
      </c>
      <c r="S423">
        <v>2</v>
      </c>
      <c r="T423">
        <v>2</v>
      </c>
      <c r="U423" t="s">
        <v>5410</v>
      </c>
      <c r="V423" t="s">
        <v>184</v>
      </c>
      <c r="W423" t="s">
        <v>184</v>
      </c>
      <c r="X423" t="s">
        <v>5069</v>
      </c>
      <c r="Y423">
        <v>0</v>
      </c>
      <c r="Z423" t="s">
        <v>184</v>
      </c>
      <c r="AA423" t="s">
        <v>184</v>
      </c>
      <c r="AB423" t="s">
        <v>184</v>
      </c>
      <c r="AC423" t="s">
        <v>184</v>
      </c>
      <c r="AD423" t="s">
        <v>184</v>
      </c>
      <c r="AE423" t="s">
        <v>184</v>
      </c>
      <c r="AF423" t="s">
        <v>184</v>
      </c>
      <c r="AG423" t="s">
        <v>184</v>
      </c>
      <c r="AH423" t="s">
        <v>184</v>
      </c>
      <c r="AI423" t="s">
        <v>184</v>
      </c>
      <c r="AJ423">
        <v>2</v>
      </c>
      <c r="AK423" t="s">
        <v>184</v>
      </c>
      <c r="AL423">
        <v>0</v>
      </c>
      <c r="AM423" t="b">
        <v>0</v>
      </c>
    </row>
    <row r="424" spans="1:39" x14ac:dyDescent="0.3">
      <c r="A424">
        <v>600045</v>
      </c>
      <c r="B424" s="26" t="s">
        <v>4676</v>
      </c>
      <c r="C424">
        <v>2</v>
      </c>
      <c r="D424">
        <v>2</v>
      </c>
      <c r="E424">
        <v>0</v>
      </c>
      <c r="F424" t="s">
        <v>3996</v>
      </c>
      <c r="G424" t="s">
        <v>184</v>
      </c>
      <c r="H424" t="s">
        <v>5394</v>
      </c>
      <c r="I424" t="s">
        <v>189</v>
      </c>
      <c r="J424" t="s">
        <v>536</v>
      </c>
      <c r="K424" t="s">
        <v>189</v>
      </c>
      <c r="L424">
        <v>0</v>
      </c>
      <c r="M424">
        <v>0</v>
      </c>
      <c r="N424" s="26">
        <v>110801</v>
      </c>
      <c r="O424" t="s">
        <v>184</v>
      </c>
      <c r="P424">
        <v>0</v>
      </c>
      <c r="Q424">
        <v>2</v>
      </c>
      <c r="R424" t="s">
        <v>3534</v>
      </c>
      <c r="S424">
        <v>2</v>
      </c>
      <c r="T424">
        <v>2</v>
      </c>
      <c r="U424" t="s">
        <v>5039</v>
      </c>
      <c r="V424" t="s">
        <v>184</v>
      </c>
      <c r="W424" t="s">
        <v>184</v>
      </c>
      <c r="Y424">
        <v>0</v>
      </c>
      <c r="Z424" t="s">
        <v>184</v>
      </c>
      <c r="AA424" t="s">
        <v>184</v>
      </c>
      <c r="AB424" t="s">
        <v>184</v>
      </c>
      <c r="AC424" t="s">
        <v>184</v>
      </c>
      <c r="AD424" t="s">
        <v>184</v>
      </c>
      <c r="AE424" t="s">
        <v>184</v>
      </c>
      <c r="AF424" t="s">
        <v>184</v>
      </c>
      <c r="AG424" t="s">
        <v>184</v>
      </c>
      <c r="AH424" t="s">
        <v>184</v>
      </c>
      <c r="AI424" t="s">
        <v>184</v>
      </c>
      <c r="AJ424">
        <v>2</v>
      </c>
      <c r="AK424" t="s">
        <v>184</v>
      </c>
      <c r="AL424">
        <v>0</v>
      </c>
      <c r="AM424" t="b">
        <v>0</v>
      </c>
    </row>
    <row r="425" spans="1:39" x14ac:dyDescent="0.3">
      <c r="A425">
        <v>600046</v>
      </c>
      <c r="B425" s="26" t="s">
        <v>4678</v>
      </c>
      <c r="C425">
        <v>2</v>
      </c>
      <c r="D425">
        <v>2</v>
      </c>
      <c r="E425">
        <v>2</v>
      </c>
      <c r="F425" t="s">
        <v>3809</v>
      </c>
      <c r="G425" t="s">
        <v>184</v>
      </c>
      <c r="H425" t="s">
        <v>5216</v>
      </c>
      <c r="I425" t="s">
        <v>189</v>
      </c>
      <c r="J425" t="s">
        <v>536</v>
      </c>
      <c r="K425" t="s">
        <v>189</v>
      </c>
      <c r="L425">
        <v>0</v>
      </c>
      <c r="M425">
        <v>0</v>
      </c>
      <c r="N425" s="26">
        <v>110065</v>
      </c>
      <c r="O425" t="s">
        <v>184</v>
      </c>
      <c r="P425">
        <v>0</v>
      </c>
      <c r="Q425">
        <v>1</v>
      </c>
      <c r="R425" t="s">
        <v>3782</v>
      </c>
      <c r="S425">
        <v>2</v>
      </c>
      <c r="T425">
        <v>2</v>
      </c>
      <c r="U425" t="s">
        <v>184</v>
      </c>
      <c r="V425" t="s">
        <v>184</v>
      </c>
      <c r="W425" t="s">
        <v>184</v>
      </c>
      <c r="Y425">
        <v>0</v>
      </c>
      <c r="Z425" t="s">
        <v>184</v>
      </c>
      <c r="AA425" t="s">
        <v>184</v>
      </c>
      <c r="AB425" t="s">
        <v>184</v>
      </c>
      <c r="AC425" t="s">
        <v>184</v>
      </c>
      <c r="AD425" t="s">
        <v>184</v>
      </c>
      <c r="AE425" t="s">
        <v>184</v>
      </c>
      <c r="AF425" t="s">
        <v>184</v>
      </c>
      <c r="AG425" t="s">
        <v>184</v>
      </c>
      <c r="AH425" t="s">
        <v>184</v>
      </c>
      <c r="AI425" t="s">
        <v>184</v>
      </c>
      <c r="AJ425">
        <v>1</v>
      </c>
      <c r="AK425" t="s">
        <v>184</v>
      </c>
      <c r="AL425">
        <v>0</v>
      </c>
      <c r="AM425" t="b">
        <v>0</v>
      </c>
    </row>
    <row r="426" spans="1:39" x14ac:dyDescent="0.3">
      <c r="A426">
        <v>600047</v>
      </c>
      <c r="B426" s="26" t="s">
        <v>4680</v>
      </c>
      <c r="C426">
        <v>2</v>
      </c>
      <c r="D426">
        <v>2</v>
      </c>
      <c r="E426">
        <v>2</v>
      </c>
      <c r="F426" t="s">
        <v>3797</v>
      </c>
      <c r="G426" t="s">
        <v>184</v>
      </c>
      <c r="H426" t="s">
        <v>5206</v>
      </c>
      <c r="I426" t="s">
        <v>189</v>
      </c>
      <c r="J426" t="s">
        <v>579</v>
      </c>
      <c r="K426" t="s">
        <v>189</v>
      </c>
      <c r="L426">
        <v>0</v>
      </c>
      <c r="M426">
        <v>0</v>
      </c>
      <c r="N426" s="26">
        <v>110057</v>
      </c>
      <c r="O426" t="s">
        <v>184</v>
      </c>
      <c r="P426">
        <v>0</v>
      </c>
      <c r="Q426">
        <v>1</v>
      </c>
      <c r="R426" t="s">
        <v>3792</v>
      </c>
      <c r="S426">
        <v>2</v>
      </c>
      <c r="T426">
        <v>2</v>
      </c>
      <c r="U426" t="s">
        <v>184</v>
      </c>
      <c r="V426" t="s">
        <v>184</v>
      </c>
      <c r="W426" t="s">
        <v>184</v>
      </c>
      <c r="Y426">
        <v>0</v>
      </c>
      <c r="Z426" t="s">
        <v>184</v>
      </c>
      <c r="AA426" t="s">
        <v>184</v>
      </c>
      <c r="AB426" t="s">
        <v>184</v>
      </c>
      <c r="AC426" t="s">
        <v>184</v>
      </c>
      <c r="AD426" t="s">
        <v>184</v>
      </c>
      <c r="AE426" t="s">
        <v>184</v>
      </c>
      <c r="AF426" t="s">
        <v>184</v>
      </c>
      <c r="AG426" t="s">
        <v>184</v>
      </c>
      <c r="AH426" t="s">
        <v>184</v>
      </c>
      <c r="AI426" t="s">
        <v>184</v>
      </c>
      <c r="AJ426">
        <v>1</v>
      </c>
      <c r="AK426" t="s">
        <v>184</v>
      </c>
      <c r="AL426">
        <v>0</v>
      </c>
      <c r="AM426" t="b">
        <v>0</v>
      </c>
    </row>
    <row r="427" spans="1:39" x14ac:dyDescent="0.3">
      <c r="A427">
        <v>600048</v>
      </c>
      <c r="B427" s="26" t="s">
        <v>4682</v>
      </c>
      <c r="C427">
        <v>2</v>
      </c>
      <c r="D427">
        <v>2</v>
      </c>
      <c r="E427">
        <v>2</v>
      </c>
      <c r="F427" t="s">
        <v>3692</v>
      </c>
      <c r="G427" t="s">
        <v>184</v>
      </c>
      <c r="H427" t="s">
        <v>5153</v>
      </c>
      <c r="I427" t="s">
        <v>5154</v>
      </c>
      <c r="J427" t="s">
        <v>2828</v>
      </c>
      <c r="K427" t="s">
        <v>377</v>
      </c>
      <c r="L427">
        <v>0</v>
      </c>
      <c r="M427">
        <v>0</v>
      </c>
      <c r="N427" s="26">
        <v>110015</v>
      </c>
      <c r="O427" t="s">
        <v>184</v>
      </c>
      <c r="P427">
        <v>0</v>
      </c>
      <c r="Q427">
        <v>1</v>
      </c>
      <c r="R427" t="s">
        <v>3690</v>
      </c>
      <c r="S427">
        <v>2</v>
      </c>
      <c r="T427">
        <v>2</v>
      </c>
      <c r="U427" t="s">
        <v>184</v>
      </c>
      <c r="V427" t="s">
        <v>184</v>
      </c>
      <c r="W427" t="s">
        <v>184</v>
      </c>
      <c r="Y427">
        <v>0</v>
      </c>
      <c r="Z427" t="s">
        <v>184</v>
      </c>
      <c r="AA427" t="s">
        <v>184</v>
      </c>
      <c r="AB427" t="s">
        <v>184</v>
      </c>
      <c r="AC427" t="s">
        <v>184</v>
      </c>
      <c r="AD427" t="s">
        <v>184</v>
      </c>
      <c r="AE427" t="s">
        <v>184</v>
      </c>
      <c r="AF427" t="s">
        <v>184</v>
      </c>
      <c r="AG427" t="s">
        <v>184</v>
      </c>
      <c r="AH427" t="s">
        <v>184</v>
      </c>
      <c r="AI427" t="s">
        <v>184</v>
      </c>
      <c r="AJ427">
        <v>1</v>
      </c>
      <c r="AK427" t="s">
        <v>184</v>
      </c>
      <c r="AL427">
        <v>0</v>
      </c>
      <c r="AM427" t="b">
        <v>0</v>
      </c>
    </row>
    <row r="428" spans="1:39" x14ac:dyDescent="0.3">
      <c r="A428">
        <v>600049</v>
      </c>
      <c r="B428" s="26" t="s">
        <v>4684</v>
      </c>
      <c r="C428">
        <v>2</v>
      </c>
      <c r="D428">
        <v>2</v>
      </c>
      <c r="E428">
        <v>0</v>
      </c>
      <c r="F428" t="s">
        <v>4193</v>
      </c>
      <c r="G428" t="s">
        <v>184</v>
      </c>
      <c r="H428" t="s">
        <v>5544</v>
      </c>
      <c r="I428" t="s">
        <v>189</v>
      </c>
      <c r="J428" t="s">
        <v>233</v>
      </c>
      <c r="K428" t="s">
        <v>189</v>
      </c>
      <c r="L428">
        <v>0</v>
      </c>
      <c r="M428">
        <v>0</v>
      </c>
      <c r="N428" s="26">
        <v>160004</v>
      </c>
      <c r="O428" t="s">
        <v>184</v>
      </c>
      <c r="P428">
        <v>0</v>
      </c>
      <c r="Q428">
        <v>2</v>
      </c>
      <c r="R428" t="s">
        <v>3568</v>
      </c>
      <c r="S428">
        <v>2</v>
      </c>
      <c r="T428">
        <v>2</v>
      </c>
      <c r="U428" t="s">
        <v>5545</v>
      </c>
      <c r="V428" t="s">
        <v>184</v>
      </c>
      <c r="W428" t="s">
        <v>184</v>
      </c>
      <c r="Y428">
        <v>0</v>
      </c>
      <c r="Z428" t="s">
        <v>184</v>
      </c>
      <c r="AA428" t="s">
        <v>184</v>
      </c>
      <c r="AB428" t="s">
        <v>184</v>
      </c>
      <c r="AC428" t="s">
        <v>184</v>
      </c>
      <c r="AD428" t="s">
        <v>184</v>
      </c>
      <c r="AE428" t="s">
        <v>184</v>
      </c>
      <c r="AF428" t="s">
        <v>184</v>
      </c>
      <c r="AG428" t="s">
        <v>184</v>
      </c>
      <c r="AH428" t="s">
        <v>184</v>
      </c>
      <c r="AI428" t="s">
        <v>184</v>
      </c>
      <c r="AJ428">
        <v>0</v>
      </c>
      <c r="AK428" t="s">
        <v>184</v>
      </c>
      <c r="AL428">
        <v>0</v>
      </c>
      <c r="AM428" t="b">
        <v>0</v>
      </c>
    </row>
    <row r="429" spans="1:39" x14ac:dyDescent="0.3">
      <c r="A429">
        <v>600050</v>
      </c>
      <c r="B429" s="26" t="s">
        <v>4686</v>
      </c>
      <c r="C429">
        <v>2</v>
      </c>
      <c r="D429">
        <v>2</v>
      </c>
      <c r="E429">
        <v>2</v>
      </c>
      <c r="F429" t="s">
        <v>3663</v>
      </c>
      <c r="G429" t="s">
        <v>184</v>
      </c>
      <c r="H429" t="s">
        <v>5828</v>
      </c>
      <c r="I429" t="s">
        <v>189</v>
      </c>
      <c r="J429" t="s">
        <v>5041</v>
      </c>
      <c r="K429" t="s">
        <v>189</v>
      </c>
      <c r="L429">
        <v>0</v>
      </c>
      <c r="M429">
        <v>0</v>
      </c>
      <c r="N429" s="26">
        <v>110004</v>
      </c>
      <c r="O429" t="s">
        <v>184</v>
      </c>
      <c r="P429">
        <v>0</v>
      </c>
      <c r="Q429">
        <v>1</v>
      </c>
      <c r="R429" t="s">
        <v>3661</v>
      </c>
      <c r="S429">
        <v>2</v>
      </c>
      <c r="T429">
        <v>2</v>
      </c>
      <c r="U429" t="s">
        <v>184</v>
      </c>
      <c r="V429" t="s">
        <v>184</v>
      </c>
      <c r="W429" t="s">
        <v>184</v>
      </c>
      <c r="Y429">
        <v>0</v>
      </c>
      <c r="Z429" t="s">
        <v>184</v>
      </c>
      <c r="AA429" t="s">
        <v>184</v>
      </c>
      <c r="AB429" t="s">
        <v>184</v>
      </c>
      <c r="AC429" t="s">
        <v>184</v>
      </c>
      <c r="AD429" t="s">
        <v>184</v>
      </c>
      <c r="AE429" t="s">
        <v>184</v>
      </c>
      <c r="AF429" t="s">
        <v>184</v>
      </c>
      <c r="AG429" t="s">
        <v>184</v>
      </c>
      <c r="AH429" t="s">
        <v>184</v>
      </c>
      <c r="AI429" t="s">
        <v>184</v>
      </c>
      <c r="AJ429">
        <v>1</v>
      </c>
      <c r="AK429" t="s">
        <v>184</v>
      </c>
      <c r="AL429">
        <v>0</v>
      </c>
      <c r="AM429" t="b">
        <v>0</v>
      </c>
    </row>
    <row r="430" spans="1:39" x14ac:dyDescent="0.3">
      <c r="A430">
        <v>600051</v>
      </c>
      <c r="B430" s="26" t="s">
        <v>4688</v>
      </c>
      <c r="C430">
        <v>2</v>
      </c>
      <c r="D430">
        <v>2</v>
      </c>
      <c r="E430">
        <v>0</v>
      </c>
      <c r="F430" t="s">
        <v>3654</v>
      </c>
      <c r="G430" t="s">
        <v>184</v>
      </c>
      <c r="H430" t="s">
        <v>5449</v>
      </c>
      <c r="I430" t="s">
        <v>5125</v>
      </c>
      <c r="J430" t="s">
        <v>1139</v>
      </c>
      <c r="K430" t="s">
        <v>189</v>
      </c>
      <c r="L430">
        <v>0</v>
      </c>
      <c r="M430">
        <v>0</v>
      </c>
      <c r="N430" s="26">
        <v>110002</v>
      </c>
      <c r="O430" t="s">
        <v>184</v>
      </c>
      <c r="P430">
        <v>0</v>
      </c>
      <c r="Q430">
        <v>2</v>
      </c>
      <c r="R430" t="s">
        <v>4015</v>
      </c>
      <c r="S430">
        <v>2</v>
      </c>
      <c r="T430">
        <v>0</v>
      </c>
      <c r="U430" t="s">
        <v>5039</v>
      </c>
      <c r="V430" t="s">
        <v>184</v>
      </c>
      <c r="W430" t="s">
        <v>184</v>
      </c>
      <c r="Y430">
        <v>0</v>
      </c>
      <c r="Z430" t="s">
        <v>184</v>
      </c>
      <c r="AA430" t="s">
        <v>184</v>
      </c>
      <c r="AB430" t="s">
        <v>184</v>
      </c>
      <c r="AC430" t="s">
        <v>184</v>
      </c>
      <c r="AD430" t="s">
        <v>184</v>
      </c>
      <c r="AE430" t="s">
        <v>184</v>
      </c>
      <c r="AF430" t="s">
        <v>184</v>
      </c>
      <c r="AG430" t="s">
        <v>184</v>
      </c>
      <c r="AH430" t="s">
        <v>184</v>
      </c>
      <c r="AI430" t="s">
        <v>184</v>
      </c>
      <c r="AJ430">
        <v>0</v>
      </c>
      <c r="AK430" t="s">
        <v>184</v>
      </c>
      <c r="AL430">
        <v>0</v>
      </c>
      <c r="AM430" t="b">
        <v>0</v>
      </c>
    </row>
    <row r="431" spans="1:39" x14ac:dyDescent="0.3">
      <c r="A431">
        <v>600052</v>
      </c>
      <c r="B431" s="26" t="s">
        <v>4690</v>
      </c>
      <c r="C431">
        <v>2</v>
      </c>
      <c r="D431">
        <v>2</v>
      </c>
      <c r="E431">
        <v>0</v>
      </c>
      <c r="F431" t="s">
        <v>3732</v>
      </c>
      <c r="G431" t="s">
        <v>184</v>
      </c>
      <c r="H431" t="s">
        <v>5175</v>
      </c>
      <c r="I431" t="s">
        <v>189</v>
      </c>
      <c r="J431" t="s">
        <v>468</v>
      </c>
      <c r="K431" t="s">
        <v>189</v>
      </c>
      <c r="L431">
        <v>0</v>
      </c>
      <c r="M431">
        <v>0</v>
      </c>
      <c r="N431" s="26">
        <v>110032</v>
      </c>
      <c r="O431" t="s">
        <v>184</v>
      </c>
      <c r="P431">
        <v>0</v>
      </c>
      <c r="Q431">
        <v>2</v>
      </c>
      <c r="R431" t="s">
        <v>3520</v>
      </c>
      <c r="S431">
        <v>2</v>
      </c>
      <c r="T431">
        <v>0</v>
      </c>
      <c r="U431" t="s">
        <v>5039</v>
      </c>
      <c r="V431" t="s">
        <v>184</v>
      </c>
      <c r="W431" t="s">
        <v>184</v>
      </c>
      <c r="Y431">
        <v>0</v>
      </c>
      <c r="Z431" t="s">
        <v>184</v>
      </c>
      <c r="AA431" t="s">
        <v>184</v>
      </c>
      <c r="AB431" t="s">
        <v>184</v>
      </c>
      <c r="AC431" t="s">
        <v>184</v>
      </c>
      <c r="AD431" t="s">
        <v>184</v>
      </c>
      <c r="AE431" t="s">
        <v>184</v>
      </c>
      <c r="AF431" t="s">
        <v>184</v>
      </c>
      <c r="AG431" t="s">
        <v>184</v>
      </c>
      <c r="AH431" t="s">
        <v>184</v>
      </c>
      <c r="AI431" t="s">
        <v>184</v>
      </c>
      <c r="AJ431">
        <v>0</v>
      </c>
      <c r="AK431" t="s">
        <v>184</v>
      </c>
      <c r="AL431">
        <v>0</v>
      </c>
      <c r="AM431" t="b">
        <v>0</v>
      </c>
    </row>
    <row r="432" spans="1:39" x14ac:dyDescent="0.3">
      <c r="A432">
        <v>600053</v>
      </c>
      <c r="B432" s="26" t="s">
        <v>4692</v>
      </c>
      <c r="C432">
        <v>2</v>
      </c>
      <c r="D432">
        <v>2</v>
      </c>
      <c r="E432">
        <v>2</v>
      </c>
      <c r="F432" t="s">
        <v>4415</v>
      </c>
      <c r="G432" t="s">
        <v>184</v>
      </c>
      <c r="H432" t="s">
        <v>5194</v>
      </c>
      <c r="I432" t="s">
        <v>189</v>
      </c>
      <c r="J432" t="s">
        <v>579</v>
      </c>
      <c r="K432" t="s">
        <v>189</v>
      </c>
      <c r="L432">
        <v>0</v>
      </c>
      <c r="M432">
        <v>0</v>
      </c>
      <c r="N432" s="26">
        <v>110044</v>
      </c>
      <c r="O432" t="s">
        <v>184</v>
      </c>
      <c r="P432">
        <v>0</v>
      </c>
      <c r="Q432">
        <v>1</v>
      </c>
      <c r="R432" t="s">
        <v>3661</v>
      </c>
      <c r="S432">
        <v>2</v>
      </c>
      <c r="T432">
        <v>2</v>
      </c>
      <c r="U432" t="s">
        <v>184</v>
      </c>
      <c r="V432" t="s">
        <v>184</v>
      </c>
      <c r="W432" t="s">
        <v>184</v>
      </c>
      <c r="X432" t="s">
        <v>5069</v>
      </c>
      <c r="Y432">
        <v>0</v>
      </c>
      <c r="Z432" t="s">
        <v>184</v>
      </c>
      <c r="AA432" t="s">
        <v>184</v>
      </c>
      <c r="AB432" t="s">
        <v>184</v>
      </c>
      <c r="AC432" t="s">
        <v>184</v>
      </c>
      <c r="AD432" t="s">
        <v>184</v>
      </c>
      <c r="AE432" t="s">
        <v>184</v>
      </c>
      <c r="AF432" t="s">
        <v>184</v>
      </c>
      <c r="AG432" t="s">
        <v>184</v>
      </c>
      <c r="AH432" t="s">
        <v>184</v>
      </c>
      <c r="AI432" t="s">
        <v>184</v>
      </c>
      <c r="AJ432">
        <v>1</v>
      </c>
      <c r="AK432" t="s">
        <v>184</v>
      </c>
      <c r="AL432">
        <v>0</v>
      </c>
      <c r="AM432" t="b">
        <v>0</v>
      </c>
    </row>
    <row r="433" spans="1:39" x14ac:dyDescent="0.3">
      <c r="A433">
        <v>600054</v>
      </c>
      <c r="B433" s="26" t="s">
        <v>4694</v>
      </c>
      <c r="C433">
        <v>2</v>
      </c>
      <c r="D433">
        <v>2</v>
      </c>
      <c r="E433">
        <v>2</v>
      </c>
      <c r="F433" t="s">
        <v>3779</v>
      </c>
      <c r="G433" t="s">
        <v>184</v>
      </c>
      <c r="H433" t="s">
        <v>5829</v>
      </c>
      <c r="I433" t="s">
        <v>5198</v>
      </c>
      <c r="J433" t="s">
        <v>420</v>
      </c>
      <c r="K433" t="s">
        <v>421</v>
      </c>
      <c r="L433">
        <v>0</v>
      </c>
      <c r="M433">
        <v>0</v>
      </c>
      <c r="N433" s="26">
        <v>110050</v>
      </c>
      <c r="O433" t="s">
        <v>184</v>
      </c>
      <c r="P433">
        <v>0</v>
      </c>
      <c r="Q433">
        <v>1</v>
      </c>
      <c r="R433" t="s">
        <v>3551</v>
      </c>
      <c r="S433">
        <v>2</v>
      </c>
      <c r="T433">
        <v>2</v>
      </c>
      <c r="U433" t="s">
        <v>184</v>
      </c>
      <c r="V433" t="s">
        <v>184</v>
      </c>
      <c r="W433" t="s">
        <v>184</v>
      </c>
      <c r="Y433">
        <v>0</v>
      </c>
      <c r="Z433" t="s">
        <v>184</v>
      </c>
      <c r="AA433" t="s">
        <v>184</v>
      </c>
      <c r="AB433" t="s">
        <v>184</v>
      </c>
      <c r="AC433" t="s">
        <v>184</v>
      </c>
      <c r="AD433" t="s">
        <v>184</v>
      </c>
      <c r="AE433" t="s">
        <v>184</v>
      </c>
      <c r="AF433" t="s">
        <v>184</v>
      </c>
      <c r="AG433" t="s">
        <v>184</v>
      </c>
      <c r="AH433" t="s">
        <v>184</v>
      </c>
      <c r="AI433" t="s">
        <v>184</v>
      </c>
      <c r="AJ433">
        <v>1</v>
      </c>
      <c r="AK433" t="s">
        <v>184</v>
      </c>
      <c r="AL433">
        <v>0</v>
      </c>
      <c r="AM433" t="b">
        <v>0</v>
      </c>
    </row>
    <row r="434" spans="1:39" x14ac:dyDescent="0.3">
      <c r="A434">
        <v>600055</v>
      </c>
      <c r="B434" s="26" t="s">
        <v>4696</v>
      </c>
      <c r="C434">
        <v>2</v>
      </c>
      <c r="D434">
        <v>2</v>
      </c>
      <c r="E434">
        <v>2</v>
      </c>
      <c r="F434" t="s">
        <v>3759</v>
      </c>
      <c r="G434" t="s">
        <v>184</v>
      </c>
      <c r="H434" t="s">
        <v>5830</v>
      </c>
      <c r="I434" t="s">
        <v>5192</v>
      </c>
      <c r="J434" t="s">
        <v>3182</v>
      </c>
      <c r="K434" t="s">
        <v>377</v>
      </c>
      <c r="L434">
        <v>0</v>
      </c>
      <c r="M434">
        <v>0</v>
      </c>
      <c r="N434" s="26">
        <v>110043</v>
      </c>
      <c r="O434" t="s">
        <v>184</v>
      </c>
      <c r="P434">
        <v>0</v>
      </c>
      <c r="Q434">
        <v>1</v>
      </c>
      <c r="R434" t="s">
        <v>3690</v>
      </c>
      <c r="S434">
        <v>2</v>
      </c>
      <c r="T434">
        <v>2</v>
      </c>
      <c r="U434" t="s">
        <v>184</v>
      </c>
      <c r="V434" t="s">
        <v>184</v>
      </c>
      <c r="W434" t="s">
        <v>184</v>
      </c>
      <c r="Y434">
        <v>0</v>
      </c>
      <c r="Z434" t="s">
        <v>184</v>
      </c>
      <c r="AA434" t="s">
        <v>184</v>
      </c>
      <c r="AB434" t="s">
        <v>184</v>
      </c>
      <c r="AC434" t="s">
        <v>184</v>
      </c>
      <c r="AD434" t="s">
        <v>184</v>
      </c>
      <c r="AE434" t="s">
        <v>184</v>
      </c>
      <c r="AF434" t="s">
        <v>184</v>
      </c>
      <c r="AG434" t="s">
        <v>184</v>
      </c>
      <c r="AH434" t="s">
        <v>184</v>
      </c>
      <c r="AI434" t="s">
        <v>184</v>
      </c>
      <c r="AJ434">
        <v>1</v>
      </c>
      <c r="AK434" t="s">
        <v>184</v>
      </c>
      <c r="AL434">
        <v>0</v>
      </c>
      <c r="AM434" t="b">
        <v>0</v>
      </c>
    </row>
    <row r="435" spans="1:39" x14ac:dyDescent="0.3">
      <c r="A435">
        <v>600056</v>
      </c>
      <c r="B435" s="26" t="s">
        <v>4698</v>
      </c>
      <c r="C435">
        <v>2</v>
      </c>
      <c r="D435">
        <v>2</v>
      </c>
      <c r="E435">
        <v>2</v>
      </c>
      <c r="F435" t="s">
        <v>3611</v>
      </c>
      <c r="G435" t="s">
        <v>184</v>
      </c>
      <c r="H435" t="s">
        <v>5086</v>
      </c>
      <c r="I435" t="s">
        <v>5087</v>
      </c>
      <c r="J435" t="s">
        <v>1663</v>
      </c>
      <c r="K435" t="s">
        <v>189</v>
      </c>
      <c r="L435">
        <v>0</v>
      </c>
      <c r="M435">
        <v>0</v>
      </c>
      <c r="N435" s="26">
        <v>110031</v>
      </c>
      <c r="O435" t="s">
        <v>184</v>
      </c>
      <c r="P435">
        <v>0</v>
      </c>
      <c r="Q435">
        <v>1</v>
      </c>
      <c r="R435" t="s">
        <v>3792</v>
      </c>
      <c r="S435">
        <v>2</v>
      </c>
      <c r="T435">
        <v>2</v>
      </c>
      <c r="U435" t="s">
        <v>184</v>
      </c>
      <c r="V435" t="s">
        <v>184</v>
      </c>
      <c r="W435" t="s">
        <v>184</v>
      </c>
      <c r="X435" t="s">
        <v>5831</v>
      </c>
      <c r="Y435">
        <v>0</v>
      </c>
      <c r="Z435" t="s">
        <v>184</v>
      </c>
      <c r="AA435" t="s">
        <v>184</v>
      </c>
      <c r="AB435" t="s">
        <v>184</v>
      </c>
      <c r="AC435" t="s">
        <v>184</v>
      </c>
      <c r="AD435" t="s">
        <v>184</v>
      </c>
      <c r="AE435" t="s">
        <v>184</v>
      </c>
      <c r="AF435" t="s">
        <v>184</v>
      </c>
      <c r="AG435" t="s">
        <v>184</v>
      </c>
      <c r="AH435" t="s">
        <v>184</v>
      </c>
      <c r="AI435" t="s">
        <v>184</v>
      </c>
      <c r="AJ435">
        <v>1</v>
      </c>
      <c r="AK435" t="s">
        <v>184</v>
      </c>
      <c r="AL435">
        <v>0</v>
      </c>
      <c r="AM435" t="b">
        <v>0</v>
      </c>
    </row>
    <row r="436" spans="1:39" x14ac:dyDescent="0.3">
      <c r="A436">
        <v>600057</v>
      </c>
      <c r="B436" s="26" t="s">
        <v>4700</v>
      </c>
      <c r="C436">
        <v>2</v>
      </c>
      <c r="D436">
        <v>1</v>
      </c>
      <c r="E436">
        <v>2</v>
      </c>
      <c r="F436" t="s">
        <v>4360</v>
      </c>
      <c r="G436" t="s">
        <v>184</v>
      </c>
      <c r="H436" t="s">
        <v>5832</v>
      </c>
      <c r="I436" t="s">
        <v>189</v>
      </c>
      <c r="J436" t="s">
        <v>2573</v>
      </c>
      <c r="K436" t="s">
        <v>189</v>
      </c>
      <c r="L436">
        <v>0</v>
      </c>
      <c r="M436">
        <v>0</v>
      </c>
      <c r="N436" s="26">
        <v>340013</v>
      </c>
      <c r="O436" t="s">
        <v>184</v>
      </c>
      <c r="P436">
        <v>0</v>
      </c>
      <c r="Q436">
        <v>2</v>
      </c>
      <c r="R436" t="s">
        <v>3818</v>
      </c>
      <c r="S436">
        <v>2</v>
      </c>
      <c r="T436">
        <v>2</v>
      </c>
      <c r="U436" t="s">
        <v>5610</v>
      </c>
      <c r="V436" t="s">
        <v>184</v>
      </c>
      <c r="W436" t="s">
        <v>184</v>
      </c>
      <c r="Y436">
        <v>0</v>
      </c>
      <c r="Z436" t="s">
        <v>184</v>
      </c>
      <c r="AA436" t="s">
        <v>184</v>
      </c>
      <c r="AB436" t="s">
        <v>184</v>
      </c>
      <c r="AC436" t="s">
        <v>184</v>
      </c>
      <c r="AD436" t="s">
        <v>184</v>
      </c>
      <c r="AE436" t="s">
        <v>184</v>
      </c>
      <c r="AF436" t="s">
        <v>184</v>
      </c>
      <c r="AG436" t="s">
        <v>184</v>
      </c>
      <c r="AH436" t="s">
        <v>184</v>
      </c>
      <c r="AI436" t="s">
        <v>184</v>
      </c>
      <c r="AJ436">
        <v>1</v>
      </c>
      <c r="AK436" t="s">
        <v>184</v>
      </c>
      <c r="AL436">
        <v>0</v>
      </c>
      <c r="AM436" t="b">
        <v>0</v>
      </c>
    </row>
    <row r="437" spans="1:39" x14ac:dyDescent="0.3">
      <c r="A437">
        <v>600058</v>
      </c>
      <c r="B437" s="26" t="s">
        <v>4702</v>
      </c>
      <c r="C437">
        <v>2</v>
      </c>
      <c r="D437">
        <v>2</v>
      </c>
      <c r="E437">
        <v>2</v>
      </c>
      <c r="F437" t="s">
        <v>3859</v>
      </c>
      <c r="G437" t="s">
        <v>184</v>
      </c>
      <c r="H437" t="s">
        <v>5266</v>
      </c>
      <c r="I437" t="s">
        <v>5267</v>
      </c>
      <c r="J437" t="s">
        <v>5268</v>
      </c>
      <c r="K437" t="s">
        <v>5267</v>
      </c>
      <c r="L437">
        <v>0</v>
      </c>
      <c r="M437">
        <v>0</v>
      </c>
      <c r="N437" s="26">
        <v>110101</v>
      </c>
      <c r="O437" t="s">
        <v>184</v>
      </c>
      <c r="P437">
        <v>0</v>
      </c>
      <c r="Q437">
        <v>1</v>
      </c>
      <c r="R437" t="s">
        <v>3690</v>
      </c>
      <c r="S437">
        <v>2</v>
      </c>
      <c r="T437">
        <v>2</v>
      </c>
      <c r="U437" t="s">
        <v>184</v>
      </c>
      <c r="V437" t="s">
        <v>184</v>
      </c>
      <c r="W437" t="s">
        <v>184</v>
      </c>
      <c r="Y437">
        <v>0</v>
      </c>
      <c r="Z437" t="s">
        <v>184</v>
      </c>
      <c r="AA437" t="s">
        <v>184</v>
      </c>
      <c r="AB437" t="s">
        <v>184</v>
      </c>
      <c r="AC437" t="s">
        <v>184</v>
      </c>
      <c r="AD437" t="s">
        <v>184</v>
      </c>
      <c r="AE437" t="s">
        <v>184</v>
      </c>
      <c r="AF437" t="s">
        <v>184</v>
      </c>
      <c r="AG437" t="s">
        <v>184</v>
      </c>
      <c r="AH437" t="s">
        <v>184</v>
      </c>
      <c r="AI437" t="s">
        <v>184</v>
      </c>
      <c r="AJ437">
        <v>1</v>
      </c>
      <c r="AK437" t="s">
        <v>184</v>
      </c>
      <c r="AL437">
        <v>0</v>
      </c>
      <c r="AM437" t="b">
        <v>0</v>
      </c>
    </row>
    <row r="438" spans="1:39" x14ac:dyDescent="0.3">
      <c r="A438">
        <v>600059</v>
      </c>
      <c r="B438" s="26" t="s">
        <v>4704</v>
      </c>
      <c r="C438">
        <v>2</v>
      </c>
      <c r="D438">
        <v>2</v>
      </c>
      <c r="E438">
        <v>0</v>
      </c>
      <c r="F438" t="s">
        <v>3699</v>
      </c>
      <c r="G438" t="s">
        <v>184</v>
      </c>
      <c r="H438" t="s">
        <v>5474</v>
      </c>
      <c r="I438" t="s">
        <v>5151</v>
      </c>
      <c r="J438" t="s">
        <v>3051</v>
      </c>
      <c r="K438" t="s">
        <v>189</v>
      </c>
      <c r="L438">
        <v>0</v>
      </c>
      <c r="M438">
        <v>0</v>
      </c>
      <c r="N438" s="26">
        <v>310001</v>
      </c>
      <c r="O438" t="s">
        <v>184</v>
      </c>
      <c r="P438">
        <v>0</v>
      </c>
      <c r="Q438">
        <v>2</v>
      </c>
      <c r="R438" t="s">
        <v>3527</v>
      </c>
      <c r="S438">
        <v>2</v>
      </c>
      <c r="T438">
        <v>2</v>
      </c>
      <c r="U438" t="s">
        <v>5610</v>
      </c>
      <c r="V438" t="s">
        <v>184</v>
      </c>
      <c r="W438" t="s">
        <v>184</v>
      </c>
      <c r="Y438">
        <v>0</v>
      </c>
      <c r="Z438" t="s">
        <v>184</v>
      </c>
      <c r="AA438" t="s">
        <v>184</v>
      </c>
      <c r="AB438" t="s">
        <v>184</v>
      </c>
      <c r="AC438" t="s">
        <v>184</v>
      </c>
      <c r="AD438" t="s">
        <v>184</v>
      </c>
      <c r="AE438" t="s">
        <v>184</v>
      </c>
      <c r="AF438" t="s">
        <v>184</v>
      </c>
      <c r="AG438" t="s">
        <v>184</v>
      </c>
      <c r="AH438" t="s">
        <v>184</v>
      </c>
      <c r="AI438" t="s">
        <v>184</v>
      </c>
      <c r="AJ438">
        <v>0</v>
      </c>
      <c r="AK438" t="s">
        <v>184</v>
      </c>
      <c r="AL438">
        <v>0</v>
      </c>
      <c r="AM438" t="b">
        <v>0</v>
      </c>
    </row>
    <row r="439" spans="1:39" x14ac:dyDescent="0.3">
      <c r="A439">
        <v>600060</v>
      </c>
      <c r="B439" s="26" t="s">
        <v>4706</v>
      </c>
      <c r="C439">
        <v>2</v>
      </c>
      <c r="D439">
        <v>1</v>
      </c>
      <c r="E439">
        <v>0</v>
      </c>
      <c r="F439" t="s">
        <v>4038</v>
      </c>
      <c r="G439" t="s">
        <v>184</v>
      </c>
      <c r="H439" t="s">
        <v>5435</v>
      </c>
      <c r="I439" t="s">
        <v>189</v>
      </c>
      <c r="J439" t="s">
        <v>739</v>
      </c>
      <c r="K439" t="s">
        <v>189</v>
      </c>
      <c r="L439">
        <v>0</v>
      </c>
      <c r="M439">
        <v>0</v>
      </c>
      <c r="N439" s="26">
        <v>120100</v>
      </c>
      <c r="O439" t="s">
        <v>184</v>
      </c>
      <c r="P439">
        <v>0</v>
      </c>
      <c r="Q439">
        <v>2</v>
      </c>
      <c r="R439" t="s">
        <v>3534</v>
      </c>
      <c r="S439">
        <v>2</v>
      </c>
      <c r="T439">
        <v>2</v>
      </c>
      <c r="U439" t="s">
        <v>5039</v>
      </c>
      <c r="V439" t="s">
        <v>184</v>
      </c>
      <c r="W439" t="s">
        <v>184</v>
      </c>
      <c r="Y439">
        <v>0</v>
      </c>
      <c r="Z439" t="s">
        <v>184</v>
      </c>
      <c r="AA439" t="s">
        <v>184</v>
      </c>
      <c r="AB439" t="s">
        <v>184</v>
      </c>
      <c r="AC439" t="s">
        <v>184</v>
      </c>
      <c r="AD439" t="s">
        <v>184</v>
      </c>
      <c r="AE439" t="s">
        <v>184</v>
      </c>
      <c r="AF439" t="s">
        <v>184</v>
      </c>
      <c r="AG439" t="s">
        <v>184</v>
      </c>
      <c r="AH439" t="s">
        <v>184</v>
      </c>
      <c r="AI439" t="s">
        <v>184</v>
      </c>
      <c r="AJ439">
        <v>0</v>
      </c>
      <c r="AK439" t="s">
        <v>184</v>
      </c>
      <c r="AL439">
        <v>0</v>
      </c>
      <c r="AM439" t="b">
        <v>0</v>
      </c>
    </row>
    <row r="440" spans="1:39" x14ac:dyDescent="0.3">
      <c r="A440">
        <v>600061</v>
      </c>
      <c r="B440" s="26" t="s">
        <v>4708</v>
      </c>
      <c r="C440">
        <v>2</v>
      </c>
      <c r="D440">
        <v>2</v>
      </c>
      <c r="E440">
        <v>2</v>
      </c>
      <c r="F440" t="s">
        <v>4410</v>
      </c>
      <c r="G440" t="s">
        <v>184</v>
      </c>
      <c r="H440" t="s">
        <v>5681</v>
      </c>
      <c r="I440" t="s">
        <v>189</v>
      </c>
      <c r="J440" t="s">
        <v>612</v>
      </c>
      <c r="K440" t="s">
        <v>189</v>
      </c>
      <c r="L440">
        <v>0</v>
      </c>
      <c r="M440">
        <v>0</v>
      </c>
      <c r="N440" s="26">
        <v>510014</v>
      </c>
      <c r="O440" t="s">
        <v>184</v>
      </c>
      <c r="P440">
        <v>0</v>
      </c>
      <c r="Q440">
        <v>1</v>
      </c>
      <c r="R440" t="s">
        <v>3792</v>
      </c>
      <c r="S440">
        <v>2</v>
      </c>
      <c r="T440">
        <v>2</v>
      </c>
      <c r="U440" t="s">
        <v>184</v>
      </c>
      <c r="V440" t="s">
        <v>184</v>
      </c>
      <c r="W440" t="s">
        <v>184</v>
      </c>
      <c r="Y440">
        <v>0</v>
      </c>
      <c r="Z440" t="s">
        <v>184</v>
      </c>
      <c r="AA440" t="s">
        <v>184</v>
      </c>
      <c r="AB440" t="s">
        <v>184</v>
      </c>
      <c r="AC440" t="s">
        <v>184</v>
      </c>
      <c r="AD440" t="s">
        <v>184</v>
      </c>
      <c r="AE440" t="s">
        <v>184</v>
      </c>
      <c r="AF440" t="s">
        <v>184</v>
      </c>
      <c r="AG440" t="s">
        <v>184</v>
      </c>
      <c r="AH440" t="s">
        <v>184</v>
      </c>
      <c r="AI440" t="s">
        <v>184</v>
      </c>
      <c r="AJ440">
        <v>1</v>
      </c>
      <c r="AK440" t="s">
        <v>184</v>
      </c>
      <c r="AL440">
        <v>0</v>
      </c>
      <c r="AM440" t="b">
        <v>0</v>
      </c>
    </row>
    <row r="441" spans="1:39" x14ac:dyDescent="0.3">
      <c r="A441">
        <v>600063</v>
      </c>
      <c r="B441" s="26" t="s">
        <v>4712</v>
      </c>
      <c r="C441">
        <v>2</v>
      </c>
      <c r="D441">
        <v>2</v>
      </c>
      <c r="E441">
        <v>0</v>
      </c>
      <c r="F441" t="s">
        <v>4554</v>
      </c>
      <c r="G441" t="s">
        <v>184</v>
      </c>
      <c r="H441" t="s">
        <v>5833</v>
      </c>
      <c r="I441" t="s">
        <v>189</v>
      </c>
      <c r="J441" t="s">
        <v>864</v>
      </c>
      <c r="K441" t="s">
        <v>189</v>
      </c>
      <c r="L441">
        <v>0</v>
      </c>
      <c r="M441">
        <v>0</v>
      </c>
      <c r="N441" s="26">
        <v>510005</v>
      </c>
      <c r="O441" t="s">
        <v>184</v>
      </c>
      <c r="P441">
        <v>0</v>
      </c>
      <c r="Q441">
        <v>2</v>
      </c>
      <c r="R441" t="s">
        <v>3782</v>
      </c>
      <c r="S441">
        <v>2</v>
      </c>
      <c r="T441">
        <v>1</v>
      </c>
      <c r="U441" t="s">
        <v>184</v>
      </c>
      <c r="V441" t="s">
        <v>184</v>
      </c>
      <c r="W441" t="s">
        <v>184</v>
      </c>
      <c r="Y441">
        <v>0</v>
      </c>
      <c r="Z441" t="s">
        <v>184</v>
      </c>
      <c r="AA441" t="s">
        <v>184</v>
      </c>
      <c r="AB441" t="s">
        <v>184</v>
      </c>
      <c r="AC441" t="s">
        <v>184</v>
      </c>
      <c r="AD441" t="s">
        <v>184</v>
      </c>
      <c r="AE441" t="s">
        <v>184</v>
      </c>
      <c r="AF441" t="s">
        <v>184</v>
      </c>
      <c r="AG441" t="s">
        <v>184</v>
      </c>
      <c r="AH441" t="s">
        <v>184</v>
      </c>
      <c r="AI441" t="s">
        <v>184</v>
      </c>
      <c r="AJ441">
        <v>1</v>
      </c>
      <c r="AK441" t="s">
        <v>184</v>
      </c>
      <c r="AL441">
        <v>0</v>
      </c>
      <c r="AM441" t="b">
        <v>0</v>
      </c>
    </row>
    <row r="442" spans="1:39" x14ac:dyDescent="0.3">
      <c r="A442">
        <v>600065</v>
      </c>
      <c r="B442" s="26" t="s">
        <v>4714</v>
      </c>
      <c r="C442">
        <v>2</v>
      </c>
      <c r="D442">
        <v>2</v>
      </c>
      <c r="E442">
        <v>2</v>
      </c>
      <c r="F442" t="s">
        <v>3891</v>
      </c>
      <c r="G442" t="s">
        <v>184</v>
      </c>
      <c r="H442" t="s">
        <v>5290</v>
      </c>
      <c r="I442" t="s">
        <v>189</v>
      </c>
      <c r="J442" t="s">
        <v>864</v>
      </c>
      <c r="K442" t="s">
        <v>189</v>
      </c>
      <c r="L442">
        <v>0</v>
      </c>
      <c r="M442">
        <v>0</v>
      </c>
      <c r="N442" s="26">
        <v>110135</v>
      </c>
      <c r="O442" t="s">
        <v>184</v>
      </c>
      <c r="P442">
        <v>0</v>
      </c>
      <c r="Q442">
        <v>1</v>
      </c>
      <c r="R442" t="s">
        <v>184</v>
      </c>
      <c r="S442">
        <v>2</v>
      </c>
      <c r="T442">
        <v>2</v>
      </c>
      <c r="U442" t="s">
        <v>184</v>
      </c>
      <c r="V442" t="s">
        <v>184</v>
      </c>
      <c r="W442" t="s">
        <v>184</v>
      </c>
      <c r="X442" t="s">
        <v>5467</v>
      </c>
      <c r="Y442">
        <v>0</v>
      </c>
      <c r="Z442" t="s">
        <v>184</v>
      </c>
      <c r="AA442" t="s">
        <v>184</v>
      </c>
      <c r="AB442" t="s">
        <v>184</v>
      </c>
      <c r="AC442" t="s">
        <v>184</v>
      </c>
      <c r="AD442" t="s">
        <v>184</v>
      </c>
      <c r="AE442" t="s">
        <v>184</v>
      </c>
      <c r="AF442" t="s">
        <v>184</v>
      </c>
      <c r="AG442" t="s">
        <v>184</v>
      </c>
      <c r="AH442" t="s">
        <v>184</v>
      </c>
      <c r="AI442" t="s">
        <v>184</v>
      </c>
      <c r="AJ442">
        <v>1</v>
      </c>
      <c r="AK442" t="s">
        <v>184</v>
      </c>
      <c r="AL442">
        <v>0</v>
      </c>
      <c r="AM442" t="b">
        <v>0</v>
      </c>
    </row>
    <row r="443" spans="1:39" x14ac:dyDescent="0.3">
      <c r="A443">
        <v>600066</v>
      </c>
      <c r="B443" s="26" t="s">
        <v>4716</v>
      </c>
      <c r="C443">
        <v>2</v>
      </c>
      <c r="D443">
        <v>2</v>
      </c>
      <c r="E443">
        <v>0</v>
      </c>
      <c r="F443" t="s">
        <v>3850</v>
      </c>
      <c r="G443" t="s">
        <v>184</v>
      </c>
      <c r="H443" t="s">
        <v>5256</v>
      </c>
      <c r="I443" t="s">
        <v>5772</v>
      </c>
      <c r="J443" t="s">
        <v>5258</v>
      </c>
      <c r="K443" t="s">
        <v>962</v>
      </c>
      <c r="L443">
        <v>0</v>
      </c>
      <c r="M443">
        <v>0</v>
      </c>
      <c r="N443" s="26">
        <v>110096</v>
      </c>
      <c r="O443" t="s">
        <v>184</v>
      </c>
      <c r="P443">
        <v>0</v>
      </c>
      <c r="Q443">
        <v>2</v>
      </c>
      <c r="R443" t="s">
        <v>3690</v>
      </c>
      <c r="S443">
        <v>0</v>
      </c>
      <c r="T443">
        <v>0</v>
      </c>
      <c r="U443" t="s">
        <v>5030</v>
      </c>
      <c r="V443" t="s">
        <v>184</v>
      </c>
      <c r="W443" t="s">
        <v>184</v>
      </c>
      <c r="Y443">
        <v>0</v>
      </c>
      <c r="Z443" t="s">
        <v>184</v>
      </c>
      <c r="AA443" t="s">
        <v>184</v>
      </c>
      <c r="AB443" t="s">
        <v>184</v>
      </c>
      <c r="AC443" t="s">
        <v>184</v>
      </c>
      <c r="AD443" t="s">
        <v>184</v>
      </c>
      <c r="AE443" t="s">
        <v>184</v>
      </c>
      <c r="AF443" t="s">
        <v>184</v>
      </c>
      <c r="AG443" t="s">
        <v>184</v>
      </c>
      <c r="AH443" t="s">
        <v>184</v>
      </c>
      <c r="AI443" t="s">
        <v>184</v>
      </c>
      <c r="AJ443">
        <v>0</v>
      </c>
      <c r="AK443" t="s">
        <v>184</v>
      </c>
      <c r="AL443">
        <v>0</v>
      </c>
      <c r="AM443" t="b">
        <v>0</v>
      </c>
    </row>
    <row r="444" spans="1:39" x14ac:dyDescent="0.3">
      <c r="A444">
        <v>600067</v>
      </c>
      <c r="B444" s="26" t="s">
        <v>4718</v>
      </c>
      <c r="C444">
        <v>2</v>
      </c>
      <c r="D444">
        <v>2</v>
      </c>
      <c r="E444">
        <v>0</v>
      </c>
      <c r="F444" t="s">
        <v>3579</v>
      </c>
      <c r="G444" t="s">
        <v>184</v>
      </c>
      <c r="H444" t="s">
        <v>5066</v>
      </c>
      <c r="I444" t="s">
        <v>5067</v>
      </c>
      <c r="J444" t="s">
        <v>961</v>
      </c>
      <c r="K444" t="s">
        <v>962</v>
      </c>
      <c r="L444">
        <v>0</v>
      </c>
      <c r="M444">
        <v>0</v>
      </c>
      <c r="N444" s="26">
        <v>110010</v>
      </c>
      <c r="O444" t="s">
        <v>184</v>
      </c>
      <c r="P444">
        <v>0</v>
      </c>
      <c r="Q444">
        <v>2</v>
      </c>
      <c r="R444" t="s">
        <v>3690</v>
      </c>
      <c r="S444">
        <v>0</v>
      </c>
      <c r="T444">
        <v>0</v>
      </c>
      <c r="U444" t="s">
        <v>5039</v>
      </c>
      <c r="V444" t="s">
        <v>184</v>
      </c>
      <c r="W444" t="s">
        <v>184</v>
      </c>
      <c r="Y444">
        <v>0</v>
      </c>
      <c r="Z444" t="s">
        <v>184</v>
      </c>
      <c r="AA444" t="s">
        <v>184</v>
      </c>
      <c r="AB444" t="s">
        <v>184</v>
      </c>
      <c r="AC444" t="s">
        <v>184</v>
      </c>
      <c r="AD444" t="s">
        <v>184</v>
      </c>
      <c r="AE444" t="s">
        <v>184</v>
      </c>
      <c r="AF444" t="s">
        <v>184</v>
      </c>
      <c r="AG444" t="s">
        <v>184</v>
      </c>
      <c r="AH444" t="s">
        <v>184</v>
      </c>
      <c r="AI444" t="s">
        <v>184</v>
      </c>
      <c r="AJ444">
        <v>0</v>
      </c>
      <c r="AK444" t="s">
        <v>184</v>
      </c>
      <c r="AL444">
        <v>0</v>
      </c>
      <c r="AM444" t="b">
        <v>0</v>
      </c>
    </row>
    <row r="445" spans="1:39" x14ac:dyDescent="0.3">
      <c r="A445">
        <v>600068</v>
      </c>
      <c r="B445" s="26" t="s">
        <v>4720</v>
      </c>
      <c r="C445">
        <v>2</v>
      </c>
      <c r="D445">
        <v>1</v>
      </c>
      <c r="E445">
        <v>0</v>
      </c>
      <c r="F445" t="s">
        <v>3640</v>
      </c>
      <c r="G445" t="s">
        <v>184</v>
      </c>
      <c r="H445" t="s">
        <v>5834</v>
      </c>
      <c r="I445" t="s">
        <v>189</v>
      </c>
      <c r="J445" t="s">
        <v>864</v>
      </c>
      <c r="K445" t="s">
        <v>189</v>
      </c>
      <c r="L445">
        <v>0</v>
      </c>
      <c r="M445">
        <v>0</v>
      </c>
      <c r="N445" s="26">
        <v>100101</v>
      </c>
      <c r="O445" t="s">
        <v>184</v>
      </c>
      <c r="P445">
        <v>0</v>
      </c>
      <c r="Q445">
        <v>2</v>
      </c>
      <c r="R445" t="s">
        <v>3661</v>
      </c>
      <c r="S445">
        <v>0</v>
      </c>
      <c r="T445">
        <v>0</v>
      </c>
      <c r="U445" t="s">
        <v>5049</v>
      </c>
      <c r="V445" t="s">
        <v>184</v>
      </c>
      <c r="W445" t="s">
        <v>184</v>
      </c>
      <c r="Y445">
        <v>0</v>
      </c>
      <c r="Z445" t="s">
        <v>184</v>
      </c>
      <c r="AA445" t="s">
        <v>184</v>
      </c>
      <c r="AB445" t="s">
        <v>184</v>
      </c>
      <c r="AC445" t="s">
        <v>184</v>
      </c>
      <c r="AD445" t="s">
        <v>184</v>
      </c>
      <c r="AE445" t="s">
        <v>184</v>
      </c>
      <c r="AF445" t="s">
        <v>184</v>
      </c>
      <c r="AG445" t="s">
        <v>184</v>
      </c>
      <c r="AH445" t="s">
        <v>184</v>
      </c>
      <c r="AI445" t="s">
        <v>184</v>
      </c>
      <c r="AJ445">
        <v>0</v>
      </c>
      <c r="AK445" t="s">
        <v>184</v>
      </c>
      <c r="AL445">
        <v>0</v>
      </c>
      <c r="AM445" t="b">
        <v>0</v>
      </c>
    </row>
    <row r="446" spans="1:39" x14ac:dyDescent="0.3">
      <c r="A446">
        <v>600076</v>
      </c>
      <c r="B446" s="26" t="s">
        <v>4728</v>
      </c>
      <c r="C446">
        <v>2</v>
      </c>
      <c r="D446">
        <v>2</v>
      </c>
      <c r="E446">
        <v>2</v>
      </c>
      <c r="F446" t="s">
        <v>4574</v>
      </c>
      <c r="G446" t="s">
        <v>184</v>
      </c>
      <c r="H446" t="s">
        <v>5804</v>
      </c>
      <c r="I446" t="s">
        <v>189</v>
      </c>
      <c r="J446" t="s">
        <v>864</v>
      </c>
      <c r="K446" t="s">
        <v>189</v>
      </c>
      <c r="L446">
        <v>0</v>
      </c>
      <c r="M446">
        <v>0</v>
      </c>
      <c r="N446" s="26">
        <v>510015</v>
      </c>
      <c r="O446" t="s">
        <v>184</v>
      </c>
      <c r="P446">
        <v>0</v>
      </c>
      <c r="Q446">
        <v>2</v>
      </c>
      <c r="R446" t="s">
        <v>3782</v>
      </c>
      <c r="S446">
        <v>2</v>
      </c>
      <c r="T446">
        <v>2</v>
      </c>
      <c r="U446" t="s">
        <v>184</v>
      </c>
      <c r="V446" t="s">
        <v>184</v>
      </c>
      <c r="W446" t="s">
        <v>184</v>
      </c>
      <c r="Y446">
        <v>0</v>
      </c>
      <c r="Z446" t="s">
        <v>184</v>
      </c>
      <c r="AA446" t="s">
        <v>184</v>
      </c>
      <c r="AB446" t="s">
        <v>184</v>
      </c>
      <c r="AC446" t="s">
        <v>184</v>
      </c>
      <c r="AD446" t="s">
        <v>184</v>
      </c>
      <c r="AE446" t="s">
        <v>184</v>
      </c>
      <c r="AF446" t="s">
        <v>184</v>
      </c>
      <c r="AG446" t="s">
        <v>184</v>
      </c>
      <c r="AH446" t="s">
        <v>184</v>
      </c>
      <c r="AI446" t="s">
        <v>184</v>
      </c>
      <c r="AJ446">
        <v>2</v>
      </c>
      <c r="AK446" t="s">
        <v>184</v>
      </c>
      <c r="AL446">
        <v>0</v>
      </c>
      <c r="AM446" t="b">
        <v>0</v>
      </c>
    </row>
    <row r="447" spans="1:39" x14ac:dyDescent="0.3">
      <c r="A447">
        <v>600080</v>
      </c>
      <c r="B447" s="26" t="s">
        <v>4730</v>
      </c>
      <c r="C447">
        <v>2</v>
      </c>
      <c r="D447">
        <v>2</v>
      </c>
      <c r="E447">
        <v>2</v>
      </c>
      <c r="F447" t="s">
        <v>4026</v>
      </c>
      <c r="G447" t="s">
        <v>184</v>
      </c>
      <c r="H447" t="s">
        <v>5421</v>
      </c>
      <c r="I447" t="s">
        <v>5422</v>
      </c>
      <c r="J447" t="s">
        <v>5423</v>
      </c>
      <c r="K447" t="s">
        <v>189</v>
      </c>
      <c r="L447">
        <v>0</v>
      </c>
      <c r="M447">
        <v>0</v>
      </c>
      <c r="N447" s="26">
        <v>120017</v>
      </c>
      <c r="O447" t="s">
        <v>184</v>
      </c>
      <c r="P447">
        <v>0</v>
      </c>
      <c r="Q447">
        <v>2</v>
      </c>
      <c r="R447" t="s">
        <v>3520</v>
      </c>
      <c r="S447">
        <v>2</v>
      </c>
      <c r="T447">
        <v>2</v>
      </c>
      <c r="U447" t="s">
        <v>184</v>
      </c>
      <c r="V447" t="s">
        <v>184</v>
      </c>
      <c r="W447" t="s">
        <v>184</v>
      </c>
      <c r="Y447">
        <v>0</v>
      </c>
      <c r="Z447" t="s">
        <v>184</v>
      </c>
      <c r="AA447" t="s">
        <v>184</v>
      </c>
      <c r="AB447" t="s">
        <v>184</v>
      </c>
      <c r="AC447" t="s">
        <v>184</v>
      </c>
      <c r="AD447" t="s">
        <v>184</v>
      </c>
      <c r="AE447" t="s">
        <v>184</v>
      </c>
      <c r="AF447" t="s">
        <v>184</v>
      </c>
      <c r="AG447" t="s">
        <v>184</v>
      </c>
      <c r="AH447" t="s">
        <v>184</v>
      </c>
      <c r="AI447" t="s">
        <v>184</v>
      </c>
      <c r="AJ447">
        <v>2</v>
      </c>
      <c r="AK447" t="s">
        <v>184</v>
      </c>
      <c r="AL447">
        <v>0</v>
      </c>
      <c r="AM447" t="b">
        <v>0</v>
      </c>
    </row>
    <row r="448" spans="1:39" x14ac:dyDescent="0.3">
      <c r="A448">
        <v>600081</v>
      </c>
      <c r="B448" s="26" t="s">
        <v>4732</v>
      </c>
      <c r="C448">
        <v>2</v>
      </c>
      <c r="D448">
        <v>2</v>
      </c>
      <c r="E448">
        <v>2</v>
      </c>
      <c r="F448" t="s">
        <v>3915</v>
      </c>
      <c r="G448" t="s">
        <v>184</v>
      </c>
      <c r="H448" t="s">
        <v>5306</v>
      </c>
      <c r="I448" t="s">
        <v>5307</v>
      </c>
      <c r="J448" t="s">
        <v>269</v>
      </c>
      <c r="K448" t="s">
        <v>189</v>
      </c>
      <c r="L448">
        <v>0</v>
      </c>
      <c r="M448">
        <v>0</v>
      </c>
      <c r="N448" s="26">
        <v>110183</v>
      </c>
      <c r="O448" t="s">
        <v>184</v>
      </c>
      <c r="P448">
        <v>0</v>
      </c>
      <c r="Q448">
        <v>2</v>
      </c>
      <c r="R448" t="s">
        <v>3520</v>
      </c>
      <c r="S448">
        <v>2</v>
      </c>
      <c r="T448">
        <v>2</v>
      </c>
      <c r="U448" t="s">
        <v>184</v>
      </c>
      <c r="V448" t="s">
        <v>184</v>
      </c>
      <c r="W448" t="s">
        <v>184</v>
      </c>
      <c r="Y448">
        <v>0</v>
      </c>
      <c r="Z448" t="s">
        <v>184</v>
      </c>
      <c r="AA448" t="s">
        <v>184</v>
      </c>
      <c r="AB448" t="s">
        <v>184</v>
      </c>
      <c r="AC448" t="s">
        <v>184</v>
      </c>
      <c r="AD448" t="s">
        <v>184</v>
      </c>
      <c r="AE448" t="s">
        <v>184</v>
      </c>
      <c r="AF448" t="s">
        <v>184</v>
      </c>
      <c r="AG448" t="s">
        <v>184</v>
      </c>
      <c r="AH448" t="s">
        <v>184</v>
      </c>
      <c r="AI448" t="s">
        <v>184</v>
      </c>
      <c r="AJ448">
        <v>2</v>
      </c>
      <c r="AK448" t="s">
        <v>184</v>
      </c>
      <c r="AL448">
        <v>0</v>
      </c>
      <c r="AM448" t="b">
        <v>0</v>
      </c>
    </row>
    <row r="449" spans="1:39" x14ac:dyDescent="0.3">
      <c r="A449">
        <v>600083</v>
      </c>
      <c r="B449" s="26" t="s">
        <v>4734</v>
      </c>
      <c r="C449">
        <v>2</v>
      </c>
      <c r="D449">
        <v>2</v>
      </c>
      <c r="E449">
        <v>0</v>
      </c>
      <c r="F449" t="s">
        <v>3904</v>
      </c>
      <c r="G449" t="s">
        <v>184</v>
      </c>
      <c r="H449" t="s">
        <v>5298</v>
      </c>
      <c r="I449" t="s">
        <v>962</v>
      </c>
      <c r="J449" t="s">
        <v>5188</v>
      </c>
      <c r="K449" t="s">
        <v>962</v>
      </c>
      <c r="L449">
        <v>0</v>
      </c>
      <c r="M449">
        <v>0</v>
      </c>
      <c r="N449" s="26">
        <v>110147</v>
      </c>
      <c r="O449" t="s">
        <v>184</v>
      </c>
      <c r="P449">
        <v>0</v>
      </c>
      <c r="Q449">
        <v>2</v>
      </c>
      <c r="R449" t="s">
        <v>3690</v>
      </c>
      <c r="S449">
        <v>2</v>
      </c>
      <c r="T449">
        <v>2</v>
      </c>
      <c r="U449" t="s">
        <v>5030</v>
      </c>
      <c r="V449" t="s">
        <v>184</v>
      </c>
      <c r="W449" t="s">
        <v>184</v>
      </c>
      <c r="Y449">
        <v>0</v>
      </c>
      <c r="Z449" t="s">
        <v>184</v>
      </c>
      <c r="AA449" t="s">
        <v>5032</v>
      </c>
      <c r="AB449" t="s">
        <v>184</v>
      </c>
      <c r="AC449" t="s">
        <v>184</v>
      </c>
      <c r="AD449" t="s">
        <v>184</v>
      </c>
      <c r="AE449" t="s">
        <v>184</v>
      </c>
      <c r="AF449" t="s">
        <v>184</v>
      </c>
      <c r="AG449" t="s">
        <v>184</v>
      </c>
      <c r="AH449" t="s">
        <v>184</v>
      </c>
      <c r="AI449" t="s">
        <v>184</v>
      </c>
      <c r="AJ449">
        <v>2</v>
      </c>
      <c r="AK449" t="s">
        <v>184</v>
      </c>
      <c r="AL449">
        <v>0</v>
      </c>
      <c r="AM449" t="b">
        <v>0</v>
      </c>
    </row>
    <row r="450" spans="1:39" x14ac:dyDescent="0.3">
      <c r="A450">
        <v>600085</v>
      </c>
      <c r="B450" s="26" t="s">
        <v>4736</v>
      </c>
      <c r="C450">
        <v>2</v>
      </c>
      <c r="D450">
        <v>2</v>
      </c>
      <c r="E450">
        <v>2</v>
      </c>
      <c r="F450" t="s">
        <v>4029</v>
      </c>
      <c r="G450" t="s">
        <v>184</v>
      </c>
      <c r="H450" t="s">
        <v>5835</v>
      </c>
      <c r="I450" t="s">
        <v>189</v>
      </c>
      <c r="J450" t="s">
        <v>1499</v>
      </c>
      <c r="K450" t="s">
        <v>189</v>
      </c>
      <c r="L450">
        <v>0</v>
      </c>
      <c r="M450">
        <v>0</v>
      </c>
      <c r="N450" s="26">
        <v>120027</v>
      </c>
      <c r="O450" t="s">
        <v>184</v>
      </c>
      <c r="P450">
        <v>0</v>
      </c>
      <c r="Q450">
        <v>2</v>
      </c>
      <c r="R450" t="s">
        <v>3818</v>
      </c>
      <c r="S450">
        <v>2</v>
      </c>
      <c r="T450">
        <v>2</v>
      </c>
      <c r="U450" t="s">
        <v>184</v>
      </c>
      <c r="V450" t="s">
        <v>184</v>
      </c>
      <c r="W450" t="s">
        <v>184</v>
      </c>
      <c r="Y450">
        <v>0</v>
      </c>
      <c r="Z450" t="s">
        <v>184</v>
      </c>
      <c r="AA450" t="s">
        <v>184</v>
      </c>
      <c r="AB450" t="s">
        <v>184</v>
      </c>
      <c r="AC450" t="s">
        <v>184</v>
      </c>
      <c r="AD450" t="s">
        <v>184</v>
      </c>
      <c r="AE450" t="s">
        <v>184</v>
      </c>
      <c r="AF450" t="s">
        <v>184</v>
      </c>
      <c r="AG450" t="s">
        <v>184</v>
      </c>
      <c r="AH450" t="s">
        <v>184</v>
      </c>
      <c r="AI450" t="s">
        <v>184</v>
      </c>
      <c r="AJ450">
        <v>2</v>
      </c>
      <c r="AK450" t="s">
        <v>184</v>
      </c>
      <c r="AL450">
        <v>0</v>
      </c>
      <c r="AM450" t="b">
        <v>0</v>
      </c>
    </row>
    <row r="451" spans="1:39" x14ac:dyDescent="0.3">
      <c r="A451">
        <v>600086</v>
      </c>
      <c r="B451" s="26" t="s">
        <v>4738</v>
      </c>
      <c r="C451">
        <v>2</v>
      </c>
      <c r="D451">
        <v>2</v>
      </c>
      <c r="E451">
        <v>2</v>
      </c>
      <c r="F451" t="s">
        <v>3611</v>
      </c>
      <c r="G451" t="s">
        <v>184</v>
      </c>
      <c r="H451" t="s">
        <v>5086</v>
      </c>
      <c r="I451" t="s">
        <v>5087</v>
      </c>
      <c r="J451" t="s">
        <v>1663</v>
      </c>
      <c r="K451" t="s">
        <v>189</v>
      </c>
      <c r="L451">
        <v>0</v>
      </c>
      <c r="M451">
        <v>0</v>
      </c>
      <c r="N451" s="26">
        <v>110031</v>
      </c>
      <c r="O451" t="s">
        <v>184</v>
      </c>
      <c r="P451">
        <v>0</v>
      </c>
      <c r="Q451">
        <v>2</v>
      </c>
      <c r="R451" t="s">
        <v>3792</v>
      </c>
      <c r="S451">
        <v>2</v>
      </c>
      <c r="T451">
        <v>2</v>
      </c>
      <c r="U451" t="s">
        <v>184</v>
      </c>
      <c r="V451" t="s">
        <v>184</v>
      </c>
      <c r="W451" t="s">
        <v>5081</v>
      </c>
      <c r="X451" t="s">
        <v>5598</v>
      </c>
      <c r="Y451">
        <v>0</v>
      </c>
      <c r="Z451" t="s">
        <v>184</v>
      </c>
      <c r="AA451" t="s">
        <v>184</v>
      </c>
      <c r="AB451" t="s">
        <v>184</v>
      </c>
      <c r="AC451" t="s">
        <v>184</v>
      </c>
      <c r="AD451" t="s">
        <v>184</v>
      </c>
      <c r="AE451" t="s">
        <v>5836</v>
      </c>
      <c r="AF451" t="s">
        <v>184</v>
      </c>
      <c r="AG451" t="s">
        <v>184</v>
      </c>
      <c r="AH451" t="s">
        <v>184</v>
      </c>
      <c r="AI451" t="s">
        <v>184</v>
      </c>
      <c r="AJ451">
        <v>2</v>
      </c>
      <c r="AK451" t="s">
        <v>184</v>
      </c>
      <c r="AL451">
        <v>0</v>
      </c>
      <c r="AM451" t="b">
        <v>0</v>
      </c>
    </row>
    <row r="452" spans="1:39" x14ac:dyDescent="0.3">
      <c r="A452">
        <v>600091</v>
      </c>
      <c r="B452" s="26" t="s">
        <v>4740</v>
      </c>
      <c r="C452">
        <v>2</v>
      </c>
      <c r="D452">
        <v>2</v>
      </c>
      <c r="E452">
        <v>2</v>
      </c>
      <c r="F452" t="s">
        <v>3853</v>
      </c>
      <c r="G452" t="s">
        <v>184</v>
      </c>
      <c r="H452" t="s">
        <v>5260</v>
      </c>
      <c r="I452" t="s">
        <v>1522</v>
      </c>
      <c r="J452" t="s">
        <v>5261</v>
      </c>
      <c r="K452" t="s">
        <v>1522</v>
      </c>
      <c r="L452">
        <v>0</v>
      </c>
      <c r="M452">
        <v>0</v>
      </c>
      <c r="N452" s="26">
        <v>110098</v>
      </c>
      <c r="O452" t="s">
        <v>184</v>
      </c>
      <c r="P452">
        <v>0</v>
      </c>
      <c r="Q452">
        <v>2</v>
      </c>
      <c r="R452" t="s">
        <v>3551</v>
      </c>
      <c r="S452">
        <v>2</v>
      </c>
      <c r="T452">
        <v>2</v>
      </c>
      <c r="U452" t="s">
        <v>5039</v>
      </c>
      <c r="V452" t="s">
        <v>184</v>
      </c>
      <c r="W452" t="s">
        <v>184</v>
      </c>
      <c r="Y452">
        <v>0</v>
      </c>
      <c r="Z452" t="s">
        <v>184</v>
      </c>
      <c r="AA452" t="s">
        <v>184</v>
      </c>
      <c r="AB452" t="s">
        <v>184</v>
      </c>
      <c r="AC452" t="s">
        <v>184</v>
      </c>
      <c r="AD452" t="s">
        <v>184</v>
      </c>
      <c r="AE452" t="s">
        <v>184</v>
      </c>
      <c r="AF452" t="s">
        <v>184</v>
      </c>
      <c r="AG452" t="s">
        <v>184</v>
      </c>
      <c r="AH452" t="s">
        <v>184</v>
      </c>
      <c r="AI452" t="s">
        <v>184</v>
      </c>
      <c r="AJ452">
        <v>1</v>
      </c>
      <c r="AK452" t="s">
        <v>184</v>
      </c>
      <c r="AL452">
        <v>0</v>
      </c>
      <c r="AM452" t="b">
        <v>0</v>
      </c>
    </row>
    <row r="453" spans="1:39" x14ac:dyDescent="0.3">
      <c r="A453">
        <v>600092</v>
      </c>
      <c r="B453" s="26" t="s">
        <v>4742</v>
      </c>
      <c r="C453">
        <v>2</v>
      </c>
      <c r="D453">
        <v>2</v>
      </c>
      <c r="E453">
        <v>2</v>
      </c>
      <c r="F453" t="s">
        <v>4328</v>
      </c>
      <c r="G453" t="s">
        <v>184</v>
      </c>
      <c r="H453" t="s">
        <v>5636</v>
      </c>
      <c r="I453" t="s">
        <v>5637</v>
      </c>
      <c r="J453" t="s">
        <v>1259</v>
      </c>
      <c r="K453" t="s">
        <v>189</v>
      </c>
      <c r="L453">
        <v>0</v>
      </c>
      <c r="M453">
        <v>0</v>
      </c>
      <c r="N453" s="26">
        <v>350001</v>
      </c>
      <c r="O453" t="s">
        <v>184</v>
      </c>
      <c r="P453">
        <v>0</v>
      </c>
      <c r="Q453">
        <v>2</v>
      </c>
      <c r="R453" t="s">
        <v>3818</v>
      </c>
      <c r="S453">
        <v>2</v>
      </c>
      <c r="T453">
        <v>2</v>
      </c>
      <c r="U453" t="s">
        <v>5610</v>
      </c>
      <c r="V453" t="s">
        <v>184</v>
      </c>
      <c r="W453" t="s">
        <v>184</v>
      </c>
      <c r="Y453">
        <v>0</v>
      </c>
      <c r="Z453" t="s">
        <v>184</v>
      </c>
      <c r="AA453" t="s">
        <v>184</v>
      </c>
      <c r="AB453" t="s">
        <v>184</v>
      </c>
      <c r="AC453" t="s">
        <v>184</v>
      </c>
      <c r="AD453" t="s">
        <v>184</v>
      </c>
      <c r="AE453" t="s">
        <v>184</v>
      </c>
      <c r="AF453" t="s">
        <v>184</v>
      </c>
      <c r="AG453" t="s">
        <v>184</v>
      </c>
      <c r="AH453" t="s">
        <v>184</v>
      </c>
      <c r="AI453" t="s">
        <v>184</v>
      </c>
      <c r="AJ453">
        <v>2</v>
      </c>
      <c r="AK453" t="s">
        <v>184</v>
      </c>
      <c r="AL453">
        <v>0</v>
      </c>
      <c r="AM453" t="b">
        <v>0</v>
      </c>
    </row>
    <row r="454" spans="1:39" x14ac:dyDescent="0.3">
      <c r="A454">
        <v>600093</v>
      </c>
      <c r="B454" s="26" t="s">
        <v>4744</v>
      </c>
      <c r="C454">
        <v>2</v>
      </c>
      <c r="D454">
        <v>2</v>
      </c>
      <c r="E454">
        <v>2</v>
      </c>
      <c r="F454" t="s">
        <v>4005</v>
      </c>
      <c r="G454" t="s">
        <v>184</v>
      </c>
      <c r="H454" t="s">
        <v>5837</v>
      </c>
      <c r="I454" t="s">
        <v>189</v>
      </c>
      <c r="J454" t="s">
        <v>1499</v>
      </c>
      <c r="K454" t="s">
        <v>5459</v>
      </c>
      <c r="L454">
        <v>0</v>
      </c>
      <c r="M454">
        <v>0</v>
      </c>
      <c r="N454" s="26">
        <v>110807</v>
      </c>
      <c r="O454" t="s">
        <v>184</v>
      </c>
      <c r="P454">
        <v>0</v>
      </c>
      <c r="Q454">
        <v>2</v>
      </c>
      <c r="R454" t="s">
        <v>3792</v>
      </c>
      <c r="S454">
        <v>2</v>
      </c>
      <c r="T454">
        <v>2</v>
      </c>
      <c r="U454" t="s">
        <v>5030</v>
      </c>
      <c r="V454" t="s">
        <v>184</v>
      </c>
      <c r="W454" t="s">
        <v>184</v>
      </c>
      <c r="Y454">
        <v>0</v>
      </c>
      <c r="Z454" t="s">
        <v>184</v>
      </c>
      <c r="AA454" t="s">
        <v>5032</v>
      </c>
      <c r="AB454" t="s">
        <v>184</v>
      </c>
      <c r="AC454" t="s">
        <v>184</v>
      </c>
      <c r="AD454" t="s">
        <v>184</v>
      </c>
      <c r="AE454" t="s">
        <v>184</v>
      </c>
      <c r="AF454" t="s">
        <v>184</v>
      </c>
      <c r="AG454" t="s">
        <v>184</v>
      </c>
      <c r="AH454" t="s">
        <v>184</v>
      </c>
      <c r="AI454" t="s">
        <v>184</v>
      </c>
      <c r="AJ454">
        <v>1</v>
      </c>
      <c r="AK454" t="s">
        <v>184</v>
      </c>
      <c r="AL454">
        <v>0</v>
      </c>
      <c r="AM454" t="b">
        <v>0</v>
      </c>
    </row>
    <row r="455" spans="1:39" x14ac:dyDescent="0.3">
      <c r="A455">
        <v>600094</v>
      </c>
      <c r="B455" s="26" t="s">
        <v>4746</v>
      </c>
      <c r="C455">
        <v>2</v>
      </c>
      <c r="D455">
        <v>2</v>
      </c>
      <c r="E455">
        <v>2</v>
      </c>
      <c r="F455" t="s">
        <v>3995</v>
      </c>
      <c r="G455" t="s">
        <v>184</v>
      </c>
      <c r="H455" t="s">
        <v>5392</v>
      </c>
      <c r="I455" t="s">
        <v>189</v>
      </c>
      <c r="J455" t="s">
        <v>2080</v>
      </c>
      <c r="K455" t="s">
        <v>189</v>
      </c>
      <c r="L455">
        <v>0</v>
      </c>
      <c r="M455">
        <v>0</v>
      </c>
      <c r="N455" s="26">
        <v>110701</v>
      </c>
      <c r="O455" t="s">
        <v>184</v>
      </c>
      <c r="P455">
        <v>0</v>
      </c>
      <c r="Q455">
        <v>2</v>
      </c>
      <c r="R455" t="s">
        <v>3534</v>
      </c>
      <c r="S455">
        <v>2</v>
      </c>
      <c r="T455">
        <v>2</v>
      </c>
      <c r="U455" t="s">
        <v>5039</v>
      </c>
      <c r="V455" t="s">
        <v>184</v>
      </c>
      <c r="W455" t="s">
        <v>184</v>
      </c>
      <c r="Y455">
        <v>0</v>
      </c>
      <c r="Z455" t="s">
        <v>184</v>
      </c>
      <c r="AA455" t="s">
        <v>184</v>
      </c>
      <c r="AB455" t="s">
        <v>184</v>
      </c>
      <c r="AC455" t="s">
        <v>184</v>
      </c>
      <c r="AD455" t="s">
        <v>184</v>
      </c>
      <c r="AE455" t="s">
        <v>184</v>
      </c>
      <c r="AF455" t="s">
        <v>184</v>
      </c>
      <c r="AG455" t="s">
        <v>184</v>
      </c>
      <c r="AH455" t="s">
        <v>184</v>
      </c>
      <c r="AI455" t="s">
        <v>184</v>
      </c>
      <c r="AJ455">
        <v>2</v>
      </c>
      <c r="AK455" t="s">
        <v>184</v>
      </c>
      <c r="AL455">
        <v>0</v>
      </c>
      <c r="AM455" t="b">
        <v>0</v>
      </c>
    </row>
    <row r="456" spans="1:39" x14ac:dyDescent="0.3">
      <c r="A456">
        <v>600095</v>
      </c>
      <c r="B456" s="26" t="s">
        <v>4748</v>
      </c>
      <c r="C456">
        <v>2</v>
      </c>
      <c r="D456">
        <v>2</v>
      </c>
      <c r="E456">
        <v>0</v>
      </c>
      <c r="F456" t="s">
        <v>3969</v>
      </c>
      <c r="G456" t="s">
        <v>184</v>
      </c>
      <c r="H456" t="s">
        <v>5358</v>
      </c>
      <c r="I456" t="s">
        <v>5359</v>
      </c>
      <c r="J456" t="s">
        <v>5360</v>
      </c>
      <c r="K456" t="s">
        <v>189</v>
      </c>
      <c r="L456">
        <v>0</v>
      </c>
      <c r="M456">
        <v>0</v>
      </c>
      <c r="N456" s="26">
        <v>110301</v>
      </c>
      <c r="O456" t="s">
        <v>184</v>
      </c>
      <c r="P456">
        <v>0</v>
      </c>
      <c r="Q456">
        <v>2</v>
      </c>
      <c r="R456" t="s">
        <v>3527</v>
      </c>
      <c r="S456">
        <v>2</v>
      </c>
      <c r="T456">
        <v>2</v>
      </c>
      <c r="U456" t="s">
        <v>5039</v>
      </c>
      <c r="V456" t="s">
        <v>184</v>
      </c>
      <c r="W456" t="s">
        <v>184</v>
      </c>
      <c r="Y456">
        <v>0</v>
      </c>
      <c r="Z456" t="s">
        <v>184</v>
      </c>
      <c r="AA456" t="s">
        <v>184</v>
      </c>
      <c r="AB456" t="s">
        <v>184</v>
      </c>
      <c r="AC456" t="s">
        <v>184</v>
      </c>
      <c r="AD456" t="s">
        <v>184</v>
      </c>
      <c r="AE456" t="s">
        <v>184</v>
      </c>
      <c r="AF456" t="s">
        <v>184</v>
      </c>
      <c r="AG456" t="s">
        <v>184</v>
      </c>
      <c r="AH456" t="s">
        <v>184</v>
      </c>
      <c r="AI456" t="s">
        <v>184</v>
      </c>
      <c r="AJ456">
        <v>0</v>
      </c>
      <c r="AK456" t="s">
        <v>184</v>
      </c>
      <c r="AL456">
        <v>0</v>
      </c>
      <c r="AM456" t="b">
        <v>0</v>
      </c>
    </row>
    <row r="457" spans="1:39" x14ac:dyDescent="0.3">
      <c r="A457">
        <v>600096</v>
      </c>
      <c r="B457" s="26" t="s">
        <v>4750</v>
      </c>
      <c r="C457">
        <v>2</v>
      </c>
      <c r="D457">
        <v>2</v>
      </c>
      <c r="E457">
        <v>2</v>
      </c>
      <c r="F457" t="s">
        <v>4410</v>
      </c>
      <c r="G457" t="s">
        <v>184</v>
      </c>
      <c r="H457" t="s">
        <v>5838</v>
      </c>
      <c r="I457" t="s">
        <v>189</v>
      </c>
      <c r="J457" t="s">
        <v>612</v>
      </c>
      <c r="K457" t="s">
        <v>189</v>
      </c>
      <c r="L457">
        <v>0</v>
      </c>
      <c r="M457">
        <v>0</v>
      </c>
      <c r="N457" s="26">
        <v>510014</v>
      </c>
      <c r="O457" t="s">
        <v>184</v>
      </c>
      <c r="P457">
        <v>0</v>
      </c>
      <c r="Q457">
        <v>2</v>
      </c>
      <c r="R457" t="s">
        <v>3792</v>
      </c>
      <c r="S457">
        <v>2</v>
      </c>
      <c r="T457">
        <v>2</v>
      </c>
      <c r="U457" t="s">
        <v>5610</v>
      </c>
      <c r="V457" t="s">
        <v>184</v>
      </c>
      <c r="W457" t="s">
        <v>184</v>
      </c>
      <c r="Y457">
        <v>0</v>
      </c>
      <c r="Z457" t="s">
        <v>184</v>
      </c>
      <c r="AA457" t="s">
        <v>184</v>
      </c>
      <c r="AB457" t="s">
        <v>184</v>
      </c>
      <c r="AC457" t="s">
        <v>184</v>
      </c>
      <c r="AD457" t="s">
        <v>184</v>
      </c>
      <c r="AE457" t="s">
        <v>184</v>
      </c>
      <c r="AF457" t="s">
        <v>184</v>
      </c>
      <c r="AG457" t="s">
        <v>184</v>
      </c>
      <c r="AH457" t="s">
        <v>184</v>
      </c>
      <c r="AI457" t="s">
        <v>184</v>
      </c>
      <c r="AJ457">
        <v>2</v>
      </c>
      <c r="AK457" t="s">
        <v>184</v>
      </c>
      <c r="AL457">
        <v>0</v>
      </c>
      <c r="AM457" t="b">
        <v>0</v>
      </c>
    </row>
    <row r="458" spans="1:39" x14ac:dyDescent="0.3">
      <c r="A458">
        <v>600097</v>
      </c>
      <c r="B458" s="26" t="s">
        <v>4752</v>
      </c>
      <c r="C458">
        <v>2</v>
      </c>
      <c r="D458">
        <v>2</v>
      </c>
      <c r="E458">
        <v>0</v>
      </c>
      <c r="F458" t="s">
        <v>3984</v>
      </c>
      <c r="G458" t="s">
        <v>184</v>
      </c>
      <c r="H458" t="s">
        <v>5839</v>
      </c>
      <c r="I458" t="s">
        <v>5353</v>
      </c>
      <c r="J458" t="s">
        <v>5464</v>
      </c>
      <c r="K458" t="s">
        <v>5353</v>
      </c>
      <c r="L458">
        <v>0</v>
      </c>
      <c r="M458">
        <v>0</v>
      </c>
      <c r="N458" s="26">
        <v>110501</v>
      </c>
      <c r="O458" t="s">
        <v>184</v>
      </c>
      <c r="P458">
        <v>0</v>
      </c>
      <c r="Q458">
        <v>2</v>
      </c>
      <c r="R458" t="s">
        <v>3690</v>
      </c>
      <c r="S458">
        <v>2</v>
      </c>
      <c r="T458">
        <v>2</v>
      </c>
      <c r="U458" t="s">
        <v>5039</v>
      </c>
      <c r="V458" t="s">
        <v>184</v>
      </c>
      <c r="W458" t="s">
        <v>184</v>
      </c>
      <c r="Y458">
        <v>0</v>
      </c>
      <c r="Z458" t="s">
        <v>184</v>
      </c>
      <c r="AA458" t="s">
        <v>184</v>
      </c>
      <c r="AB458" t="s">
        <v>184</v>
      </c>
      <c r="AC458" t="s">
        <v>184</v>
      </c>
      <c r="AD458" t="s">
        <v>184</v>
      </c>
      <c r="AE458" t="s">
        <v>184</v>
      </c>
      <c r="AF458" t="s">
        <v>184</v>
      </c>
      <c r="AG458" t="s">
        <v>184</v>
      </c>
      <c r="AH458" t="s">
        <v>184</v>
      </c>
      <c r="AI458" t="s">
        <v>184</v>
      </c>
      <c r="AJ458">
        <v>0</v>
      </c>
      <c r="AK458" t="s">
        <v>184</v>
      </c>
      <c r="AL458">
        <v>0</v>
      </c>
      <c r="AM458" t="b">
        <v>0</v>
      </c>
    </row>
    <row r="459" spans="1:39" x14ac:dyDescent="0.3">
      <c r="A459">
        <v>600098</v>
      </c>
      <c r="B459" s="26" t="s">
        <v>4754</v>
      </c>
      <c r="C459">
        <v>2</v>
      </c>
      <c r="D459">
        <v>2</v>
      </c>
      <c r="E459">
        <v>0</v>
      </c>
      <c r="F459" t="s">
        <v>184</v>
      </c>
      <c r="G459" t="s">
        <v>184</v>
      </c>
      <c r="H459" t="s">
        <v>184</v>
      </c>
      <c r="I459" t="s">
        <v>184</v>
      </c>
      <c r="J459" t="s">
        <v>184</v>
      </c>
      <c r="K459" t="s">
        <v>184</v>
      </c>
      <c r="L459">
        <v>0</v>
      </c>
      <c r="M459">
        <v>0</v>
      </c>
      <c r="N459" s="26">
        <v>410002</v>
      </c>
      <c r="O459" t="s">
        <v>184</v>
      </c>
      <c r="P459">
        <v>0</v>
      </c>
      <c r="Q459">
        <v>2</v>
      </c>
      <c r="R459" t="s">
        <v>3534</v>
      </c>
      <c r="S459">
        <v>2</v>
      </c>
      <c r="T459">
        <v>2</v>
      </c>
      <c r="U459" t="s">
        <v>184</v>
      </c>
      <c r="V459" t="s">
        <v>184</v>
      </c>
      <c r="W459" t="s">
        <v>184</v>
      </c>
      <c r="X459" t="s">
        <v>5775</v>
      </c>
      <c r="Y459">
        <v>0</v>
      </c>
      <c r="Z459" t="s">
        <v>184</v>
      </c>
      <c r="AA459" t="s">
        <v>184</v>
      </c>
      <c r="AB459" t="s">
        <v>184</v>
      </c>
      <c r="AC459" t="s">
        <v>184</v>
      </c>
      <c r="AD459" t="s">
        <v>184</v>
      </c>
      <c r="AE459" t="s">
        <v>184</v>
      </c>
      <c r="AF459" t="s">
        <v>184</v>
      </c>
      <c r="AG459" t="s">
        <v>184</v>
      </c>
      <c r="AH459" t="s">
        <v>184</v>
      </c>
      <c r="AI459" t="s">
        <v>184</v>
      </c>
      <c r="AJ459">
        <v>2</v>
      </c>
      <c r="AK459" t="s">
        <v>184</v>
      </c>
      <c r="AL459">
        <v>0</v>
      </c>
      <c r="AM459" t="b">
        <v>0</v>
      </c>
    </row>
    <row r="460" spans="1:39" x14ac:dyDescent="0.3">
      <c r="A460">
        <v>600099</v>
      </c>
      <c r="B460" s="26" t="s">
        <v>4756</v>
      </c>
      <c r="C460">
        <v>2</v>
      </c>
      <c r="D460">
        <v>2</v>
      </c>
      <c r="E460">
        <v>0</v>
      </c>
      <c r="F460" t="s">
        <v>3978</v>
      </c>
      <c r="G460" t="s">
        <v>184</v>
      </c>
      <c r="H460" t="s">
        <v>5840</v>
      </c>
      <c r="I460" t="s">
        <v>5368</v>
      </c>
      <c r="J460" t="s">
        <v>5369</v>
      </c>
      <c r="K460" t="s">
        <v>885</v>
      </c>
      <c r="L460">
        <v>0</v>
      </c>
      <c r="M460">
        <v>0</v>
      </c>
      <c r="N460" s="26">
        <v>110304</v>
      </c>
      <c r="O460" t="s">
        <v>184</v>
      </c>
      <c r="P460">
        <v>0</v>
      </c>
      <c r="Q460">
        <v>2</v>
      </c>
      <c r="R460" t="s">
        <v>3520</v>
      </c>
      <c r="S460">
        <v>2</v>
      </c>
      <c r="T460">
        <v>2</v>
      </c>
      <c r="U460" t="s">
        <v>5039</v>
      </c>
      <c r="V460" t="s">
        <v>184</v>
      </c>
      <c r="W460" t="s">
        <v>184</v>
      </c>
      <c r="Y460">
        <v>0</v>
      </c>
      <c r="Z460" t="s">
        <v>184</v>
      </c>
      <c r="AA460" t="s">
        <v>184</v>
      </c>
      <c r="AB460" t="s">
        <v>184</v>
      </c>
      <c r="AC460" t="s">
        <v>184</v>
      </c>
      <c r="AD460" t="s">
        <v>184</v>
      </c>
      <c r="AE460" t="s">
        <v>184</v>
      </c>
      <c r="AF460" t="s">
        <v>184</v>
      </c>
      <c r="AG460" t="s">
        <v>184</v>
      </c>
      <c r="AH460" t="s">
        <v>184</v>
      </c>
      <c r="AI460" t="s">
        <v>184</v>
      </c>
      <c r="AJ460">
        <v>0</v>
      </c>
      <c r="AK460" t="s">
        <v>184</v>
      </c>
      <c r="AL460">
        <v>0</v>
      </c>
      <c r="AM460" t="b">
        <v>0</v>
      </c>
    </row>
    <row r="461" spans="1:39" x14ac:dyDescent="0.3">
      <c r="A461">
        <v>600100</v>
      </c>
      <c r="B461" s="26" t="s">
        <v>4758</v>
      </c>
      <c r="C461">
        <v>2</v>
      </c>
      <c r="D461">
        <v>2</v>
      </c>
      <c r="E461">
        <v>0</v>
      </c>
      <c r="F461" t="s">
        <v>4357</v>
      </c>
      <c r="G461" t="s">
        <v>184</v>
      </c>
      <c r="H461" t="s">
        <v>5655</v>
      </c>
      <c r="I461" t="s">
        <v>189</v>
      </c>
      <c r="J461" t="s">
        <v>2573</v>
      </c>
      <c r="K461" t="s">
        <v>189</v>
      </c>
      <c r="L461">
        <v>0</v>
      </c>
      <c r="M461">
        <v>0</v>
      </c>
      <c r="N461" s="26">
        <v>340012</v>
      </c>
      <c r="O461" t="s">
        <v>184</v>
      </c>
      <c r="P461">
        <v>0</v>
      </c>
      <c r="Q461">
        <v>2</v>
      </c>
      <c r="R461" t="s">
        <v>184</v>
      </c>
      <c r="S461">
        <v>2</v>
      </c>
      <c r="T461">
        <v>2</v>
      </c>
      <c r="U461" t="s">
        <v>5610</v>
      </c>
      <c r="V461" t="s">
        <v>184</v>
      </c>
      <c r="W461" t="s">
        <v>184</v>
      </c>
      <c r="X461" t="s">
        <v>5841</v>
      </c>
      <c r="Y461">
        <v>0</v>
      </c>
      <c r="Z461" t="s">
        <v>184</v>
      </c>
      <c r="AA461" t="s">
        <v>184</v>
      </c>
      <c r="AB461" t="s">
        <v>184</v>
      </c>
      <c r="AC461" t="s">
        <v>184</v>
      </c>
      <c r="AD461" t="s">
        <v>184</v>
      </c>
      <c r="AE461" t="s">
        <v>184</v>
      </c>
      <c r="AF461" t="s">
        <v>184</v>
      </c>
      <c r="AG461" t="s">
        <v>184</v>
      </c>
      <c r="AH461" t="s">
        <v>184</v>
      </c>
      <c r="AI461" t="s">
        <v>184</v>
      </c>
      <c r="AJ461">
        <v>0</v>
      </c>
      <c r="AK461" t="s">
        <v>184</v>
      </c>
      <c r="AL461">
        <v>0</v>
      </c>
      <c r="AM461" t="b">
        <v>0</v>
      </c>
    </row>
    <row r="462" spans="1:39" x14ac:dyDescent="0.3">
      <c r="A462">
        <v>600101</v>
      </c>
      <c r="B462" s="26" t="s">
        <v>4760</v>
      </c>
      <c r="C462">
        <v>2</v>
      </c>
      <c r="D462">
        <v>2</v>
      </c>
      <c r="E462">
        <v>0</v>
      </c>
      <c r="F462" t="s">
        <v>4354</v>
      </c>
      <c r="G462" t="s">
        <v>184</v>
      </c>
      <c r="H462" t="s">
        <v>5842</v>
      </c>
      <c r="I462" t="s">
        <v>189</v>
      </c>
      <c r="J462" t="s">
        <v>5253</v>
      </c>
      <c r="K462" t="s">
        <v>189</v>
      </c>
      <c r="L462">
        <v>0</v>
      </c>
      <c r="M462">
        <v>0</v>
      </c>
      <c r="N462" s="26">
        <v>340011</v>
      </c>
      <c r="O462" t="s">
        <v>184</v>
      </c>
      <c r="P462">
        <v>0</v>
      </c>
      <c r="Q462">
        <v>2</v>
      </c>
      <c r="R462" t="s">
        <v>3818</v>
      </c>
      <c r="S462">
        <v>2</v>
      </c>
      <c r="T462">
        <v>2</v>
      </c>
      <c r="U462" t="s">
        <v>5610</v>
      </c>
      <c r="V462" t="s">
        <v>184</v>
      </c>
      <c r="W462" t="s">
        <v>184</v>
      </c>
      <c r="Y462">
        <v>0</v>
      </c>
      <c r="Z462" t="s">
        <v>184</v>
      </c>
      <c r="AA462" t="s">
        <v>184</v>
      </c>
      <c r="AB462" t="s">
        <v>184</v>
      </c>
      <c r="AC462" t="s">
        <v>184</v>
      </c>
      <c r="AD462" t="s">
        <v>184</v>
      </c>
      <c r="AE462" t="s">
        <v>184</v>
      </c>
      <c r="AF462" t="s">
        <v>184</v>
      </c>
      <c r="AG462" t="s">
        <v>184</v>
      </c>
      <c r="AH462" t="s">
        <v>184</v>
      </c>
      <c r="AI462" t="s">
        <v>184</v>
      </c>
      <c r="AJ462">
        <v>0</v>
      </c>
      <c r="AK462" t="s">
        <v>184</v>
      </c>
      <c r="AL462">
        <v>0</v>
      </c>
      <c r="AM462" t="b">
        <v>0</v>
      </c>
    </row>
    <row r="463" spans="1:39" x14ac:dyDescent="0.3">
      <c r="A463">
        <v>600102</v>
      </c>
      <c r="B463" s="26" t="s">
        <v>4762</v>
      </c>
      <c r="C463">
        <v>2</v>
      </c>
      <c r="D463">
        <v>2</v>
      </c>
      <c r="E463">
        <v>0</v>
      </c>
      <c r="F463" t="s">
        <v>3939</v>
      </c>
      <c r="G463" t="s">
        <v>184</v>
      </c>
      <c r="H463" t="s">
        <v>5331</v>
      </c>
      <c r="I463" t="s">
        <v>5332</v>
      </c>
      <c r="J463" t="s">
        <v>1579</v>
      </c>
      <c r="K463" t="s">
        <v>1522</v>
      </c>
      <c r="L463">
        <v>0</v>
      </c>
      <c r="M463">
        <v>0</v>
      </c>
      <c r="N463" s="26">
        <v>110215</v>
      </c>
      <c r="O463" t="s">
        <v>184</v>
      </c>
      <c r="P463">
        <v>0</v>
      </c>
      <c r="Q463">
        <v>2</v>
      </c>
      <c r="R463" t="s">
        <v>3551</v>
      </c>
      <c r="S463">
        <v>2</v>
      </c>
      <c r="T463">
        <v>2</v>
      </c>
      <c r="U463" t="s">
        <v>5030</v>
      </c>
      <c r="V463" t="s">
        <v>184</v>
      </c>
      <c r="W463" t="s">
        <v>184</v>
      </c>
      <c r="Y463">
        <v>0</v>
      </c>
      <c r="Z463" t="s">
        <v>184</v>
      </c>
      <c r="AA463" t="s">
        <v>184</v>
      </c>
      <c r="AB463" t="s">
        <v>184</v>
      </c>
      <c r="AC463" t="s">
        <v>184</v>
      </c>
      <c r="AD463" t="s">
        <v>184</v>
      </c>
      <c r="AE463" t="s">
        <v>184</v>
      </c>
      <c r="AF463" t="s">
        <v>184</v>
      </c>
      <c r="AG463" t="s">
        <v>184</v>
      </c>
      <c r="AH463" t="s">
        <v>184</v>
      </c>
      <c r="AI463" t="s">
        <v>184</v>
      </c>
      <c r="AJ463">
        <v>0</v>
      </c>
      <c r="AK463" t="s">
        <v>184</v>
      </c>
      <c r="AL463">
        <v>0</v>
      </c>
      <c r="AM463" t="b">
        <v>0</v>
      </c>
    </row>
    <row r="464" spans="1:39" x14ac:dyDescent="0.3">
      <c r="A464">
        <v>600103</v>
      </c>
      <c r="B464" s="26" t="s">
        <v>4764</v>
      </c>
      <c r="C464">
        <v>2</v>
      </c>
      <c r="D464">
        <v>2</v>
      </c>
      <c r="E464">
        <v>0</v>
      </c>
      <c r="F464" t="s">
        <v>3942</v>
      </c>
      <c r="G464" t="s">
        <v>184</v>
      </c>
      <c r="H464" t="s">
        <v>5477</v>
      </c>
      <c r="I464" t="s">
        <v>189</v>
      </c>
      <c r="J464" t="s">
        <v>5335</v>
      </c>
      <c r="K464" t="s">
        <v>189</v>
      </c>
      <c r="L464">
        <v>0</v>
      </c>
      <c r="M464">
        <v>0</v>
      </c>
      <c r="N464" s="26">
        <v>110216</v>
      </c>
      <c r="O464" t="s">
        <v>184</v>
      </c>
      <c r="P464">
        <v>0</v>
      </c>
      <c r="Q464">
        <v>2</v>
      </c>
      <c r="R464" t="s">
        <v>3782</v>
      </c>
      <c r="S464">
        <v>0</v>
      </c>
      <c r="T464">
        <v>0</v>
      </c>
      <c r="U464" t="s">
        <v>5030</v>
      </c>
      <c r="V464" t="s">
        <v>184</v>
      </c>
      <c r="W464" t="s">
        <v>184</v>
      </c>
      <c r="Y464">
        <v>0</v>
      </c>
      <c r="Z464" t="s">
        <v>184</v>
      </c>
      <c r="AA464" t="s">
        <v>184</v>
      </c>
      <c r="AB464" t="s">
        <v>184</v>
      </c>
      <c r="AC464" t="s">
        <v>184</v>
      </c>
      <c r="AD464" t="s">
        <v>184</v>
      </c>
      <c r="AE464" t="s">
        <v>184</v>
      </c>
      <c r="AF464" t="s">
        <v>184</v>
      </c>
      <c r="AG464" t="s">
        <v>184</v>
      </c>
      <c r="AH464" t="s">
        <v>184</v>
      </c>
      <c r="AI464" t="s">
        <v>184</v>
      </c>
      <c r="AJ464">
        <v>0</v>
      </c>
      <c r="AK464" t="s">
        <v>184</v>
      </c>
      <c r="AL464">
        <v>0</v>
      </c>
      <c r="AM464" t="b">
        <v>0</v>
      </c>
    </row>
    <row r="465" spans="1:39" x14ac:dyDescent="0.3">
      <c r="A465">
        <v>600104</v>
      </c>
      <c r="B465" s="26" t="s">
        <v>4766</v>
      </c>
      <c r="C465">
        <v>2</v>
      </c>
      <c r="D465">
        <v>2</v>
      </c>
      <c r="E465">
        <v>0</v>
      </c>
      <c r="F465" t="s">
        <v>3548</v>
      </c>
      <c r="G465" t="s">
        <v>184</v>
      </c>
      <c r="H465" t="s">
        <v>5043</v>
      </c>
      <c r="I465" t="s">
        <v>5044</v>
      </c>
      <c r="J465" t="s">
        <v>5045</v>
      </c>
      <c r="K465" t="s">
        <v>189</v>
      </c>
      <c r="L465">
        <v>0</v>
      </c>
      <c r="M465">
        <v>0</v>
      </c>
      <c r="N465" s="26">
        <v>110305</v>
      </c>
      <c r="O465" t="s">
        <v>184</v>
      </c>
      <c r="P465">
        <v>0</v>
      </c>
      <c r="Q465">
        <v>2</v>
      </c>
      <c r="R465" t="s">
        <v>3527</v>
      </c>
      <c r="S465">
        <v>0</v>
      </c>
      <c r="T465">
        <v>0</v>
      </c>
      <c r="U465" t="s">
        <v>5039</v>
      </c>
      <c r="V465" t="s">
        <v>184</v>
      </c>
      <c r="W465" t="s">
        <v>184</v>
      </c>
      <c r="Y465">
        <v>0</v>
      </c>
      <c r="Z465" t="s">
        <v>184</v>
      </c>
      <c r="AA465" t="s">
        <v>184</v>
      </c>
      <c r="AB465" t="s">
        <v>184</v>
      </c>
      <c r="AC465" t="s">
        <v>184</v>
      </c>
      <c r="AD465" t="s">
        <v>184</v>
      </c>
      <c r="AE465" t="s">
        <v>184</v>
      </c>
      <c r="AF465" t="s">
        <v>184</v>
      </c>
      <c r="AG465" t="s">
        <v>184</v>
      </c>
      <c r="AH465" t="s">
        <v>184</v>
      </c>
      <c r="AI465" t="s">
        <v>184</v>
      </c>
      <c r="AJ465">
        <v>0</v>
      </c>
      <c r="AK465" t="s">
        <v>184</v>
      </c>
      <c r="AL465">
        <v>0</v>
      </c>
      <c r="AM465" t="b">
        <v>0</v>
      </c>
    </row>
    <row r="466" spans="1:39" x14ac:dyDescent="0.3">
      <c r="A466">
        <v>600105</v>
      </c>
      <c r="B466" s="26" t="s">
        <v>4768</v>
      </c>
      <c r="C466">
        <v>2</v>
      </c>
      <c r="D466">
        <v>2</v>
      </c>
      <c r="E466">
        <v>0</v>
      </c>
      <c r="F466" t="s">
        <v>4452</v>
      </c>
      <c r="G466" t="s">
        <v>184</v>
      </c>
      <c r="H466" t="s">
        <v>5709</v>
      </c>
      <c r="I466" t="s">
        <v>5710</v>
      </c>
      <c r="J466" t="s">
        <v>484</v>
      </c>
      <c r="K466" t="s">
        <v>189</v>
      </c>
      <c r="L466">
        <v>0</v>
      </c>
      <c r="M466">
        <v>0</v>
      </c>
      <c r="N466" s="26">
        <v>340086</v>
      </c>
      <c r="O466" t="s">
        <v>184</v>
      </c>
      <c r="P466">
        <v>0</v>
      </c>
      <c r="Q466">
        <v>2</v>
      </c>
      <c r="R466" t="s">
        <v>3818</v>
      </c>
      <c r="S466">
        <v>2</v>
      </c>
      <c r="T466">
        <v>2</v>
      </c>
      <c r="U466" t="s">
        <v>5610</v>
      </c>
      <c r="V466" t="s">
        <v>184</v>
      </c>
      <c r="W466" t="s">
        <v>184</v>
      </c>
      <c r="Y466">
        <v>0</v>
      </c>
      <c r="Z466" t="s">
        <v>184</v>
      </c>
      <c r="AA466" t="s">
        <v>184</v>
      </c>
      <c r="AB466" t="s">
        <v>184</v>
      </c>
      <c r="AC466" t="s">
        <v>184</v>
      </c>
      <c r="AD466" t="s">
        <v>184</v>
      </c>
      <c r="AE466" t="s">
        <v>184</v>
      </c>
      <c r="AF466" t="s">
        <v>184</v>
      </c>
      <c r="AG466" t="s">
        <v>184</v>
      </c>
      <c r="AH466" t="s">
        <v>184</v>
      </c>
      <c r="AI466" t="s">
        <v>184</v>
      </c>
      <c r="AJ466">
        <v>0</v>
      </c>
      <c r="AK466" t="s">
        <v>184</v>
      </c>
      <c r="AL466">
        <v>0</v>
      </c>
      <c r="AM466" t="b">
        <v>0</v>
      </c>
    </row>
    <row r="467" spans="1:39" x14ac:dyDescent="0.3">
      <c r="A467">
        <v>600106</v>
      </c>
      <c r="B467" s="26" t="s">
        <v>4770</v>
      </c>
      <c r="C467">
        <v>2</v>
      </c>
      <c r="D467">
        <v>1</v>
      </c>
      <c r="E467">
        <v>0</v>
      </c>
      <c r="F467" t="s">
        <v>4198</v>
      </c>
      <c r="G467" t="s">
        <v>184</v>
      </c>
      <c r="H467" t="s">
        <v>5549</v>
      </c>
      <c r="I467" t="s">
        <v>5550</v>
      </c>
      <c r="J467" t="s">
        <v>587</v>
      </c>
      <c r="K467" t="s">
        <v>421</v>
      </c>
      <c r="L467">
        <v>0</v>
      </c>
      <c r="M467">
        <v>0</v>
      </c>
      <c r="N467" s="26">
        <v>160006</v>
      </c>
      <c r="O467" t="s">
        <v>184</v>
      </c>
      <c r="P467">
        <v>0</v>
      </c>
      <c r="Q467">
        <v>2</v>
      </c>
      <c r="R467" t="s">
        <v>3551</v>
      </c>
      <c r="S467">
        <v>0</v>
      </c>
      <c r="T467">
        <v>0</v>
      </c>
      <c r="U467" t="s">
        <v>5545</v>
      </c>
      <c r="V467" t="s">
        <v>184</v>
      </c>
      <c r="W467" t="s">
        <v>184</v>
      </c>
      <c r="Y467">
        <v>0</v>
      </c>
      <c r="Z467" t="s">
        <v>184</v>
      </c>
      <c r="AA467" t="s">
        <v>184</v>
      </c>
      <c r="AB467" t="s">
        <v>184</v>
      </c>
      <c r="AC467" t="s">
        <v>184</v>
      </c>
      <c r="AD467" t="s">
        <v>184</v>
      </c>
      <c r="AE467" t="s">
        <v>184</v>
      </c>
      <c r="AF467" t="s">
        <v>184</v>
      </c>
      <c r="AG467" t="s">
        <v>184</v>
      </c>
      <c r="AH467" t="s">
        <v>184</v>
      </c>
      <c r="AI467" t="s">
        <v>184</v>
      </c>
      <c r="AJ467">
        <v>0</v>
      </c>
      <c r="AK467" t="s">
        <v>184</v>
      </c>
      <c r="AL467">
        <v>0</v>
      </c>
      <c r="AM467" t="b">
        <v>0</v>
      </c>
    </row>
    <row r="468" spans="1:39" x14ac:dyDescent="0.3">
      <c r="A468">
        <v>600107</v>
      </c>
      <c r="B468" s="26" t="s">
        <v>4772</v>
      </c>
      <c r="C468">
        <v>2</v>
      </c>
      <c r="D468">
        <v>1</v>
      </c>
      <c r="E468">
        <v>0</v>
      </c>
      <c r="F468" t="s">
        <v>4035</v>
      </c>
      <c r="G468" t="s">
        <v>184</v>
      </c>
      <c r="H468" t="s">
        <v>5432</v>
      </c>
      <c r="I468" t="s">
        <v>189</v>
      </c>
      <c r="J468" t="s">
        <v>5288</v>
      </c>
      <c r="K468" t="s">
        <v>189</v>
      </c>
      <c r="L468">
        <v>0</v>
      </c>
      <c r="M468">
        <v>0</v>
      </c>
      <c r="N468" s="26">
        <v>120029</v>
      </c>
      <c r="O468" t="s">
        <v>184</v>
      </c>
      <c r="P468">
        <v>0</v>
      </c>
      <c r="Q468">
        <v>2</v>
      </c>
      <c r="R468" t="s">
        <v>3520</v>
      </c>
      <c r="S468">
        <v>0</v>
      </c>
      <c r="T468">
        <v>0</v>
      </c>
      <c r="U468" t="s">
        <v>5410</v>
      </c>
      <c r="V468" t="s">
        <v>184</v>
      </c>
      <c r="W468" t="s">
        <v>184</v>
      </c>
      <c r="Y468">
        <v>0</v>
      </c>
      <c r="Z468" t="s">
        <v>184</v>
      </c>
      <c r="AA468" t="s">
        <v>184</v>
      </c>
      <c r="AB468" t="s">
        <v>184</v>
      </c>
      <c r="AC468" t="s">
        <v>184</v>
      </c>
      <c r="AD468" t="s">
        <v>184</v>
      </c>
      <c r="AE468" t="s">
        <v>184</v>
      </c>
      <c r="AF468" t="s">
        <v>184</v>
      </c>
      <c r="AG468" t="s">
        <v>184</v>
      </c>
      <c r="AH468" t="s">
        <v>184</v>
      </c>
      <c r="AI468" t="s">
        <v>184</v>
      </c>
      <c r="AJ468">
        <v>0</v>
      </c>
      <c r="AK468" t="s">
        <v>184</v>
      </c>
      <c r="AL468">
        <v>0</v>
      </c>
      <c r="AM468" t="b">
        <v>0</v>
      </c>
    </row>
    <row r="469" spans="1:39" x14ac:dyDescent="0.3">
      <c r="A469">
        <v>600108</v>
      </c>
      <c r="B469" s="26" t="s">
        <v>4774</v>
      </c>
      <c r="C469">
        <v>2</v>
      </c>
      <c r="D469">
        <v>2</v>
      </c>
      <c r="E469">
        <v>0</v>
      </c>
      <c r="F469" t="s">
        <v>3593</v>
      </c>
      <c r="G469" t="s">
        <v>184</v>
      </c>
      <c r="H469" t="s">
        <v>5072</v>
      </c>
      <c r="I469" t="s">
        <v>995</v>
      </c>
      <c r="J469" t="s">
        <v>5073</v>
      </c>
      <c r="K469" t="s">
        <v>995</v>
      </c>
      <c r="L469">
        <v>0</v>
      </c>
      <c r="M469">
        <v>0</v>
      </c>
      <c r="N469" s="26">
        <v>110025</v>
      </c>
      <c r="O469" t="s">
        <v>184</v>
      </c>
      <c r="P469">
        <v>0</v>
      </c>
      <c r="Q469">
        <v>1</v>
      </c>
      <c r="R469" t="s">
        <v>5074</v>
      </c>
      <c r="S469">
        <v>2</v>
      </c>
      <c r="T469">
        <v>1</v>
      </c>
      <c r="U469" t="s">
        <v>5030</v>
      </c>
      <c r="V469" t="s">
        <v>184</v>
      </c>
      <c r="W469" t="s">
        <v>184</v>
      </c>
      <c r="Y469">
        <v>0</v>
      </c>
      <c r="Z469" t="s">
        <v>184</v>
      </c>
      <c r="AA469" t="s">
        <v>184</v>
      </c>
      <c r="AB469" t="s">
        <v>184</v>
      </c>
      <c r="AC469" t="s">
        <v>184</v>
      </c>
      <c r="AD469" t="s">
        <v>184</v>
      </c>
      <c r="AE469" t="s">
        <v>184</v>
      </c>
      <c r="AF469" t="s">
        <v>184</v>
      </c>
      <c r="AG469" t="s">
        <v>184</v>
      </c>
      <c r="AH469" t="s">
        <v>184</v>
      </c>
      <c r="AI469" t="s">
        <v>184</v>
      </c>
      <c r="AJ469">
        <v>0</v>
      </c>
      <c r="AK469" t="s">
        <v>184</v>
      </c>
      <c r="AL469">
        <v>0</v>
      </c>
      <c r="AM469" t="b">
        <v>0</v>
      </c>
    </row>
    <row r="470" spans="1:39" x14ac:dyDescent="0.3">
      <c r="A470">
        <v>600999</v>
      </c>
      <c r="B470" s="26" t="s">
        <v>4783</v>
      </c>
      <c r="C470">
        <v>0</v>
      </c>
      <c r="D470">
        <v>0</v>
      </c>
      <c r="E470">
        <v>0</v>
      </c>
      <c r="F470" t="s">
        <v>184</v>
      </c>
      <c r="G470" t="s">
        <v>184</v>
      </c>
      <c r="H470" t="s">
        <v>184</v>
      </c>
      <c r="I470" t="s">
        <v>184</v>
      </c>
      <c r="J470" t="s">
        <v>184</v>
      </c>
      <c r="K470" t="s">
        <v>184</v>
      </c>
      <c r="L470">
        <v>0</v>
      </c>
      <c r="M470">
        <v>0</v>
      </c>
      <c r="N470" s="26">
        <v>600999</v>
      </c>
      <c r="O470" t="s">
        <v>184</v>
      </c>
      <c r="P470">
        <v>0</v>
      </c>
      <c r="Q470">
        <v>0</v>
      </c>
      <c r="R470" t="s">
        <v>184</v>
      </c>
      <c r="S470">
        <v>0</v>
      </c>
      <c r="T470">
        <v>0</v>
      </c>
      <c r="U470" t="s">
        <v>184</v>
      </c>
      <c r="V470" t="s">
        <v>184</v>
      </c>
      <c r="W470" t="s">
        <v>184</v>
      </c>
      <c r="Y470">
        <v>0</v>
      </c>
      <c r="Z470" t="s">
        <v>184</v>
      </c>
      <c r="AA470" t="s">
        <v>184</v>
      </c>
      <c r="AB470" t="s">
        <v>184</v>
      </c>
      <c r="AC470" t="s">
        <v>184</v>
      </c>
      <c r="AD470" t="s">
        <v>184</v>
      </c>
      <c r="AE470" t="s">
        <v>184</v>
      </c>
      <c r="AF470" t="s">
        <v>184</v>
      </c>
      <c r="AG470" t="s">
        <v>184</v>
      </c>
      <c r="AH470" t="s">
        <v>184</v>
      </c>
      <c r="AI470" t="s">
        <v>184</v>
      </c>
      <c r="AJ470">
        <v>0</v>
      </c>
      <c r="AK470" t="s">
        <v>184</v>
      </c>
      <c r="AL470">
        <v>0</v>
      </c>
      <c r="AM470" t="b">
        <v>0</v>
      </c>
    </row>
    <row r="471" spans="1:39" x14ac:dyDescent="0.3">
      <c r="A471">
        <v>770001</v>
      </c>
      <c r="B471" s="26" t="s">
        <v>4785</v>
      </c>
      <c r="C471">
        <v>2</v>
      </c>
      <c r="D471">
        <v>1</v>
      </c>
      <c r="E471">
        <v>2</v>
      </c>
      <c r="F471" t="s">
        <v>3732</v>
      </c>
      <c r="G471" t="s">
        <v>184</v>
      </c>
      <c r="H471" t="s">
        <v>5175</v>
      </c>
      <c r="I471" t="s">
        <v>189</v>
      </c>
      <c r="J471" t="s">
        <v>468</v>
      </c>
      <c r="K471" t="s">
        <v>189</v>
      </c>
      <c r="L471">
        <v>0</v>
      </c>
      <c r="M471">
        <v>0</v>
      </c>
      <c r="N471" s="26">
        <v>110032</v>
      </c>
      <c r="O471" t="s">
        <v>184</v>
      </c>
      <c r="P471">
        <v>0</v>
      </c>
      <c r="Q471">
        <v>2</v>
      </c>
      <c r="R471" t="s">
        <v>3520</v>
      </c>
      <c r="S471">
        <v>2</v>
      </c>
      <c r="T471">
        <v>2</v>
      </c>
      <c r="U471" t="s">
        <v>5039</v>
      </c>
      <c r="V471" t="s">
        <v>184</v>
      </c>
      <c r="W471" t="s">
        <v>184</v>
      </c>
      <c r="Y471">
        <v>0</v>
      </c>
      <c r="Z471" t="s">
        <v>184</v>
      </c>
      <c r="AA471" t="s">
        <v>184</v>
      </c>
      <c r="AB471" t="s">
        <v>184</v>
      </c>
      <c r="AC471" t="s">
        <v>184</v>
      </c>
      <c r="AD471" t="s">
        <v>184</v>
      </c>
      <c r="AE471" t="s">
        <v>184</v>
      </c>
      <c r="AF471" t="s">
        <v>184</v>
      </c>
      <c r="AG471" t="s">
        <v>184</v>
      </c>
      <c r="AH471" t="s">
        <v>184</v>
      </c>
      <c r="AI471" t="s">
        <v>184</v>
      </c>
      <c r="AJ471">
        <v>2</v>
      </c>
      <c r="AK471" t="s">
        <v>184</v>
      </c>
      <c r="AL471">
        <v>0</v>
      </c>
      <c r="AM471" t="b">
        <v>0</v>
      </c>
    </row>
    <row r="472" spans="1:39" x14ac:dyDescent="0.3">
      <c r="A472">
        <v>770002</v>
      </c>
      <c r="B472" s="26" t="s">
        <v>4787</v>
      </c>
      <c r="C472">
        <v>0</v>
      </c>
      <c r="D472">
        <v>0</v>
      </c>
      <c r="E472">
        <v>0</v>
      </c>
      <c r="F472" t="s">
        <v>184</v>
      </c>
      <c r="G472" t="s">
        <v>184</v>
      </c>
      <c r="H472" t="s">
        <v>184</v>
      </c>
      <c r="I472" t="s">
        <v>184</v>
      </c>
      <c r="J472" t="s">
        <v>184</v>
      </c>
      <c r="K472" t="s">
        <v>184</v>
      </c>
      <c r="L472">
        <v>0</v>
      </c>
      <c r="M472">
        <v>0</v>
      </c>
      <c r="O472" t="s">
        <v>184</v>
      </c>
      <c r="P472">
        <v>0</v>
      </c>
      <c r="Q472">
        <v>0</v>
      </c>
      <c r="R472" t="s">
        <v>184</v>
      </c>
      <c r="S472">
        <v>0</v>
      </c>
      <c r="T472">
        <v>0</v>
      </c>
      <c r="U472" t="s">
        <v>184</v>
      </c>
      <c r="V472" t="s">
        <v>184</v>
      </c>
      <c r="W472" t="s">
        <v>184</v>
      </c>
      <c r="Y472">
        <v>0</v>
      </c>
      <c r="Z472" t="s">
        <v>184</v>
      </c>
      <c r="AA472" t="s">
        <v>184</v>
      </c>
      <c r="AB472" t="s">
        <v>184</v>
      </c>
      <c r="AC472" t="s">
        <v>184</v>
      </c>
      <c r="AD472" t="s">
        <v>184</v>
      </c>
      <c r="AE472" t="s">
        <v>184</v>
      </c>
      <c r="AF472" t="s">
        <v>184</v>
      </c>
      <c r="AG472" t="s">
        <v>184</v>
      </c>
      <c r="AH472" t="s">
        <v>184</v>
      </c>
      <c r="AI472" t="s">
        <v>184</v>
      </c>
      <c r="AJ472">
        <v>0</v>
      </c>
      <c r="AK472" t="s">
        <v>184</v>
      </c>
      <c r="AL472">
        <v>0</v>
      </c>
      <c r="AM472" t="b">
        <v>0</v>
      </c>
    </row>
    <row r="473" spans="1:39" x14ac:dyDescent="0.3">
      <c r="A473">
        <v>770003</v>
      </c>
      <c r="B473" s="26" t="s">
        <v>4789</v>
      </c>
      <c r="C473">
        <v>0</v>
      </c>
      <c r="D473">
        <v>0</v>
      </c>
      <c r="E473">
        <v>0</v>
      </c>
      <c r="F473" t="s">
        <v>184</v>
      </c>
      <c r="G473" t="s">
        <v>184</v>
      </c>
      <c r="H473" t="s">
        <v>184</v>
      </c>
      <c r="I473" t="s">
        <v>184</v>
      </c>
      <c r="J473" t="s">
        <v>184</v>
      </c>
      <c r="K473" t="s">
        <v>184</v>
      </c>
      <c r="L473">
        <v>0</v>
      </c>
      <c r="M473">
        <v>0</v>
      </c>
      <c r="O473" t="s">
        <v>184</v>
      </c>
      <c r="P473">
        <v>0</v>
      </c>
      <c r="Q473">
        <v>0</v>
      </c>
      <c r="R473" t="s">
        <v>184</v>
      </c>
      <c r="S473">
        <v>0</v>
      </c>
      <c r="T473">
        <v>0</v>
      </c>
      <c r="U473" t="s">
        <v>184</v>
      </c>
      <c r="V473" t="s">
        <v>184</v>
      </c>
      <c r="W473" t="s">
        <v>184</v>
      </c>
      <c r="Y473">
        <v>0</v>
      </c>
      <c r="Z473" t="s">
        <v>184</v>
      </c>
      <c r="AA473" t="s">
        <v>184</v>
      </c>
      <c r="AB473" t="s">
        <v>184</v>
      </c>
      <c r="AC473" t="s">
        <v>184</v>
      </c>
      <c r="AD473" t="s">
        <v>184</v>
      </c>
      <c r="AE473" t="s">
        <v>184</v>
      </c>
      <c r="AF473" t="s">
        <v>184</v>
      </c>
      <c r="AG473" t="s">
        <v>184</v>
      </c>
      <c r="AH473" t="s">
        <v>184</v>
      </c>
      <c r="AI473" t="s">
        <v>184</v>
      </c>
      <c r="AJ473">
        <v>0</v>
      </c>
      <c r="AK473" t="s">
        <v>184</v>
      </c>
      <c r="AL473">
        <v>0</v>
      </c>
      <c r="AM473" t="b">
        <v>0</v>
      </c>
    </row>
    <row r="474" spans="1:39" x14ac:dyDescent="0.3">
      <c r="A474">
        <v>777770</v>
      </c>
      <c r="B474" s="26" t="s">
        <v>4791</v>
      </c>
      <c r="C474">
        <v>2</v>
      </c>
      <c r="D474">
        <v>2</v>
      </c>
      <c r="E474">
        <v>2</v>
      </c>
      <c r="F474" t="s">
        <v>4792</v>
      </c>
      <c r="G474" t="s">
        <v>184</v>
      </c>
      <c r="H474" t="s">
        <v>184</v>
      </c>
      <c r="I474" t="s">
        <v>184</v>
      </c>
      <c r="J474" t="s">
        <v>184</v>
      </c>
      <c r="K474" t="s">
        <v>184</v>
      </c>
      <c r="L474">
        <v>0</v>
      </c>
      <c r="M474">
        <v>0</v>
      </c>
      <c r="N474" s="26">
        <v>777770</v>
      </c>
      <c r="O474" t="s">
        <v>184</v>
      </c>
      <c r="P474">
        <v>0</v>
      </c>
      <c r="Q474">
        <v>2</v>
      </c>
      <c r="R474" t="s">
        <v>184</v>
      </c>
      <c r="S474">
        <v>2</v>
      </c>
      <c r="T474">
        <v>2</v>
      </c>
      <c r="U474" t="s">
        <v>184</v>
      </c>
      <c r="V474" t="s">
        <v>184</v>
      </c>
      <c r="W474" t="s">
        <v>184</v>
      </c>
      <c r="Y474">
        <v>0</v>
      </c>
      <c r="Z474" t="s">
        <v>184</v>
      </c>
      <c r="AA474" t="s">
        <v>184</v>
      </c>
      <c r="AB474" t="s">
        <v>184</v>
      </c>
      <c r="AC474" t="s">
        <v>184</v>
      </c>
      <c r="AD474" t="s">
        <v>184</v>
      </c>
      <c r="AE474" t="s">
        <v>184</v>
      </c>
      <c r="AF474" t="s">
        <v>184</v>
      </c>
      <c r="AG474" t="s">
        <v>184</v>
      </c>
      <c r="AH474" t="s">
        <v>184</v>
      </c>
      <c r="AI474" t="s">
        <v>184</v>
      </c>
      <c r="AJ474">
        <v>2</v>
      </c>
      <c r="AK474" t="s">
        <v>184</v>
      </c>
      <c r="AL474">
        <v>0</v>
      </c>
      <c r="AM474" t="b">
        <v>0</v>
      </c>
    </row>
    <row r="475" spans="1:39" x14ac:dyDescent="0.3">
      <c r="A475">
        <v>777771</v>
      </c>
      <c r="B475" s="26" t="s">
        <v>4794</v>
      </c>
      <c r="C475">
        <v>2</v>
      </c>
      <c r="D475">
        <v>1</v>
      </c>
      <c r="E475">
        <v>0</v>
      </c>
      <c r="F475" t="s">
        <v>3996</v>
      </c>
      <c r="G475" t="s">
        <v>184</v>
      </c>
      <c r="H475" t="s">
        <v>5394</v>
      </c>
      <c r="I475" t="s">
        <v>189</v>
      </c>
      <c r="J475" t="s">
        <v>536</v>
      </c>
      <c r="K475" t="s">
        <v>189</v>
      </c>
      <c r="L475">
        <v>0</v>
      </c>
      <c r="M475">
        <v>0</v>
      </c>
      <c r="N475" s="26">
        <v>110801</v>
      </c>
      <c r="O475" t="s">
        <v>184</v>
      </c>
      <c r="P475">
        <v>0</v>
      </c>
      <c r="Q475">
        <v>2</v>
      </c>
      <c r="R475" t="s">
        <v>3534</v>
      </c>
      <c r="S475">
        <v>0</v>
      </c>
      <c r="T475">
        <v>0</v>
      </c>
      <c r="U475" t="s">
        <v>184</v>
      </c>
      <c r="V475" t="s">
        <v>184</v>
      </c>
      <c r="W475" t="s">
        <v>184</v>
      </c>
      <c r="Y475">
        <v>0</v>
      </c>
      <c r="Z475" t="s">
        <v>184</v>
      </c>
      <c r="AA475" t="s">
        <v>184</v>
      </c>
      <c r="AB475" t="s">
        <v>184</v>
      </c>
      <c r="AC475" t="s">
        <v>184</v>
      </c>
      <c r="AD475" t="s">
        <v>184</v>
      </c>
      <c r="AE475" t="s">
        <v>184</v>
      </c>
      <c r="AF475" t="s">
        <v>184</v>
      </c>
      <c r="AG475" t="s">
        <v>184</v>
      </c>
      <c r="AH475" t="s">
        <v>184</v>
      </c>
      <c r="AI475" t="s">
        <v>184</v>
      </c>
      <c r="AJ475">
        <v>0</v>
      </c>
      <c r="AK475" t="s">
        <v>184</v>
      </c>
      <c r="AL475">
        <v>0</v>
      </c>
      <c r="AM475" t="b">
        <v>0</v>
      </c>
    </row>
    <row r="476" spans="1:39" x14ac:dyDescent="0.3">
      <c r="A476">
        <v>777773</v>
      </c>
      <c r="B476" s="26" t="s">
        <v>4796</v>
      </c>
      <c r="C476">
        <v>0</v>
      </c>
      <c r="D476">
        <v>0</v>
      </c>
      <c r="E476">
        <v>0</v>
      </c>
      <c r="F476" t="s">
        <v>184</v>
      </c>
      <c r="G476" t="s">
        <v>184</v>
      </c>
      <c r="H476" t="s">
        <v>184</v>
      </c>
      <c r="I476" t="s">
        <v>184</v>
      </c>
      <c r="J476" t="s">
        <v>184</v>
      </c>
      <c r="K476" t="s">
        <v>184</v>
      </c>
      <c r="L476">
        <v>0</v>
      </c>
      <c r="M476">
        <v>0</v>
      </c>
      <c r="O476" t="s">
        <v>184</v>
      </c>
      <c r="P476">
        <v>0</v>
      </c>
      <c r="Q476">
        <v>0</v>
      </c>
      <c r="R476" t="s">
        <v>184</v>
      </c>
      <c r="S476">
        <v>0</v>
      </c>
      <c r="T476">
        <v>0</v>
      </c>
      <c r="U476" t="s">
        <v>184</v>
      </c>
      <c r="V476" t="s">
        <v>184</v>
      </c>
      <c r="W476" t="s">
        <v>184</v>
      </c>
      <c r="Y476">
        <v>0</v>
      </c>
      <c r="Z476" t="s">
        <v>184</v>
      </c>
      <c r="AA476" t="s">
        <v>184</v>
      </c>
      <c r="AB476" t="s">
        <v>184</v>
      </c>
      <c r="AC476" t="s">
        <v>184</v>
      </c>
      <c r="AD476" t="s">
        <v>184</v>
      </c>
      <c r="AE476" t="s">
        <v>184</v>
      </c>
      <c r="AF476" t="s">
        <v>184</v>
      </c>
      <c r="AG476" t="s">
        <v>184</v>
      </c>
      <c r="AH476" t="s">
        <v>184</v>
      </c>
      <c r="AI476" t="s">
        <v>184</v>
      </c>
      <c r="AJ476">
        <v>0</v>
      </c>
      <c r="AK476" t="s">
        <v>184</v>
      </c>
      <c r="AL476">
        <v>0</v>
      </c>
      <c r="AM476" t="b">
        <v>0</v>
      </c>
    </row>
    <row r="477" spans="1:39" x14ac:dyDescent="0.3">
      <c r="A477">
        <v>777775</v>
      </c>
      <c r="B477" s="26" t="s">
        <v>4798</v>
      </c>
      <c r="C477">
        <v>0</v>
      </c>
      <c r="D477">
        <v>0</v>
      </c>
      <c r="E477">
        <v>0</v>
      </c>
      <c r="F477" t="s">
        <v>184</v>
      </c>
      <c r="G477" t="s">
        <v>184</v>
      </c>
      <c r="H477" t="s">
        <v>184</v>
      </c>
      <c r="I477" t="s">
        <v>184</v>
      </c>
      <c r="J477" t="s">
        <v>184</v>
      </c>
      <c r="K477" t="s">
        <v>184</v>
      </c>
      <c r="L477">
        <v>0</v>
      </c>
      <c r="M477">
        <v>0</v>
      </c>
      <c r="N477" s="26">
        <v>777775</v>
      </c>
      <c r="O477" t="s">
        <v>184</v>
      </c>
      <c r="P477">
        <v>0</v>
      </c>
      <c r="Q477">
        <v>0</v>
      </c>
      <c r="R477" t="s">
        <v>4799</v>
      </c>
      <c r="S477">
        <v>0</v>
      </c>
      <c r="T477">
        <v>0</v>
      </c>
      <c r="U477" t="s">
        <v>184</v>
      </c>
      <c r="V477" t="s">
        <v>184</v>
      </c>
      <c r="W477" t="s">
        <v>184</v>
      </c>
      <c r="Y477">
        <v>0</v>
      </c>
      <c r="Z477" t="s">
        <v>184</v>
      </c>
      <c r="AA477" t="s">
        <v>184</v>
      </c>
      <c r="AB477" t="s">
        <v>184</v>
      </c>
      <c r="AC477" t="s">
        <v>184</v>
      </c>
      <c r="AD477" t="s">
        <v>184</v>
      </c>
      <c r="AE477" t="s">
        <v>184</v>
      </c>
      <c r="AF477" t="s">
        <v>184</v>
      </c>
      <c r="AG477" t="s">
        <v>184</v>
      </c>
      <c r="AH477" t="s">
        <v>184</v>
      </c>
      <c r="AI477" t="s">
        <v>184</v>
      </c>
      <c r="AJ477">
        <v>0</v>
      </c>
      <c r="AK477" t="s">
        <v>184</v>
      </c>
      <c r="AL477">
        <v>0</v>
      </c>
      <c r="AM477" t="b">
        <v>0</v>
      </c>
    </row>
    <row r="478" spans="1:39" x14ac:dyDescent="0.3">
      <c r="A478">
        <v>777778</v>
      </c>
      <c r="B478" s="26" t="s">
        <v>4801</v>
      </c>
      <c r="C478">
        <v>0</v>
      </c>
      <c r="D478">
        <v>0</v>
      </c>
      <c r="E478">
        <v>0</v>
      </c>
      <c r="F478" t="s">
        <v>184</v>
      </c>
      <c r="G478" t="s">
        <v>184</v>
      </c>
      <c r="H478" t="s">
        <v>184</v>
      </c>
      <c r="I478" t="s">
        <v>184</v>
      </c>
      <c r="J478" t="s">
        <v>184</v>
      </c>
      <c r="K478" t="s">
        <v>184</v>
      </c>
      <c r="L478">
        <v>0</v>
      </c>
      <c r="M478">
        <v>0</v>
      </c>
      <c r="N478" s="26">
        <v>777778</v>
      </c>
      <c r="O478" t="s">
        <v>184</v>
      </c>
      <c r="P478">
        <v>0</v>
      </c>
      <c r="Q478">
        <v>0</v>
      </c>
      <c r="R478" t="s">
        <v>184</v>
      </c>
      <c r="S478">
        <v>0</v>
      </c>
      <c r="T478">
        <v>0</v>
      </c>
      <c r="U478" t="s">
        <v>184</v>
      </c>
      <c r="V478" t="s">
        <v>184</v>
      </c>
      <c r="W478" t="s">
        <v>184</v>
      </c>
      <c r="Y478">
        <v>0</v>
      </c>
      <c r="Z478" t="s">
        <v>184</v>
      </c>
      <c r="AA478" t="s">
        <v>184</v>
      </c>
      <c r="AB478" t="s">
        <v>184</v>
      </c>
      <c r="AC478" t="s">
        <v>184</v>
      </c>
      <c r="AD478" t="s">
        <v>184</v>
      </c>
      <c r="AE478" t="s">
        <v>184</v>
      </c>
      <c r="AF478" t="s">
        <v>184</v>
      </c>
      <c r="AG478" t="s">
        <v>184</v>
      </c>
      <c r="AH478" t="s">
        <v>184</v>
      </c>
      <c r="AI478" t="s">
        <v>184</v>
      </c>
      <c r="AJ478">
        <v>0</v>
      </c>
      <c r="AK478" t="s">
        <v>184</v>
      </c>
      <c r="AL478">
        <v>0</v>
      </c>
      <c r="AM478" t="b">
        <v>0</v>
      </c>
    </row>
    <row r="479" spans="1:39" x14ac:dyDescent="0.3">
      <c r="A479">
        <v>777780</v>
      </c>
      <c r="B479" s="26" t="s">
        <v>4803</v>
      </c>
      <c r="C479">
        <v>0</v>
      </c>
      <c r="D479">
        <v>0</v>
      </c>
      <c r="E479">
        <v>0</v>
      </c>
      <c r="F479" t="s">
        <v>184</v>
      </c>
      <c r="G479" t="s">
        <v>184</v>
      </c>
      <c r="H479" t="s">
        <v>184</v>
      </c>
      <c r="I479" t="s">
        <v>184</v>
      </c>
      <c r="J479" t="s">
        <v>184</v>
      </c>
      <c r="K479" t="s">
        <v>184</v>
      </c>
      <c r="L479">
        <v>0</v>
      </c>
      <c r="M479">
        <v>0</v>
      </c>
      <c r="N479" s="26">
        <v>777780</v>
      </c>
      <c r="O479" t="s">
        <v>184</v>
      </c>
      <c r="P479">
        <v>0</v>
      </c>
      <c r="Q479">
        <v>0</v>
      </c>
      <c r="R479" t="s">
        <v>184</v>
      </c>
      <c r="S479">
        <v>0</v>
      </c>
      <c r="T479">
        <v>0</v>
      </c>
      <c r="U479" t="s">
        <v>184</v>
      </c>
      <c r="V479" t="s">
        <v>184</v>
      </c>
      <c r="W479" t="s">
        <v>184</v>
      </c>
      <c r="Y479">
        <v>0</v>
      </c>
      <c r="Z479" t="s">
        <v>184</v>
      </c>
      <c r="AA479" t="s">
        <v>184</v>
      </c>
      <c r="AB479" t="s">
        <v>184</v>
      </c>
      <c r="AC479" t="s">
        <v>184</v>
      </c>
      <c r="AD479" t="s">
        <v>184</v>
      </c>
      <c r="AE479" t="s">
        <v>184</v>
      </c>
      <c r="AF479" t="s">
        <v>184</v>
      </c>
      <c r="AG479" t="s">
        <v>184</v>
      </c>
      <c r="AH479" t="s">
        <v>184</v>
      </c>
      <c r="AI479" t="s">
        <v>184</v>
      </c>
      <c r="AJ479">
        <v>0</v>
      </c>
      <c r="AK479" t="s">
        <v>184</v>
      </c>
      <c r="AL479">
        <v>0</v>
      </c>
      <c r="AM479" t="b">
        <v>0</v>
      </c>
    </row>
    <row r="480" spans="1:39" x14ac:dyDescent="0.3">
      <c r="A480">
        <v>777781</v>
      </c>
      <c r="B480" s="26" t="s">
        <v>4805</v>
      </c>
      <c r="C480">
        <v>0</v>
      </c>
      <c r="D480">
        <v>0</v>
      </c>
      <c r="E480">
        <v>0</v>
      </c>
      <c r="F480" t="s">
        <v>184</v>
      </c>
      <c r="G480" t="s">
        <v>184</v>
      </c>
      <c r="H480" t="s">
        <v>184</v>
      </c>
      <c r="I480" t="s">
        <v>184</v>
      </c>
      <c r="J480" t="s">
        <v>184</v>
      </c>
      <c r="K480" t="s">
        <v>184</v>
      </c>
      <c r="L480">
        <v>0</v>
      </c>
      <c r="M480">
        <v>0</v>
      </c>
      <c r="N480" s="26">
        <v>777781</v>
      </c>
      <c r="O480" t="s">
        <v>184</v>
      </c>
      <c r="P480">
        <v>0</v>
      </c>
      <c r="Q480">
        <v>0</v>
      </c>
      <c r="R480" t="s">
        <v>184</v>
      </c>
      <c r="S480">
        <v>0</v>
      </c>
      <c r="T480">
        <v>0</v>
      </c>
      <c r="U480" t="s">
        <v>184</v>
      </c>
      <c r="V480" t="s">
        <v>184</v>
      </c>
      <c r="W480" t="s">
        <v>184</v>
      </c>
      <c r="Y480">
        <v>0</v>
      </c>
      <c r="Z480" t="s">
        <v>184</v>
      </c>
      <c r="AA480" t="s">
        <v>184</v>
      </c>
      <c r="AB480" t="s">
        <v>184</v>
      </c>
      <c r="AC480" t="s">
        <v>184</v>
      </c>
      <c r="AD480" t="s">
        <v>184</v>
      </c>
      <c r="AE480" t="s">
        <v>184</v>
      </c>
      <c r="AF480" t="s">
        <v>184</v>
      </c>
      <c r="AG480" t="s">
        <v>184</v>
      </c>
      <c r="AH480" t="s">
        <v>184</v>
      </c>
      <c r="AI480" t="s">
        <v>184</v>
      </c>
      <c r="AJ480">
        <v>0</v>
      </c>
      <c r="AK480" t="s">
        <v>184</v>
      </c>
      <c r="AL480">
        <v>0</v>
      </c>
      <c r="AM480" t="b">
        <v>0</v>
      </c>
    </row>
    <row r="481" spans="1:39" x14ac:dyDescent="0.3">
      <c r="A481">
        <v>777782</v>
      </c>
      <c r="B481" s="26" t="s">
        <v>4807</v>
      </c>
      <c r="C481">
        <v>2</v>
      </c>
      <c r="D481">
        <v>2</v>
      </c>
      <c r="E481">
        <v>2</v>
      </c>
      <c r="F481" t="s">
        <v>184</v>
      </c>
      <c r="G481" t="s">
        <v>184</v>
      </c>
      <c r="H481" t="s">
        <v>5843</v>
      </c>
      <c r="I481" t="s">
        <v>5844</v>
      </c>
      <c r="J481" t="s">
        <v>2860</v>
      </c>
      <c r="K481" t="s">
        <v>189</v>
      </c>
      <c r="L481">
        <v>0</v>
      </c>
      <c r="M481">
        <v>0</v>
      </c>
      <c r="N481" s="26">
        <v>777782</v>
      </c>
      <c r="O481" t="s">
        <v>184</v>
      </c>
      <c r="P481">
        <v>0</v>
      </c>
      <c r="Q481">
        <v>2</v>
      </c>
      <c r="R481" t="s">
        <v>184</v>
      </c>
      <c r="S481">
        <v>2</v>
      </c>
      <c r="T481">
        <v>2</v>
      </c>
      <c r="U481" t="s">
        <v>184</v>
      </c>
      <c r="V481" t="s">
        <v>184</v>
      </c>
      <c r="W481" t="s">
        <v>184</v>
      </c>
      <c r="Y481">
        <v>0</v>
      </c>
      <c r="Z481" t="s">
        <v>184</v>
      </c>
      <c r="AA481" t="s">
        <v>184</v>
      </c>
      <c r="AB481" t="s">
        <v>5845</v>
      </c>
      <c r="AC481" t="s">
        <v>184</v>
      </c>
      <c r="AD481" t="s">
        <v>184</v>
      </c>
      <c r="AE481" t="s">
        <v>184</v>
      </c>
      <c r="AF481" t="s">
        <v>184</v>
      </c>
      <c r="AG481" t="s">
        <v>184</v>
      </c>
      <c r="AH481" t="s">
        <v>184</v>
      </c>
      <c r="AI481" t="s">
        <v>184</v>
      </c>
      <c r="AJ481">
        <v>2</v>
      </c>
      <c r="AK481" t="s">
        <v>184</v>
      </c>
      <c r="AL481">
        <v>0</v>
      </c>
      <c r="AM481" t="b">
        <v>0</v>
      </c>
    </row>
    <row r="482" spans="1:39" x14ac:dyDescent="0.3">
      <c r="A482">
        <v>800001</v>
      </c>
      <c r="B482" s="26" t="s">
        <v>4844</v>
      </c>
      <c r="C482">
        <v>2</v>
      </c>
      <c r="D482">
        <v>2</v>
      </c>
      <c r="E482">
        <v>2</v>
      </c>
      <c r="F482" t="s">
        <v>3815</v>
      </c>
      <c r="G482" t="s">
        <v>184</v>
      </c>
      <c r="H482" t="s">
        <v>5846</v>
      </c>
      <c r="I482" t="s">
        <v>995</v>
      </c>
      <c r="J482" t="s">
        <v>5847</v>
      </c>
      <c r="K482" t="s">
        <v>995</v>
      </c>
      <c r="L482">
        <v>0</v>
      </c>
      <c r="M482">
        <v>0</v>
      </c>
      <c r="N482" s="26">
        <v>110067</v>
      </c>
      <c r="O482" t="s">
        <v>184</v>
      </c>
      <c r="P482">
        <v>0</v>
      </c>
      <c r="Q482">
        <v>1</v>
      </c>
      <c r="R482" t="s">
        <v>3551</v>
      </c>
      <c r="S482">
        <v>2</v>
      </c>
      <c r="T482">
        <v>2</v>
      </c>
      <c r="U482" t="s">
        <v>184</v>
      </c>
      <c r="V482" t="s">
        <v>184</v>
      </c>
      <c r="W482" t="s">
        <v>184</v>
      </c>
      <c r="Y482">
        <v>0</v>
      </c>
      <c r="Z482" t="s">
        <v>184</v>
      </c>
      <c r="AA482" t="s">
        <v>184</v>
      </c>
      <c r="AB482" t="s">
        <v>184</v>
      </c>
      <c r="AC482" t="s">
        <v>184</v>
      </c>
      <c r="AD482" t="s">
        <v>184</v>
      </c>
      <c r="AE482" t="s">
        <v>184</v>
      </c>
      <c r="AF482" t="s">
        <v>184</v>
      </c>
      <c r="AG482" t="s">
        <v>184</v>
      </c>
      <c r="AH482" t="s">
        <v>184</v>
      </c>
      <c r="AI482" t="s">
        <v>184</v>
      </c>
      <c r="AJ482">
        <v>1</v>
      </c>
      <c r="AK482" t="s">
        <v>184</v>
      </c>
      <c r="AL482">
        <v>0</v>
      </c>
      <c r="AM482" t="b">
        <v>0</v>
      </c>
    </row>
    <row r="483" spans="1:39" x14ac:dyDescent="0.3">
      <c r="A483">
        <v>800002</v>
      </c>
      <c r="B483" s="26" t="s">
        <v>4846</v>
      </c>
      <c r="C483">
        <v>0</v>
      </c>
      <c r="D483">
        <v>0</v>
      </c>
      <c r="E483">
        <v>0</v>
      </c>
      <c r="F483" t="s">
        <v>184</v>
      </c>
      <c r="G483" t="s">
        <v>184</v>
      </c>
      <c r="H483" t="s">
        <v>184</v>
      </c>
      <c r="I483" t="s">
        <v>184</v>
      </c>
      <c r="J483" t="s">
        <v>184</v>
      </c>
      <c r="K483" t="s">
        <v>184</v>
      </c>
      <c r="L483">
        <v>0</v>
      </c>
      <c r="M483">
        <v>0</v>
      </c>
      <c r="N483" s="26">
        <v>160002</v>
      </c>
      <c r="O483" t="s">
        <v>184</v>
      </c>
      <c r="P483">
        <v>0</v>
      </c>
      <c r="Q483">
        <v>0</v>
      </c>
      <c r="R483" t="s">
        <v>184</v>
      </c>
      <c r="S483">
        <v>0</v>
      </c>
      <c r="T483">
        <v>0</v>
      </c>
      <c r="U483" t="s">
        <v>184</v>
      </c>
      <c r="V483" t="s">
        <v>184</v>
      </c>
      <c r="W483" t="s">
        <v>184</v>
      </c>
      <c r="X483" t="s">
        <v>5095</v>
      </c>
      <c r="Y483">
        <v>0</v>
      </c>
      <c r="Z483" t="s">
        <v>184</v>
      </c>
      <c r="AA483" t="s">
        <v>184</v>
      </c>
      <c r="AB483" t="s">
        <v>184</v>
      </c>
      <c r="AC483" t="s">
        <v>184</v>
      </c>
      <c r="AD483" t="s">
        <v>184</v>
      </c>
      <c r="AE483" t="s">
        <v>184</v>
      </c>
      <c r="AF483" t="s">
        <v>184</v>
      </c>
      <c r="AG483" t="s">
        <v>184</v>
      </c>
      <c r="AH483" t="s">
        <v>184</v>
      </c>
      <c r="AI483" t="s">
        <v>184</v>
      </c>
      <c r="AJ483">
        <v>0</v>
      </c>
      <c r="AK483" t="s">
        <v>184</v>
      </c>
      <c r="AL483">
        <v>0</v>
      </c>
      <c r="AM483" t="b">
        <v>0</v>
      </c>
    </row>
    <row r="484" spans="1:39" x14ac:dyDescent="0.3">
      <c r="A484">
        <v>800003</v>
      </c>
      <c r="B484" s="26" t="s">
        <v>4848</v>
      </c>
      <c r="C484">
        <v>0</v>
      </c>
      <c r="D484">
        <v>0</v>
      </c>
      <c r="E484">
        <v>0</v>
      </c>
      <c r="F484" t="s">
        <v>184</v>
      </c>
      <c r="G484" t="s">
        <v>184</v>
      </c>
      <c r="H484" t="s">
        <v>184</v>
      </c>
      <c r="I484" t="s">
        <v>184</v>
      </c>
      <c r="J484" t="s">
        <v>184</v>
      </c>
      <c r="K484" t="s">
        <v>184</v>
      </c>
      <c r="L484">
        <v>0</v>
      </c>
      <c r="M484">
        <v>0</v>
      </c>
      <c r="N484" s="26">
        <v>160002</v>
      </c>
      <c r="O484" t="s">
        <v>184</v>
      </c>
      <c r="P484">
        <v>0</v>
      </c>
      <c r="Q484">
        <v>0</v>
      </c>
      <c r="R484" t="s">
        <v>184</v>
      </c>
      <c r="S484">
        <v>0</v>
      </c>
      <c r="T484">
        <v>0</v>
      </c>
      <c r="U484" t="s">
        <v>184</v>
      </c>
      <c r="V484" t="s">
        <v>184</v>
      </c>
      <c r="W484" t="s">
        <v>184</v>
      </c>
      <c r="X484" t="s">
        <v>5095</v>
      </c>
      <c r="Y484">
        <v>0</v>
      </c>
      <c r="Z484" t="s">
        <v>184</v>
      </c>
      <c r="AA484" t="s">
        <v>184</v>
      </c>
      <c r="AB484" t="s">
        <v>184</v>
      </c>
      <c r="AC484" t="s">
        <v>184</v>
      </c>
      <c r="AD484" t="s">
        <v>184</v>
      </c>
      <c r="AE484" t="s">
        <v>184</v>
      </c>
      <c r="AF484" t="s">
        <v>184</v>
      </c>
      <c r="AG484" t="s">
        <v>184</v>
      </c>
      <c r="AH484" t="s">
        <v>184</v>
      </c>
      <c r="AI484" t="s">
        <v>184</v>
      </c>
      <c r="AJ484">
        <v>0</v>
      </c>
      <c r="AK484" t="s">
        <v>184</v>
      </c>
      <c r="AL484">
        <v>0</v>
      </c>
      <c r="AM484" t="b">
        <v>0</v>
      </c>
    </row>
    <row r="485" spans="1:39" x14ac:dyDescent="0.3">
      <c r="A485">
        <v>800004</v>
      </c>
      <c r="B485" s="26" t="s">
        <v>4850</v>
      </c>
      <c r="C485">
        <v>0</v>
      </c>
      <c r="D485">
        <v>0</v>
      </c>
      <c r="E485">
        <v>0</v>
      </c>
      <c r="F485" t="s">
        <v>184</v>
      </c>
      <c r="G485" t="s">
        <v>184</v>
      </c>
      <c r="H485" t="s">
        <v>184</v>
      </c>
      <c r="I485" t="s">
        <v>184</v>
      </c>
      <c r="J485" t="s">
        <v>184</v>
      </c>
      <c r="K485" t="s">
        <v>184</v>
      </c>
      <c r="L485">
        <v>0</v>
      </c>
      <c r="M485">
        <v>0</v>
      </c>
      <c r="N485" s="26">
        <v>160002</v>
      </c>
      <c r="O485" t="s">
        <v>184</v>
      </c>
      <c r="P485">
        <v>0</v>
      </c>
      <c r="Q485">
        <v>0</v>
      </c>
      <c r="R485" t="s">
        <v>184</v>
      </c>
      <c r="S485">
        <v>0</v>
      </c>
      <c r="T485">
        <v>0</v>
      </c>
      <c r="U485" t="s">
        <v>184</v>
      </c>
      <c r="V485" t="s">
        <v>184</v>
      </c>
      <c r="W485" t="s">
        <v>184</v>
      </c>
      <c r="X485" t="s">
        <v>5095</v>
      </c>
      <c r="Y485">
        <v>0</v>
      </c>
      <c r="Z485" t="s">
        <v>184</v>
      </c>
      <c r="AA485" t="s">
        <v>184</v>
      </c>
      <c r="AB485" t="s">
        <v>184</v>
      </c>
      <c r="AC485" t="s">
        <v>184</v>
      </c>
      <c r="AD485" t="s">
        <v>184</v>
      </c>
      <c r="AE485" t="s">
        <v>184</v>
      </c>
      <c r="AF485" t="s">
        <v>184</v>
      </c>
      <c r="AG485" t="s">
        <v>184</v>
      </c>
      <c r="AH485" t="s">
        <v>184</v>
      </c>
      <c r="AI485" t="s">
        <v>184</v>
      </c>
      <c r="AJ485">
        <v>0</v>
      </c>
      <c r="AK485" t="s">
        <v>184</v>
      </c>
      <c r="AL485">
        <v>0</v>
      </c>
      <c r="AM485" t="b">
        <v>0</v>
      </c>
    </row>
    <row r="486" spans="1:39" x14ac:dyDescent="0.3">
      <c r="A486">
        <v>800005</v>
      </c>
      <c r="B486" s="26" t="s">
        <v>4852</v>
      </c>
      <c r="C486">
        <v>0</v>
      </c>
      <c r="D486">
        <v>0</v>
      </c>
      <c r="E486">
        <v>0</v>
      </c>
      <c r="F486" t="s">
        <v>184</v>
      </c>
      <c r="G486" t="s">
        <v>184</v>
      </c>
      <c r="H486" t="s">
        <v>184</v>
      </c>
      <c r="I486" t="s">
        <v>184</v>
      </c>
      <c r="J486" t="s">
        <v>184</v>
      </c>
      <c r="K486" t="s">
        <v>184</v>
      </c>
      <c r="L486">
        <v>0</v>
      </c>
      <c r="M486">
        <v>0</v>
      </c>
      <c r="N486" s="26">
        <v>160002</v>
      </c>
      <c r="O486" t="s">
        <v>184</v>
      </c>
      <c r="P486">
        <v>0</v>
      </c>
      <c r="Q486">
        <v>0</v>
      </c>
      <c r="R486" t="s">
        <v>184</v>
      </c>
      <c r="S486">
        <v>0</v>
      </c>
      <c r="T486">
        <v>0</v>
      </c>
      <c r="U486" t="s">
        <v>184</v>
      </c>
      <c r="V486" t="s">
        <v>184</v>
      </c>
      <c r="W486" t="s">
        <v>184</v>
      </c>
      <c r="X486" t="s">
        <v>5095</v>
      </c>
      <c r="Y486">
        <v>0</v>
      </c>
      <c r="Z486" t="s">
        <v>184</v>
      </c>
      <c r="AA486" t="s">
        <v>184</v>
      </c>
      <c r="AB486" t="s">
        <v>184</v>
      </c>
      <c r="AC486" t="s">
        <v>184</v>
      </c>
      <c r="AD486" t="s">
        <v>184</v>
      </c>
      <c r="AE486" t="s">
        <v>184</v>
      </c>
      <c r="AF486" t="s">
        <v>184</v>
      </c>
      <c r="AG486" t="s">
        <v>184</v>
      </c>
      <c r="AH486" t="s">
        <v>184</v>
      </c>
      <c r="AI486" t="s">
        <v>184</v>
      </c>
      <c r="AJ486">
        <v>0</v>
      </c>
      <c r="AK486" t="s">
        <v>184</v>
      </c>
      <c r="AL486">
        <v>0</v>
      </c>
      <c r="AM486" t="b">
        <v>0</v>
      </c>
    </row>
    <row r="487" spans="1:39" x14ac:dyDescent="0.3">
      <c r="A487">
        <v>800006</v>
      </c>
      <c r="B487" s="26" t="s">
        <v>4854</v>
      </c>
      <c r="C487">
        <v>0</v>
      </c>
      <c r="D487">
        <v>0</v>
      </c>
      <c r="E487">
        <v>0</v>
      </c>
      <c r="F487" t="s">
        <v>184</v>
      </c>
      <c r="G487" t="s">
        <v>184</v>
      </c>
      <c r="H487" t="s">
        <v>184</v>
      </c>
      <c r="I487" t="s">
        <v>184</v>
      </c>
      <c r="J487" t="s">
        <v>184</v>
      </c>
      <c r="K487" t="s">
        <v>184</v>
      </c>
      <c r="L487">
        <v>0</v>
      </c>
      <c r="M487">
        <v>0</v>
      </c>
      <c r="N487" s="26">
        <v>160002</v>
      </c>
      <c r="O487" t="s">
        <v>184</v>
      </c>
      <c r="P487">
        <v>0</v>
      </c>
      <c r="Q487">
        <v>0</v>
      </c>
      <c r="R487" t="s">
        <v>184</v>
      </c>
      <c r="S487">
        <v>0</v>
      </c>
      <c r="T487">
        <v>0</v>
      </c>
      <c r="U487" t="s">
        <v>184</v>
      </c>
      <c r="V487" t="s">
        <v>184</v>
      </c>
      <c r="W487" t="s">
        <v>184</v>
      </c>
      <c r="X487" t="s">
        <v>5095</v>
      </c>
      <c r="Y487">
        <v>0</v>
      </c>
      <c r="Z487" t="s">
        <v>184</v>
      </c>
      <c r="AA487" t="s">
        <v>184</v>
      </c>
      <c r="AB487" t="s">
        <v>184</v>
      </c>
      <c r="AC487" t="s">
        <v>184</v>
      </c>
      <c r="AD487" t="s">
        <v>184</v>
      </c>
      <c r="AE487" t="s">
        <v>184</v>
      </c>
      <c r="AF487" t="s">
        <v>184</v>
      </c>
      <c r="AG487" t="s">
        <v>184</v>
      </c>
      <c r="AH487" t="s">
        <v>184</v>
      </c>
      <c r="AI487" t="s">
        <v>184</v>
      </c>
      <c r="AJ487">
        <v>0</v>
      </c>
      <c r="AK487" t="s">
        <v>184</v>
      </c>
      <c r="AL487">
        <v>0</v>
      </c>
      <c r="AM487" t="b">
        <v>0</v>
      </c>
    </row>
    <row r="488" spans="1:39" x14ac:dyDescent="0.3">
      <c r="A488">
        <v>800007</v>
      </c>
      <c r="B488" s="26" t="s">
        <v>4856</v>
      </c>
      <c r="C488">
        <v>0</v>
      </c>
      <c r="D488">
        <v>0</v>
      </c>
      <c r="E488">
        <v>0</v>
      </c>
      <c r="F488" t="s">
        <v>184</v>
      </c>
      <c r="G488" t="s">
        <v>184</v>
      </c>
      <c r="H488" t="s">
        <v>184</v>
      </c>
      <c r="I488" t="s">
        <v>184</v>
      </c>
      <c r="J488" t="s">
        <v>184</v>
      </c>
      <c r="K488" t="s">
        <v>184</v>
      </c>
      <c r="L488">
        <v>0</v>
      </c>
      <c r="M488">
        <v>0</v>
      </c>
      <c r="N488" s="26">
        <v>160002</v>
      </c>
      <c r="O488" t="s">
        <v>184</v>
      </c>
      <c r="P488">
        <v>0</v>
      </c>
      <c r="Q488">
        <v>0</v>
      </c>
      <c r="R488" t="s">
        <v>184</v>
      </c>
      <c r="S488">
        <v>0</v>
      </c>
      <c r="T488">
        <v>0</v>
      </c>
      <c r="U488" t="s">
        <v>184</v>
      </c>
      <c r="V488" t="s">
        <v>184</v>
      </c>
      <c r="W488" t="s">
        <v>184</v>
      </c>
      <c r="X488" t="s">
        <v>5095</v>
      </c>
      <c r="Y488">
        <v>0</v>
      </c>
      <c r="Z488" t="s">
        <v>184</v>
      </c>
      <c r="AA488" t="s">
        <v>184</v>
      </c>
      <c r="AB488" t="s">
        <v>184</v>
      </c>
      <c r="AC488" t="s">
        <v>184</v>
      </c>
      <c r="AD488" t="s">
        <v>184</v>
      </c>
      <c r="AE488" t="s">
        <v>184</v>
      </c>
      <c r="AF488" t="s">
        <v>184</v>
      </c>
      <c r="AG488" t="s">
        <v>184</v>
      </c>
      <c r="AH488" t="s">
        <v>184</v>
      </c>
      <c r="AI488" t="s">
        <v>184</v>
      </c>
      <c r="AJ488">
        <v>0</v>
      </c>
      <c r="AK488" t="s">
        <v>184</v>
      </c>
      <c r="AL488">
        <v>0</v>
      </c>
      <c r="AM488" t="b">
        <v>0</v>
      </c>
    </row>
    <row r="489" spans="1:39" x14ac:dyDescent="0.3">
      <c r="A489">
        <v>800008</v>
      </c>
      <c r="B489" s="26" t="s">
        <v>4858</v>
      </c>
      <c r="C489">
        <v>0</v>
      </c>
      <c r="D489">
        <v>0</v>
      </c>
      <c r="E489">
        <v>0</v>
      </c>
      <c r="F489" t="s">
        <v>184</v>
      </c>
      <c r="G489" t="s">
        <v>184</v>
      </c>
      <c r="H489" t="s">
        <v>184</v>
      </c>
      <c r="I489" t="s">
        <v>184</v>
      </c>
      <c r="J489" t="s">
        <v>184</v>
      </c>
      <c r="K489" t="s">
        <v>184</v>
      </c>
      <c r="L489">
        <v>0</v>
      </c>
      <c r="M489">
        <v>0</v>
      </c>
      <c r="N489" s="26">
        <v>160002</v>
      </c>
      <c r="O489" t="s">
        <v>184</v>
      </c>
      <c r="P489">
        <v>0</v>
      </c>
      <c r="Q489">
        <v>0</v>
      </c>
      <c r="R489" t="s">
        <v>184</v>
      </c>
      <c r="S489">
        <v>0</v>
      </c>
      <c r="T489">
        <v>0</v>
      </c>
      <c r="U489" t="s">
        <v>184</v>
      </c>
      <c r="V489" t="s">
        <v>184</v>
      </c>
      <c r="W489" t="s">
        <v>184</v>
      </c>
      <c r="X489" t="s">
        <v>5095</v>
      </c>
      <c r="Y489">
        <v>0</v>
      </c>
      <c r="Z489" t="s">
        <v>184</v>
      </c>
      <c r="AA489" t="s">
        <v>184</v>
      </c>
      <c r="AB489" t="s">
        <v>184</v>
      </c>
      <c r="AC489" t="s">
        <v>184</v>
      </c>
      <c r="AD489" t="s">
        <v>184</v>
      </c>
      <c r="AE489" t="s">
        <v>184</v>
      </c>
      <c r="AF489" t="s">
        <v>184</v>
      </c>
      <c r="AG489" t="s">
        <v>184</v>
      </c>
      <c r="AH489" t="s">
        <v>184</v>
      </c>
      <c r="AI489" t="s">
        <v>184</v>
      </c>
      <c r="AJ489">
        <v>0</v>
      </c>
      <c r="AK489" t="s">
        <v>184</v>
      </c>
      <c r="AL489">
        <v>0</v>
      </c>
      <c r="AM489" t="b">
        <v>0</v>
      </c>
    </row>
    <row r="490" spans="1:39" x14ac:dyDescent="0.3">
      <c r="A490">
        <v>800009</v>
      </c>
      <c r="B490" s="26" t="s">
        <v>4860</v>
      </c>
      <c r="C490">
        <v>0</v>
      </c>
      <c r="D490">
        <v>0</v>
      </c>
      <c r="E490">
        <v>0</v>
      </c>
      <c r="F490" t="s">
        <v>184</v>
      </c>
      <c r="G490" t="s">
        <v>184</v>
      </c>
      <c r="H490" t="s">
        <v>184</v>
      </c>
      <c r="I490" t="s">
        <v>184</v>
      </c>
      <c r="J490" t="s">
        <v>184</v>
      </c>
      <c r="K490" t="s">
        <v>184</v>
      </c>
      <c r="L490">
        <v>0</v>
      </c>
      <c r="M490">
        <v>0</v>
      </c>
      <c r="N490" s="26">
        <v>160002</v>
      </c>
      <c r="O490" t="s">
        <v>184</v>
      </c>
      <c r="P490">
        <v>0</v>
      </c>
      <c r="Q490">
        <v>0</v>
      </c>
      <c r="R490" t="s">
        <v>184</v>
      </c>
      <c r="S490">
        <v>0</v>
      </c>
      <c r="T490">
        <v>0</v>
      </c>
      <c r="U490" t="s">
        <v>184</v>
      </c>
      <c r="V490" t="s">
        <v>184</v>
      </c>
      <c r="W490" t="s">
        <v>184</v>
      </c>
      <c r="X490" t="s">
        <v>5095</v>
      </c>
      <c r="Y490">
        <v>0</v>
      </c>
      <c r="Z490" t="s">
        <v>184</v>
      </c>
      <c r="AA490" t="s">
        <v>184</v>
      </c>
      <c r="AB490" t="s">
        <v>184</v>
      </c>
      <c r="AC490" t="s">
        <v>184</v>
      </c>
      <c r="AD490" t="s">
        <v>184</v>
      </c>
      <c r="AE490" t="s">
        <v>184</v>
      </c>
      <c r="AF490" t="s">
        <v>184</v>
      </c>
      <c r="AG490" t="s">
        <v>184</v>
      </c>
      <c r="AH490" t="s">
        <v>184</v>
      </c>
      <c r="AI490" t="s">
        <v>184</v>
      </c>
      <c r="AJ490">
        <v>0</v>
      </c>
      <c r="AK490" t="s">
        <v>184</v>
      </c>
      <c r="AL490">
        <v>0</v>
      </c>
      <c r="AM490" t="b">
        <v>0</v>
      </c>
    </row>
    <row r="491" spans="1:39" x14ac:dyDescent="0.3">
      <c r="A491">
        <v>800010</v>
      </c>
      <c r="B491" s="26" t="s">
        <v>4862</v>
      </c>
      <c r="C491">
        <v>0</v>
      </c>
      <c r="D491">
        <v>0</v>
      </c>
      <c r="E491">
        <v>0</v>
      </c>
      <c r="F491" t="s">
        <v>184</v>
      </c>
      <c r="G491" t="s">
        <v>184</v>
      </c>
      <c r="H491" t="s">
        <v>184</v>
      </c>
      <c r="I491" t="s">
        <v>184</v>
      </c>
      <c r="J491" t="s">
        <v>184</v>
      </c>
      <c r="K491" t="s">
        <v>184</v>
      </c>
      <c r="L491">
        <v>0</v>
      </c>
      <c r="M491">
        <v>0</v>
      </c>
      <c r="N491" s="26">
        <v>160002</v>
      </c>
      <c r="O491" t="s">
        <v>184</v>
      </c>
      <c r="P491">
        <v>0</v>
      </c>
      <c r="Q491">
        <v>0</v>
      </c>
      <c r="R491" t="s">
        <v>184</v>
      </c>
      <c r="S491">
        <v>0</v>
      </c>
      <c r="T491">
        <v>0</v>
      </c>
      <c r="U491" t="s">
        <v>184</v>
      </c>
      <c r="V491" t="s">
        <v>184</v>
      </c>
      <c r="W491" t="s">
        <v>184</v>
      </c>
      <c r="X491" t="s">
        <v>5095</v>
      </c>
      <c r="Y491">
        <v>0</v>
      </c>
      <c r="Z491" t="s">
        <v>184</v>
      </c>
      <c r="AA491" t="s">
        <v>184</v>
      </c>
      <c r="AB491" t="s">
        <v>184</v>
      </c>
      <c r="AC491" t="s">
        <v>184</v>
      </c>
      <c r="AD491" t="s">
        <v>184</v>
      </c>
      <c r="AE491" t="s">
        <v>184</v>
      </c>
      <c r="AF491" t="s">
        <v>184</v>
      </c>
      <c r="AG491" t="s">
        <v>184</v>
      </c>
      <c r="AH491" t="s">
        <v>184</v>
      </c>
      <c r="AI491" t="s">
        <v>184</v>
      </c>
      <c r="AJ491">
        <v>0</v>
      </c>
      <c r="AK491" t="s">
        <v>184</v>
      </c>
      <c r="AL491">
        <v>0</v>
      </c>
      <c r="AM491" t="b">
        <v>0</v>
      </c>
    </row>
    <row r="492" spans="1:39" x14ac:dyDescent="0.3">
      <c r="A492">
        <v>800011</v>
      </c>
      <c r="B492" s="26" t="s">
        <v>4864</v>
      </c>
      <c r="C492">
        <v>0</v>
      </c>
      <c r="D492">
        <v>0</v>
      </c>
      <c r="E492">
        <v>0</v>
      </c>
      <c r="F492" t="s">
        <v>184</v>
      </c>
      <c r="G492" t="s">
        <v>184</v>
      </c>
      <c r="H492" t="s">
        <v>184</v>
      </c>
      <c r="I492" t="s">
        <v>184</v>
      </c>
      <c r="J492" t="s">
        <v>184</v>
      </c>
      <c r="K492" t="s">
        <v>184</v>
      </c>
      <c r="L492">
        <v>0</v>
      </c>
      <c r="M492">
        <v>0</v>
      </c>
      <c r="N492" s="26">
        <v>160002</v>
      </c>
      <c r="O492" t="s">
        <v>184</v>
      </c>
      <c r="P492">
        <v>0</v>
      </c>
      <c r="Q492">
        <v>0</v>
      </c>
      <c r="R492" t="s">
        <v>184</v>
      </c>
      <c r="S492">
        <v>0</v>
      </c>
      <c r="T492">
        <v>0</v>
      </c>
      <c r="U492" t="s">
        <v>184</v>
      </c>
      <c r="V492" t="s">
        <v>184</v>
      </c>
      <c r="W492" t="s">
        <v>184</v>
      </c>
      <c r="X492" t="s">
        <v>5095</v>
      </c>
      <c r="Y492">
        <v>0</v>
      </c>
      <c r="Z492" t="s">
        <v>184</v>
      </c>
      <c r="AA492" t="s">
        <v>184</v>
      </c>
      <c r="AB492" t="s">
        <v>184</v>
      </c>
      <c r="AC492" t="s">
        <v>184</v>
      </c>
      <c r="AD492" t="s">
        <v>184</v>
      </c>
      <c r="AE492" t="s">
        <v>184</v>
      </c>
      <c r="AF492" t="s">
        <v>184</v>
      </c>
      <c r="AG492" t="s">
        <v>184</v>
      </c>
      <c r="AH492" t="s">
        <v>184</v>
      </c>
      <c r="AI492" t="s">
        <v>184</v>
      </c>
      <c r="AJ492">
        <v>0</v>
      </c>
      <c r="AK492" t="s">
        <v>184</v>
      </c>
      <c r="AL492">
        <v>0</v>
      </c>
      <c r="AM492" t="b">
        <v>0</v>
      </c>
    </row>
    <row r="493" spans="1:39" x14ac:dyDescent="0.3">
      <c r="A493">
        <v>800012</v>
      </c>
      <c r="B493" s="26" t="s">
        <v>4866</v>
      </c>
      <c r="C493">
        <v>0</v>
      </c>
      <c r="D493">
        <v>0</v>
      </c>
      <c r="E493">
        <v>0</v>
      </c>
      <c r="F493" t="s">
        <v>184</v>
      </c>
      <c r="G493" t="s">
        <v>184</v>
      </c>
      <c r="H493" t="s">
        <v>184</v>
      </c>
      <c r="I493" t="s">
        <v>184</v>
      </c>
      <c r="J493" t="s">
        <v>184</v>
      </c>
      <c r="K493" t="s">
        <v>184</v>
      </c>
      <c r="L493">
        <v>0</v>
      </c>
      <c r="M493">
        <v>0</v>
      </c>
      <c r="N493" s="26">
        <v>160002</v>
      </c>
      <c r="O493" t="s">
        <v>184</v>
      </c>
      <c r="P493">
        <v>0</v>
      </c>
      <c r="Q493">
        <v>0</v>
      </c>
      <c r="R493" t="s">
        <v>184</v>
      </c>
      <c r="S493">
        <v>0</v>
      </c>
      <c r="T493">
        <v>0</v>
      </c>
      <c r="U493" t="s">
        <v>184</v>
      </c>
      <c r="V493" t="s">
        <v>184</v>
      </c>
      <c r="W493" t="s">
        <v>184</v>
      </c>
      <c r="X493" t="s">
        <v>5095</v>
      </c>
      <c r="Y493">
        <v>0</v>
      </c>
      <c r="Z493" t="s">
        <v>184</v>
      </c>
      <c r="AA493" t="s">
        <v>184</v>
      </c>
      <c r="AB493" t="s">
        <v>184</v>
      </c>
      <c r="AC493" t="s">
        <v>184</v>
      </c>
      <c r="AD493" t="s">
        <v>184</v>
      </c>
      <c r="AE493" t="s">
        <v>184</v>
      </c>
      <c r="AF493" t="s">
        <v>184</v>
      </c>
      <c r="AG493" t="s">
        <v>184</v>
      </c>
      <c r="AH493" t="s">
        <v>184</v>
      </c>
      <c r="AI493" t="s">
        <v>184</v>
      </c>
      <c r="AJ493">
        <v>0</v>
      </c>
      <c r="AK493" t="s">
        <v>184</v>
      </c>
      <c r="AL493">
        <v>0</v>
      </c>
      <c r="AM493" t="b">
        <v>0</v>
      </c>
    </row>
    <row r="494" spans="1:39" x14ac:dyDescent="0.3">
      <c r="A494">
        <v>800013</v>
      </c>
      <c r="B494" s="26" t="s">
        <v>4868</v>
      </c>
      <c r="C494">
        <v>0</v>
      </c>
      <c r="D494">
        <v>0</v>
      </c>
      <c r="E494">
        <v>0</v>
      </c>
      <c r="F494" t="s">
        <v>184</v>
      </c>
      <c r="G494" t="s">
        <v>184</v>
      </c>
      <c r="H494" t="s">
        <v>184</v>
      </c>
      <c r="I494" t="s">
        <v>184</v>
      </c>
      <c r="J494" t="s">
        <v>184</v>
      </c>
      <c r="K494" t="s">
        <v>184</v>
      </c>
      <c r="L494">
        <v>0</v>
      </c>
      <c r="M494">
        <v>0</v>
      </c>
      <c r="N494" s="26">
        <v>160002</v>
      </c>
      <c r="O494" t="s">
        <v>184</v>
      </c>
      <c r="P494">
        <v>0</v>
      </c>
      <c r="Q494">
        <v>0</v>
      </c>
      <c r="R494" t="s">
        <v>184</v>
      </c>
      <c r="S494">
        <v>0</v>
      </c>
      <c r="T494">
        <v>0</v>
      </c>
      <c r="U494" t="s">
        <v>184</v>
      </c>
      <c r="V494" t="s">
        <v>184</v>
      </c>
      <c r="W494" t="s">
        <v>184</v>
      </c>
      <c r="X494" t="s">
        <v>5095</v>
      </c>
      <c r="Y494">
        <v>0</v>
      </c>
      <c r="Z494" t="s">
        <v>184</v>
      </c>
      <c r="AA494" t="s">
        <v>184</v>
      </c>
      <c r="AB494" t="s">
        <v>184</v>
      </c>
      <c r="AC494" t="s">
        <v>184</v>
      </c>
      <c r="AD494" t="s">
        <v>184</v>
      </c>
      <c r="AE494" t="s">
        <v>184</v>
      </c>
      <c r="AF494" t="s">
        <v>184</v>
      </c>
      <c r="AG494" t="s">
        <v>184</v>
      </c>
      <c r="AH494" t="s">
        <v>184</v>
      </c>
      <c r="AI494" t="s">
        <v>184</v>
      </c>
      <c r="AJ494">
        <v>0</v>
      </c>
      <c r="AK494" t="s">
        <v>184</v>
      </c>
      <c r="AL494">
        <v>0</v>
      </c>
      <c r="AM494" t="b">
        <v>0</v>
      </c>
    </row>
    <row r="495" spans="1:39" x14ac:dyDescent="0.3">
      <c r="A495">
        <v>800014</v>
      </c>
      <c r="B495" s="26" t="s">
        <v>4870</v>
      </c>
      <c r="C495">
        <v>0</v>
      </c>
      <c r="D495">
        <v>0</v>
      </c>
      <c r="E495">
        <v>0</v>
      </c>
      <c r="F495" t="s">
        <v>184</v>
      </c>
      <c r="G495" t="s">
        <v>184</v>
      </c>
      <c r="H495" t="s">
        <v>184</v>
      </c>
      <c r="I495" t="s">
        <v>184</v>
      </c>
      <c r="J495" t="s">
        <v>184</v>
      </c>
      <c r="K495" t="s">
        <v>184</v>
      </c>
      <c r="L495">
        <v>0</v>
      </c>
      <c r="M495">
        <v>0</v>
      </c>
      <c r="N495" s="26">
        <v>160002</v>
      </c>
      <c r="O495" t="s">
        <v>184</v>
      </c>
      <c r="P495">
        <v>0</v>
      </c>
      <c r="Q495">
        <v>0</v>
      </c>
      <c r="R495" t="s">
        <v>184</v>
      </c>
      <c r="S495">
        <v>0</v>
      </c>
      <c r="T495">
        <v>0</v>
      </c>
      <c r="U495" t="s">
        <v>184</v>
      </c>
      <c r="V495" t="s">
        <v>184</v>
      </c>
      <c r="W495" t="s">
        <v>184</v>
      </c>
      <c r="X495" t="s">
        <v>5095</v>
      </c>
      <c r="Y495">
        <v>0</v>
      </c>
      <c r="Z495" t="s">
        <v>184</v>
      </c>
      <c r="AA495" t="s">
        <v>184</v>
      </c>
      <c r="AB495" t="s">
        <v>184</v>
      </c>
      <c r="AC495" t="s">
        <v>184</v>
      </c>
      <c r="AD495" t="s">
        <v>184</v>
      </c>
      <c r="AE495" t="s">
        <v>184</v>
      </c>
      <c r="AF495" t="s">
        <v>184</v>
      </c>
      <c r="AG495" t="s">
        <v>184</v>
      </c>
      <c r="AH495" t="s">
        <v>184</v>
      </c>
      <c r="AI495" t="s">
        <v>184</v>
      </c>
      <c r="AJ495">
        <v>0</v>
      </c>
      <c r="AK495" t="s">
        <v>184</v>
      </c>
      <c r="AL495">
        <v>0</v>
      </c>
      <c r="AM495" t="b">
        <v>0</v>
      </c>
    </row>
    <row r="496" spans="1:39" x14ac:dyDescent="0.3">
      <c r="A496">
        <v>800015</v>
      </c>
      <c r="B496" s="26" t="s">
        <v>4872</v>
      </c>
      <c r="C496">
        <v>0</v>
      </c>
      <c r="D496">
        <v>0</v>
      </c>
      <c r="E496">
        <v>0</v>
      </c>
      <c r="F496" t="s">
        <v>184</v>
      </c>
      <c r="G496" t="s">
        <v>184</v>
      </c>
      <c r="H496" t="s">
        <v>184</v>
      </c>
      <c r="I496" t="s">
        <v>184</v>
      </c>
      <c r="J496" t="s">
        <v>184</v>
      </c>
      <c r="K496" t="s">
        <v>184</v>
      </c>
      <c r="L496">
        <v>0</v>
      </c>
      <c r="M496">
        <v>0</v>
      </c>
      <c r="N496" s="26">
        <v>160002</v>
      </c>
      <c r="O496" t="s">
        <v>184</v>
      </c>
      <c r="P496">
        <v>0</v>
      </c>
      <c r="Q496">
        <v>0</v>
      </c>
      <c r="R496" t="s">
        <v>184</v>
      </c>
      <c r="S496">
        <v>0</v>
      </c>
      <c r="T496">
        <v>0</v>
      </c>
      <c r="U496" t="s">
        <v>184</v>
      </c>
      <c r="V496" t="s">
        <v>184</v>
      </c>
      <c r="W496" t="s">
        <v>184</v>
      </c>
      <c r="X496" t="s">
        <v>5095</v>
      </c>
      <c r="Y496">
        <v>0</v>
      </c>
      <c r="Z496" t="s">
        <v>184</v>
      </c>
      <c r="AA496" t="s">
        <v>184</v>
      </c>
      <c r="AB496" t="s">
        <v>184</v>
      </c>
      <c r="AC496" t="s">
        <v>184</v>
      </c>
      <c r="AD496" t="s">
        <v>184</v>
      </c>
      <c r="AE496" t="s">
        <v>184</v>
      </c>
      <c r="AF496" t="s">
        <v>184</v>
      </c>
      <c r="AG496" t="s">
        <v>184</v>
      </c>
      <c r="AH496" t="s">
        <v>184</v>
      </c>
      <c r="AI496" t="s">
        <v>184</v>
      </c>
      <c r="AJ496">
        <v>0</v>
      </c>
      <c r="AK496" t="s">
        <v>184</v>
      </c>
      <c r="AL496">
        <v>0</v>
      </c>
      <c r="AM496" t="b">
        <v>0</v>
      </c>
    </row>
    <row r="497" spans="1:39" x14ac:dyDescent="0.3">
      <c r="A497">
        <v>800016</v>
      </c>
      <c r="B497" s="26" t="s">
        <v>4874</v>
      </c>
      <c r="C497">
        <v>0</v>
      </c>
      <c r="D497">
        <v>0</v>
      </c>
      <c r="E497">
        <v>0</v>
      </c>
      <c r="F497" t="s">
        <v>184</v>
      </c>
      <c r="G497" t="s">
        <v>184</v>
      </c>
      <c r="H497" t="s">
        <v>184</v>
      </c>
      <c r="I497" t="s">
        <v>184</v>
      </c>
      <c r="J497" t="s">
        <v>184</v>
      </c>
      <c r="K497" t="s">
        <v>184</v>
      </c>
      <c r="L497">
        <v>0</v>
      </c>
      <c r="M497">
        <v>0</v>
      </c>
      <c r="N497" s="26">
        <v>160002</v>
      </c>
      <c r="O497" t="s">
        <v>184</v>
      </c>
      <c r="P497">
        <v>0</v>
      </c>
      <c r="Q497">
        <v>0</v>
      </c>
      <c r="R497" t="s">
        <v>184</v>
      </c>
      <c r="S497">
        <v>0</v>
      </c>
      <c r="T497">
        <v>0</v>
      </c>
      <c r="U497" t="s">
        <v>184</v>
      </c>
      <c r="V497" t="s">
        <v>184</v>
      </c>
      <c r="W497" t="s">
        <v>184</v>
      </c>
      <c r="X497" t="s">
        <v>5095</v>
      </c>
      <c r="Y497">
        <v>0</v>
      </c>
      <c r="Z497" t="s">
        <v>184</v>
      </c>
      <c r="AA497" t="s">
        <v>184</v>
      </c>
      <c r="AB497" t="s">
        <v>184</v>
      </c>
      <c r="AC497" t="s">
        <v>184</v>
      </c>
      <c r="AD497" t="s">
        <v>184</v>
      </c>
      <c r="AE497" t="s">
        <v>184</v>
      </c>
      <c r="AF497" t="s">
        <v>184</v>
      </c>
      <c r="AG497" t="s">
        <v>184</v>
      </c>
      <c r="AH497" t="s">
        <v>184</v>
      </c>
      <c r="AI497" t="s">
        <v>184</v>
      </c>
      <c r="AJ497">
        <v>0</v>
      </c>
      <c r="AK497" t="s">
        <v>184</v>
      </c>
      <c r="AL497">
        <v>0</v>
      </c>
      <c r="AM497" t="b">
        <v>0</v>
      </c>
    </row>
    <row r="498" spans="1:39" x14ac:dyDescent="0.3">
      <c r="A498">
        <v>800017</v>
      </c>
      <c r="B498" s="26" t="s">
        <v>4876</v>
      </c>
      <c r="C498">
        <v>0</v>
      </c>
      <c r="D498">
        <v>0</v>
      </c>
      <c r="E498">
        <v>0</v>
      </c>
      <c r="F498" t="s">
        <v>184</v>
      </c>
      <c r="G498" t="s">
        <v>184</v>
      </c>
      <c r="H498" t="s">
        <v>184</v>
      </c>
      <c r="I498" t="s">
        <v>184</v>
      </c>
      <c r="J498" t="s">
        <v>184</v>
      </c>
      <c r="K498" t="s">
        <v>184</v>
      </c>
      <c r="L498">
        <v>0</v>
      </c>
      <c r="M498">
        <v>0</v>
      </c>
      <c r="N498" s="26">
        <v>160002</v>
      </c>
      <c r="O498" t="s">
        <v>184</v>
      </c>
      <c r="P498">
        <v>0</v>
      </c>
      <c r="Q498">
        <v>0</v>
      </c>
      <c r="R498" t="s">
        <v>184</v>
      </c>
      <c r="S498">
        <v>0</v>
      </c>
      <c r="T498">
        <v>0</v>
      </c>
      <c r="U498" t="s">
        <v>184</v>
      </c>
      <c r="V498" t="s">
        <v>184</v>
      </c>
      <c r="W498" t="s">
        <v>184</v>
      </c>
      <c r="X498" t="s">
        <v>5095</v>
      </c>
      <c r="Y498">
        <v>0</v>
      </c>
      <c r="Z498" t="s">
        <v>184</v>
      </c>
      <c r="AA498" t="s">
        <v>184</v>
      </c>
      <c r="AB498" t="s">
        <v>184</v>
      </c>
      <c r="AC498" t="s">
        <v>184</v>
      </c>
      <c r="AD498" t="s">
        <v>184</v>
      </c>
      <c r="AE498" t="s">
        <v>184</v>
      </c>
      <c r="AF498" t="s">
        <v>184</v>
      </c>
      <c r="AG498" t="s">
        <v>184</v>
      </c>
      <c r="AH498" t="s">
        <v>184</v>
      </c>
      <c r="AI498" t="s">
        <v>184</v>
      </c>
      <c r="AJ498">
        <v>0</v>
      </c>
      <c r="AK498" t="s">
        <v>184</v>
      </c>
      <c r="AL498">
        <v>0</v>
      </c>
      <c r="AM498" t="b">
        <v>0</v>
      </c>
    </row>
    <row r="499" spans="1:39" x14ac:dyDescent="0.3">
      <c r="A499">
        <v>800018</v>
      </c>
      <c r="B499" s="26" t="s">
        <v>4878</v>
      </c>
      <c r="C499">
        <v>0</v>
      </c>
      <c r="D499">
        <v>0</v>
      </c>
      <c r="E499">
        <v>0</v>
      </c>
      <c r="F499" t="s">
        <v>184</v>
      </c>
      <c r="G499" t="s">
        <v>184</v>
      </c>
      <c r="H499" t="s">
        <v>184</v>
      </c>
      <c r="I499" t="s">
        <v>184</v>
      </c>
      <c r="J499" t="s">
        <v>184</v>
      </c>
      <c r="K499" t="s">
        <v>184</v>
      </c>
      <c r="L499">
        <v>0</v>
      </c>
      <c r="M499">
        <v>0</v>
      </c>
      <c r="N499" s="26">
        <v>160002</v>
      </c>
      <c r="O499" t="s">
        <v>184</v>
      </c>
      <c r="P499">
        <v>0</v>
      </c>
      <c r="Q499">
        <v>0</v>
      </c>
      <c r="R499" t="s">
        <v>184</v>
      </c>
      <c r="S499">
        <v>0</v>
      </c>
      <c r="T499">
        <v>0</v>
      </c>
      <c r="U499" t="s">
        <v>184</v>
      </c>
      <c r="V499" t="s">
        <v>184</v>
      </c>
      <c r="W499" t="s">
        <v>184</v>
      </c>
      <c r="X499" t="s">
        <v>5095</v>
      </c>
      <c r="Y499">
        <v>0</v>
      </c>
      <c r="Z499" t="s">
        <v>184</v>
      </c>
      <c r="AA499" t="s">
        <v>184</v>
      </c>
      <c r="AB499" t="s">
        <v>184</v>
      </c>
      <c r="AC499" t="s">
        <v>184</v>
      </c>
      <c r="AD499" t="s">
        <v>184</v>
      </c>
      <c r="AE499" t="s">
        <v>184</v>
      </c>
      <c r="AF499" t="s">
        <v>184</v>
      </c>
      <c r="AG499" t="s">
        <v>184</v>
      </c>
      <c r="AH499" t="s">
        <v>184</v>
      </c>
      <c r="AI499" t="s">
        <v>184</v>
      </c>
      <c r="AJ499">
        <v>0</v>
      </c>
      <c r="AK499" t="s">
        <v>184</v>
      </c>
      <c r="AL499">
        <v>0</v>
      </c>
      <c r="AM499" t="b">
        <v>0</v>
      </c>
    </row>
    <row r="500" spans="1:39" x14ac:dyDescent="0.3">
      <c r="A500">
        <v>800019</v>
      </c>
      <c r="B500" s="26" t="s">
        <v>4880</v>
      </c>
      <c r="C500">
        <v>0</v>
      </c>
      <c r="D500">
        <v>0</v>
      </c>
      <c r="E500">
        <v>0</v>
      </c>
      <c r="F500" t="s">
        <v>184</v>
      </c>
      <c r="G500" t="s">
        <v>184</v>
      </c>
      <c r="H500" t="s">
        <v>184</v>
      </c>
      <c r="I500" t="s">
        <v>184</v>
      </c>
      <c r="J500" t="s">
        <v>184</v>
      </c>
      <c r="K500" t="s">
        <v>184</v>
      </c>
      <c r="L500">
        <v>0</v>
      </c>
      <c r="M500">
        <v>0</v>
      </c>
      <c r="N500" s="26">
        <v>160002</v>
      </c>
      <c r="O500" t="s">
        <v>184</v>
      </c>
      <c r="P500">
        <v>0</v>
      </c>
      <c r="Q500">
        <v>0</v>
      </c>
      <c r="R500" t="s">
        <v>184</v>
      </c>
      <c r="S500">
        <v>0</v>
      </c>
      <c r="T500">
        <v>0</v>
      </c>
      <c r="U500" t="s">
        <v>184</v>
      </c>
      <c r="V500" t="s">
        <v>184</v>
      </c>
      <c r="W500" t="s">
        <v>184</v>
      </c>
      <c r="X500" t="s">
        <v>5095</v>
      </c>
      <c r="Y500">
        <v>0</v>
      </c>
      <c r="Z500" t="s">
        <v>184</v>
      </c>
      <c r="AA500" t="s">
        <v>184</v>
      </c>
      <c r="AB500" t="s">
        <v>184</v>
      </c>
      <c r="AC500" t="s">
        <v>184</v>
      </c>
      <c r="AD500" t="s">
        <v>184</v>
      </c>
      <c r="AE500" t="s">
        <v>184</v>
      </c>
      <c r="AF500" t="s">
        <v>184</v>
      </c>
      <c r="AG500" t="s">
        <v>184</v>
      </c>
      <c r="AH500" t="s">
        <v>184</v>
      </c>
      <c r="AI500" t="s">
        <v>184</v>
      </c>
      <c r="AJ500">
        <v>0</v>
      </c>
      <c r="AK500" t="s">
        <v>184</v>
      </c>
      <c r="AL500">
        <v>0</v>
      </c>
      <c r="AM500" t="b">
        <v>0</v>
      </c>
    </row>
    <row r="501" spans="1:39" x14ac:dyDescent="0.3">
      <c r="A501">
        <v>800020</v>
      </c>
      <c r="B501" s="26" t="s">
        <v>4882</v>
      </c>
      <c r="C501">
        <v>0</v>
      </c>
      <c r="D501">
        <v>0</v>
      </c>
      <c r="E501">
        <v>0</v>
      </c>
      <c r="F501" t="s">
        <v>184</v>
      </c>
      <c r="G501" t="s">
        <v>184</v>
      </c>
      <c r="H501" t="s">
        <v>184</v>
      </c>
      <c r="I501" t="s">
        <v>184</v>
      </c>
      <c r="J501" t="s">
        <v>184</v>
      </c>
      <c r="K501" t="s">
        <v>184</v>
      </c>
      <c r="L501">
        <v>0</v>
      </c>
      <c r="M501">
        <v>0</v>
      </c>
      <c r="N501" s="26">
        <v>160002</v>
      </c>
      <c r="O501" t="s">
        <v>184</v>
      </c>
      <c r="P501">
        <v>0</v>
      </c>
      <c r="Q501">
        <v>0</v>
      </c>
      <c r="R501" t="s">
        <v>184</v>
      </c>
      <c r="S501">
        <v>0</v>
      </c>
      <c r="T501">
        <v>0</v>
      </c>
      <c r="U501" t="s">
        <v>184</v>
      </c>
      <c r="V501" t="s">
        <v>184</v>
      </c>
      <c r="W501" t="s">
        <v>184</v>
      </c>
      <c r="X501" t="s">
        <v>5095</v>
      </c>
      <c r="Y501">
        <v>0</v>
      </c>
      <c r="Z501" t="s">
        <v>184</v>
      </c>
      <c r="AA501" t="s">
        <v>184</v>
      </c>
      <c r="AB501" t="s">
        <v>184</v>
      </c>
      <c r="AC501" t="s">
        <v>184</v>
      </c>
      <c r="AD501" t="s">
        <v>184</v>
      </c>
      <c r="AE501" t="s">
        <v>184</v>
      </c>
      <c r="AF501" t="s">
        <v>184</v>
      </c>
      <c r="AG501" t="s">
        <v>184</v>
      </c>
      <c r="AH501" t="s">
        <v>184</v>
      </c>
      <c r="AI501" t="s">
        <v>184</v>
      </c>
      <c r="AJ501">
        <v>0</v>
      </c>
      <c r="AK501" t="s">
        <v>184</v>
      </c>
      <c r="AL501">
        <v>0</v>
      </c>
      <c r="AM501" t="b">
        <v>0</v>
      </c>
    </row>
    <row r="502" spans="1:39" x14ac:dyDescent="0.3">
      <c r="A502">
        <v>800021</v>
      </c>
      <c r="B502" s="26" t="s">
        <v>4884</v>
      </c>
      <c r="C502">
        <v>0</v>
      </c>
      <c r="D502">
        <v>0</v>
      </c>
      <c r="E502">
        <v>0</v>
      </c>
      <c r="F502" t="s">
        <v>184</v>
      </c>
      <c r="G502" t="s">
        <v>184</v>
      </c>
      <c r="H502" t="s">
        <v>184</v>
      </c>
      <c r="I502" t="s">
        <v>184</v>
      </c>
      <c r="J502" t="s">
        <v>184</v>
      </c>
      <c r="K502" t="s">
        <v>184</v>
      </c>
      <c r="L502">
        <v>0</v>
      </c>
      <c r="M502">
        <v>0</v>
      </c>
      <c r="N502" s="26">
        <v>160002</v>
      </c>
      <c r="O502" t="s">
        <v>184</v>
      </c>
      <c r="P502">
        <v>0</v>
      </c>
      <c r="Q502">
        <v>0</v>
      </c>
      <c r="R502" t="s">
        <v>184</v>
      </c>
      <c r="S502">
        <v>0</v>
      </c>
      <c r="T502">
        <v>0</v>
      </c>
      <c r="U502" t="s">
        <v>184</v>
      </c>
      <c r="V502" t="s">
        <v>184</v>
      </c>
      <c r="W502" t="s">
        <v>184</v>
      </c>
      <c r="X502" t="s">
        <v>5095</v>
      </c>
      <c r="Y502">
        <v>0</v>
      </c>
      <c r="Z502" t="s">
        <v>184</v>
      </c>
      <c r="AA502" t="s">
        <v>184</v>
      </c>
      <c r="AB502" t="s">
        <v>184</v>
      </c>
      <c r="AC502" t="s">
        <v>184</v>
      </c>
      <c r="AD502" t="s">
        <v>184</v>
      </c>
      <c r="AE502" t="s">
        <v>184</v>
      </c>
      <c r="AF502" t="s">
        <v>184</v>
      </c>
      <c r="AG502" t="s">
        <v>184</v>
      </c>
      <c r="AH502" t="s">
        <v>184</v>
      </c>
      <c r="AI502" t="s">
        <v>184</v>
      </c>
      <c r="AJ502">
        <v>0</v>
      </c>
      <c r="AK502" t="s">
        <v>184</v>
      </c>
      <c r="AL502">
        <v>0</v>
      </c>
      <c r="AM502" t="b">
        <v>0</v>
      </c>
    </row>
    <row r="503" spans="1:39" x14ac:dyDescent="0.3">
      <c r="A503">
        <v>800022</v>
      </c>
      <c r="B503" s="26" t="s">
        <v>4886</v>
      </c>
      <c r="C503">
        <v>0</v>
      </c>
      <c r="D503">
        <v>0</v>
      </c>
      <c r="E503">
        <v>0</v>
      </c>
      <c r="F503" t="s">
        <v>184</v>
      </c>
      <c r="G503" t="s">
        <v>184</v>
      </c>
      <c r="H503" t="s">
        <v>184</v>
      </c>
      <c r="I503" t="s">
        <v>184</v>
      </c>
      <c r="J503" t="s">
        <v>184</v>
      </c>
      <c r="K503" t="s">
        <v>184</v>
      </c>
      <c r="L503">
        <v>0</v>
      </c>
      <c r="M503">
        <v>0</v>
      </c>
      <c r="N503" s="26">
        <v>160002</v>
      </c>
      <c r="O503" t="s">
        <v>184</v>
      </c>
      <c r="P503">
        <v>0</v>
      </c>
      <c r="Q503">
        <v>0</v>
      </c>
      <c r="R503" t="s">
        <v>184</v>
      </c>
      <c r="S503">
        <v>0</v>
      </c>
      <c r="T503">
        <v>0</v>
      </c>
      <c r="U503" t="s">
        <v>184</v>
      </c>
      <c r="V503" t="s">
        <v>184</v>
      </c>
      <c r="W503" t="s">
        <v>184</v>
      </c>
      <c r="X503" t="s">
        <v>5095</v>
      </c>
      <c r="Y503">
        <v>0</v>
      </c>
      <c r="Z503" t="s">
        <v>184</v>
      </c>
      <c r="AA503" t="s">
        <v>184</v>
      </c>
      <c r="AB503" t="s">
        <v>184</v>
      </c>
      <c r="AC503" t="s">
        <v>184</v>
      </c>
      <c r="AD503" t="s">
        <v>184</v>
      </c>
      <c r="AE503" t="s">
        <v>184</v>
      </c>
      <c r="AF503" t="s">
        <v>184</v>
      </c>
      <c r="AG503" t="s">
        <v>184</v>
      </c>
      <c r="AH503" t="s">
        <v>184</v>
      </c>
      <c r="AI503" t="s">
        <v>184</v>
      </c>
      <c r="AJ503">
        <v>0</v>
      </c>
      <c r="AK503" t="s">
        <v>184</v>
      </c>
      <c r="AL503">
        <v>0</v>
      </c>
      <c r="AM503" t="b">
        <v>0</v>
      </c>
    </row>
    <row r="504" spans="1:39" x14ac:dyDescent="0.3">
      <c r="A504">
        <v>800023</v>
      </c>
      <c r="B504" s="26" t="s">
        <v>4888</v>
      </c>
      <c r="C504">
        <v>0</v>
      </c>
      <c r="D504">
        <v>0</v>
      </c>
      <c r="E504">
        <v>0</v>
      </c>
      <c r="F504" t="s">
        <v>184</v>
      </c>
      <c r="G504" t="s">
        <v>184</v>
      </c>
      <c r="H504" t="s">
        <v>184</v>
      </c>
      <c r="I504" t="s">
        <v>184</v>
      </c>
      <c r="J504" t="s">
        <v>184</v>
      </c>
      <c r="K504" t="s">
        <v>184</v>
      </c>
      <c r="L504">
        <v>0</v>
      </c>
      <c r="M504">
        <v>0</v>
      </c>
      <c r="N504" s="26">
        <v>160002</v>
      </c>
      <c r="O504" t="s">
        <v>184</v>
      </c>
      <c r="P504">
        <v>0</v>
      </c>
      <c r="Q504">
        <v>0</v>
      </c>
      <c r="R504" t="s">
        <v>184</v>
      </c>
      <c r="S504">
        <v>0</v>
      </c>
      <c r="T504">
        <v>0</v>
      </c>
      <c r="U504" t="s">
        <v>184</v>
      </c>
      <c r="V504" t="s">
        <v>184</v>
      </c>
      <c r="W504" t="s">
        <v>184</v>
      </c>
      <c r="X504" t="s">
        <v>5095</v>
      </c>
      <c r="Y504">
        <v>0</v>
      </c>
      <c r="Z504" t="s">
        <v>184</v>
      </c>
      <c r="AA504" t="s">
        <v>184</v>
      </c>
      <c r="AB504" t="s">
        <v>184</v>
      </c>
      <c r="AC504" t="s">
        <v>184</v>
      </c>
      <c r="AD504" t="s">
        <v>184</v>
      </c>
      <c r="AE504" t="s">
        <v>184</v>
      </c>
      <c r="AF504" t="s">
        <v>184</v>
      </c>
      <c r="AG504" t="s">
        <v>184</v>
      </c>
      <c r="AH504" t="s">
        <v>184</v>
      </c>
      <c r="AI504" t="s">
        <v>184</v>
      </c>
      <c r="AJ504">
        <v>0</v>
      </c>
      <c r="AK504" t="s">
        <v>184</v>
      </c>
      <c r="AL504">
        <v>0</v>
      </c>
      <c r="AM504" t="b">
        <v>0</v>
      </c>
    </row>
    <row r="505" spans="1:39" x14ac:dyDescent="0.3">
      <c r="A505">
        <v>800024</v>
      </c>
      <c r="B505" s="26" t="s">
        <v>4890</v>
      </c>
      <c r="C505">
        <v>0</v>
      </c>
      <c r="D505">
        <v>0</v>
      </c>
      <c r="E505">
        <v>0</v>
      </c>
      <c r="F505" t="s">
        <v>184</v>
      </c>
      <c r="G505" t="s">
        <v>184</v>
      </c>
      <c r="H505" t="s">
        <v>184</v>
      </c>
      <c r="I505" t="s">
        <v>184</v>
      </c>
      <c r="J505" t="s">
        <v>184</v>
      </c>
      <c r="K505" t="s">
        <v>184</v>
      </c>
      <c r="L505">
        <v>0</v>
      </c>
      <c r="M505">
        <v>0</v>
      </c>
      <c r="N505" s="26">
        <v>160002</v>
      </c>
      <c r="O505" t="s">
        <v>184</v>
      </c>
      <c r="P505">
        <v>0</v>
      </c>
      <c r="Q505">
        <v>0</v>
      </c>
      <c r="R505" t="s">
        <v>184</v>
      </c>
      <c r="S505">
        <v>0</v>
      </c>
      <c r="T505">
        <v>0</v>
      </c>
      <c r="U505" t="s">
        <v>184</v>
      </c>
      <c r="V505" t="s">
        <v>184</v>
      </c>
      <c r="W505" t="s">
        <v>184</v>
      </c>
      <c r="X505" t="s">
        <v>5095</v>
      </c>
      <c r="Y505">
        <v>0</v>
      </c>
      <c r="Z505" t="s">
        <v>184</v>
      </c>
      <c r="AA505" t="s">
        <v>184</v>
      </c>
      <c r="AB505" t="s">
        <v>184</v>
      </c>
      <c r="AC505" t="s">
        <v>184</v>
      </c>
      <c r="AD505" t="s">
        <v>184</v>
      </c>
      <c r="AE505" t="s">
        <v>184</v>
      </c>
      <c r="AF505" t="s">
        <v>184</v>
      </c>
      <c r="AG505" t="s">
        <v>184</v>
      </c>
      <c r="AH505" t="s">
        <v>184</v>
      </c>
      <c r="AI505" t="s">
        <v>184</v>
      </c>
      <c r="AJ505">
        <v>0</v>
      </c>
      <c r="AK505" t="s">
        <v>184</v>
      </c>
      <c r="AL505">
        <v>0</v>
      </c>
      <c r="AM505" t="b">
        <v>0</v>
      </c>
    </row>
    <row r="506" spans="1:39" x14ac:dyDescent="0.3">
      <c r="A506">
        <v>800025</v>
      </c>
      <c r="B506" s="26" t="s">
        <v>4892</v>
      </c>
      <c r="C506">
        <v>0</v>
      </c>
      <c r="D506">
        <v>0</v>
      </c>
      <c r="E506">
        <v>0</v>
      </c>
      <c r="F506" t="s">
        <v>184</v>
      </c>
      <c r="G506" t="s">
        <v>184</v>
      </c>
      <c r="H506" t="s">
        <v>184</v>
      </c>
      <c r="I506" t="s">
        <v>184</v>
      </c>
      <c r="J506" t="s">
        <v>184</v>
      </c>
      <c r="K506" t="s">
        <v>184</v>
      </c>
      <c r="L506">
        <v>0</v>
      </c>
      <c r="M506">
        <v>0</v>
      </c>
      <c r="N506" s="26">
        <v>160002</v>
      </c>
      <c r="O506" t="s">
        <v>184</v>
      </c>
      <c r="P506">
        <v>0</v>
      </c>
      <c r="Q506">
        <v>0</v>
      </c>
      <c r="R506" t="s">
        <v>184</v>
      </c>
      <c r="S506">
        <v>0</v>
      </c>
      <c r="T506">
        <v>0</v>
      </c>
      <c r="U506" t="s">
        <v>184</v>
      </c>
      <c r="V506" t="s">
        <v>184</v>
      </c>
      <c r="W506" t="s">
        <v>184</v>
      </c>
      <c r="X506" t="s">
        <v>5095</v>
      </c>
      <c r="Y506">
        <v>0</v>
      </c>
      <c r="Z506" t="s">
        <v>184</v>
      </c>
      <c r="AA506" t="s">
        <v>184</v>
      </c>
      <c r="AB506" t="s">
        <v>184</v>
      </c>
      <c r="AC506" t="s">
        <v>184</v>
      </c>
      <c r="AD506" t="s">
        <v>184</v>
      </c>
      <c r="AE506" t="s">
        <v>184</v>
      </c>
      <c r="AF506" t="s">
        <v>184</v>
      </c>
      <c r="AG506" t="s">
        <v>184</v>
      </c>
      <c r="AH506" t="s">
        <v>184</v>
      </c>
      <c r="AI506" t="s">
        <v>184</v>
      </c>
      <c r="AJ506">
        <v>0</v>
      </c>
      <c r="AK506" t="s">
        <v>184</v>
      </c>
      <c r="AL506">
        <v>0</v>
      </c>
      <c r="AM506" t="b">
        <v>0</v>
      </c>
    </row>
    <row r="507" spans="1:39" x14ac:dyDescent="0.3">
      <c r="A507">
        <v>800026</v>
      </c>
      <c r="B507" s="26" t="s">
        <v>4894</v>
      </c>
      <c r="C507">
        <v>0</v>
      </c>
      <c r="D507">
        <v>0</v>
      </c>
      <c r="E507">
        <v>0</v>
      </c>
      <c r="F507" t="s">
        <v>184</v>
      </c>
      <c r="G507" t="s">
        <v>184</v>
      </c>
      <c r="H507" t="s">
        <v>184</v>
      </c>
      <c r="I507" t="s">
        <v>184</v>
      </c>
      <c r="J507" t="s">
        <v>184</v>
      </c>
      <c r="K507" t="s">
        <v>184</v>
      </c>
      <c r="L507">
        <v>0</v>
      </c>
      <c r="M507">
        <v>0</v>
      </c>
      <c r="N507" s="26">
        <v>160002</v>
      </c>
      <c r="O507" t="s">
        <v>184</v>
      </c>
      <c r="P507">
        <v>0</v>
      </c>
      <c r="Q507">
        <v>0</v>
      </c>
      <c r="R507" t="s">
        <v>184</v>
      </c>
      <c r="S507">
        <v>0</v>
      </c>
      <c r="T507">
        <v>0</v>
      </c>
      <c r="U507" t="s">
        <v>184</v>
      </c>
      <c r="V507" t="s">
        <v>184</v>
      </c>
      <c r="W507" t="s">
        <v>184</v>
      </c>
      <c r="X507" t="s">
        <v>5095</v>
      </c>
      <c r="Y507">
        <v>0</v>
      </c>
      <c r="Z507" t="s">
        <v>184</v>
      </c>
      <c r="AA507" t="s">
        <v>184</v>
      </c>
      <c r="AB507" t="s">
        <v>184</v>
      </c>
      <c r="AC507" t="s">
        <v>184</v>
      </c>
      <c r="AD507" t="s">
        <v>184</v>
      </c>
      <c r="AE507" t="s">
        <v>184</v>
      </c>
      <c r="AF507" t="s">
        <v>184</v>
      </c>
      <c r="AG507" t="s">
        <v>184</v>
      </c>
      <c r="AH507" t="s">
        <v>184</v>
      </c>
      <c r="AI507" t="s">
        <v>184</v>
      </c>
      <c r="AJ507">
        <v>0</v>
      </c>
      <c r="AK507" t="s">
        <v>184</v>
      </c>
      <c r="AL507">
        <v>0</v>
      </c>
      <c r="AM507" t="b">
        <v>0</v>
      </c>
    </row>
    <row r="508" spans="1:39" x14ac:dyDescent="0.3">
      <c r="A508">
        <v>800027</v>
      </c>
      <c r="B508" s="26" t="s">
        <v>4896</v>
      </c>
      <c r="C508">
        <v>0</v>
      </c>
      <c r="D508">
        <v>0</v>
      </c>
      <c r="E508">
        <v>0</v>
      </c>
      <c r="F508" t="s">
        <v>184</v>
      </c>
      <c r="G508" t="s">
        <v>184</v>
      </c>
      <c r="H508" t="s">
        <v>184</v>
      </c>
      <c r="I508" t="s">
        <v>184</v>
      </c>
      <c r="J508" t="s">
        <v>184</v>
      </c>
      <c r="K508" t="s">
        <v>184</v>
      </c>
      <c r="L508">
        <v>0</v>
      </c>
      <c r="M508">
        <v>0</v>
      </c>
      <c r="N508" s="26">
        <v>160002</v>
      </c>
      <c r="O508" t="s">
        <v>184</v>
      </c>
      <c r="P508">
        <v>0</v>
      </c>
      <c r="Q508">
        <v>0</v>
      </c>
      <c r="R508" t="s">
        <v>184</v>
      </c>
      <c r="S508">
        <v>0</v>
      </c>
      <c r="T508">
        <v>0</v>
      </c>
      <c r="U508" t="s">
        <v>184</v>
      </c>
      <c r="V508" t="s">
        <v>184</v>
      </c>
      <c r="W508" t="s">
        <v>184</v>
      </c>
      <c r="X508" t="s">
        <v>5095</v>
      </c>
      <c r="Y508">
        <v>0</v>
      </c>
      <c r="Z508" t="s">
        <v>184</v>
      </c>
      <c r="AA508" t="s">
        <v>184</v>
      </c>
      <c r="AB508" t="s">
        <v>184</v>
      </c>
      <c r="AC508" t="s">
        <v>184</v>
      </c>
      <c r="AD508" t="s">
        <v>184</v>
      </c>
      <c r="AE508" t="s">
        <v>184</v>
      </c>
      <c r="AF508" t="s">
        <v>184</v>
      </c>
      <c r="AG508" t="s">
        <v>184</v>
      </c>
      <c r="AH508" t="s">
        <v>184</v>
      </c>
      <c r="AI508" t="s">
        <v>184</v>
      </c>
      <c r="AJ508">
        <v>0</v>
      </c>
      <c r="AK508" t="s">
        <v>184</v>
      </c>
      <c r="AL508">
        <v>0</v>
      </c>
      <c r="AM508" t="b">
        <v>0</v>
      </c>
    </row>
    <row r="509" spans="1:39" x14ac:dyDescent="0.3">
      <c r="A509">
        <v>800028</v>
      </c>
      <c r="B509" s="26" t="s">
        <v>4898</v>
      </c>
      <c r="C509">
        <v>0</v>
      </c>
      <c r="D509">
        <v>0</v>
      </c>
      <c r="E509">
        <v>0</v>
      </c>
      <c r="F509" t="s">
        <v>184</v>
      </c>
      <c r="G509" t="s">
        <v>184</v>
      </c>
      <c r="H509" t="s">
        <v>184</v>
      </c>
      <c r="I509" t="s">
        <v>184</v>
      </c>
      <c r="J509" t="s">
        <v>184</v>
      </c>
      <c r="K509" t="s">
        <v>184</v>
      </c>
      <c r="L509">
        <v>0</v>
      </c>
      <c r="M509">
        <v>0</v>
      </c>
      <c r="N509" s="26">
        <v>160002</v>
      </c>
      <c r="O509" t="s">
        <v>184</v>
      </c>
      <c r="P509">
        <v>0</v>
      </c>
      <c r="Q509">
        <v>0</v>
      </c>
      <c r="R509" t="s">
        <v>184</v>
      </c>
      <c r="S509">
        <v>0</v>
      </c>
      <c r="T509">
        <v>0</v>
      </c>
      <c r="U509" t="s">
        <v>184</v>
      </c>
      <c r="V509" t="s">
        <v>184</v>
      </c>
      <c r="W509" t="s">
        <v>184</v>
      </c>
      <c r="X509" t="s">
        <v>5095</v>
      </c>
      <c r="Y509">
        <v>0</v>
      </c>
      <c r="Z509" t="s">
        <v>184</v>
      </c>
      <c r="AA509" t="s">
        <v>184</v>
      </c>
      <c r="AB509" t="s">
        <v>184</v>
      </c>
      <c r="AC509" t="s">
        <v>184</v>
      </c>
      <c r="AD509" t="s">
        <v>184</v>
      </c>
      <c r="AE509" t="s">
        <v>184</v>
      </c>
      <c r="AF509" t="s">
        <v>184</v>
      </c>
      <c r="AG509" t="s">
        <v>184</v>
      </c>
      <c r="AH509" t="s">
        <v>184</v>
      </c>
      <c r="AI509" t="s">
        <v>184</v>
      </c>
      <c r="AJ509">
        <v>0</v>
      </c>
      <c r="AK509" t="s">
        <v>184</v>
      </c>
      <c r="AL509">
        <v>0</v>
      </c>
      <c r="AM509" t="b">
        <v>0</v>
      </c>
    </row>
    <row r="510" spans="1:39" x14ac:dyDescent="0.3">
      <c r="A510">
        <v>800029</v>
      </c>
      <c r="B510" s="26" t="s">
        <v>4900</v>
      </c>
      <c r="C510">
        <v>0</v>
      </c>
      <c r="D510">
        <v>0</v>
      </c>
      <c r="E510">
        <v>0</v>
      </c>
      <c r="F510" t="s">
        <v>184</v>
      </c>
      <c r="G510" t="s">
        <v>184</v>
      </c>
      <c r="H510" t="s">
        <v>184</v>
      </c>
      <c r="I510" t="s">
        <v>184</v>
      </c>
      <c r="J510" t="s">
        <v>184</v>
      </c>
      <c r="K510" t="s">
        <v>184</v>
      </c>
      <c r="L510">
        <v>0</v>
      </c>
      <c r="M510">
        <v>0</v>
      </c>
      <c r="N510" s="26">
        <v>160002</v>
      </c>
      <c r="O510" t="s">
        <v>184</v>
      </c>
      <c r="P510">
        <v>0</v>
      </c>
      <c r="Q510">
        <v>0</v>
      </c>
      <c r="R510" t="s">
        <v>184</v>
      </c>
      <c r="S510">
        <v>0</v>
      </c>
      <c r="T510">
        <v>0</v>
      </c>
      <c r="U510" t="s">
        <v>184</v>
      </c>
      <c r="V510" t="s">
        <v>184</v>
      </c>
      <c r="W510" t="s">
        <v>184</v>
      </c>
      <c r="X510" t="s">
        <v>5095</v>
      </c>
      <c r="Y510">
        <v>0</v>
      </c>
      <c r="Z510" t="s">
        <v>184</v>
      </c>
      <c r="AA510" t="s">
        <v>184</v>
      </c>
      <c r="AB510" t="s">
        <v>184</v>
      </c>
      <c r="AC510" t="s">
        <v>184</v>
      </c>
      <c r="AD510" t="s">
        <v>184</v>
      </c>
      <c r="AE510" t="s">
        <v>184</v>
      </c>
      <c r="AF510" t="s">
        <v>184</v>
      </c>
      <c r="AG510" t="s">
        <v>184</v>
      </c>
      <c r="AH510" t="s">
        <v>184</v>
      </c>
      <c r="AI510" t="s">
        <v>184</v>
      </c>
      <c r="AJ510">
        <v>0</v>
      </c>
      <c r="AK510" t="s">
        <v>184</v>
      </c>
      <c r="AL510">
        <v>0</v>
      </c>
      <c r="AM510" t="b">
        <v>0</v>
      </c>
    </row>
    <row r="511" spans="1:39" x14ac:dyDescent="0.3">
      <c r="A511">
        <v>800030</v>
      </c>
      <c r="B511" s="26" t="s">
        <v>4902</v>
      </c>
      <c r="C511">
        <v>0</v>
      </c>
      <c r="D511">
        <v>0</v>
      </c>
      <c r="E511">
        <v>0</v>
      </c>
      <c r="F511" t="s">
        <v>184</v>
      </c>
      <c r="G511" t="s">
        <v>184</v>
      </c>
      <c r="H511" t="s">
        <v>184</v>
      </c>
      <c r="I511" t="s">
        <v>184</v>
      </c>
      <c r="J511" t="s">
        <v>184</v>
      </c>
      <c r="K511" t="s">
        <v>184</v>
      </c>
      <c r="L511">
        <v>0</v>
      </c>
      <c r="M511">
        <v>0</v>
      </c>
      <c r="N511" s="26">
        <v>160002</v>
      </c>
      <c r="O511" t="s">
        <v>184</v>
      </c>
      <c r="P511">
        <v>0</v>
      </c>
      <c r="Q511">
        <v>0</v>
      </c>
      <c r="R511" t="s">
        <v>184</v>
      </c>
      <c r="S511">
        <v>0</v>
      </c>
      <c r="T511">
        <v>0</v>
      </c>
      <c r="U511" t="s">
        <v>184</v>
      </c>
      <c r="V511" t="s">
        <v>184</v>
      </c>
      <c r="W511" t="s">
        <v>184</v>
      </c>
      <c r="X511" t="s">
        <v>5095</v>
      </c>
      <c r="Y511">
        <v>0</v>
      </c>
      <c r="Z511" t="s">
        <v>184</v>
      </c>
      <c r="AA511" t="s">
        <v>184</v>
      </c>
      <c r="AB511" t="s">
        <v>184</v>
      </c>
      <c r="AC511" t="s">
        <v>184</v>
      </c>
      <c r="AD511" t="s">
        <v>184</v>
      </c>
      <c r="AE511" t="s">
        <v>184</v>
      </c>
      <c r="AF511" t="s">
        <v>184</v>
      </c>
      <c r="AG511" t="s">
        <v>184</v>
      </c>
      <c r="AH511" t="s">
        <v>184</v>
      </c>
      <c r="AI511" t="s">
        <v>184</v>
      </c>
      <c r="AJ511">
        <v>0</v>
      </c>
      <c r="AK511" t="s">
        <v>184</v>
      </c>
      <c r="AL511">
        <v>0</v>
      </c>
      <c r="AM511" t="b">
        <v>0</v>
      </c>
    </row>
    <row r="512" spans="1:39" x14ac:dyDescent="0.3">
      <c r="A512">
        <v>800031</v>
      </c>
      <c r="B512" s="26" t="s">
        <v>4904</v>
      </c>
      <c r="C512">
        <v>0</v>
      </c>
      <c r="D512">
        <v>0</v>
      </c>
      <c r="E512">
        <v>0</v>
      </c>
      <c r="F512" t="s">
        <v>184</v>
      </c>
      <c r="G512" t="s">
        <v>184</v>
      </c>
      <c r="H512" t="s">
        <v>184</v>
      </c>
      <c r="I512" t="s">
        <v>184</v>
      </c>
      <c r="J512" t="s">
        <v>184</v>
      </c>
      <c r="K512" t="s">
        <v>184</v>
      </c>
      <c r="L512">
        <v>0</v>
      </c>
      <c r="M512">
        <v>0</v>
      </c>
      <c r="N512" s="26">
        <v>160002</v>
      </c>
      <c r="O512" t="s">
        <v>184</v>
      </c>
      <c r="P512">
        <v>0</v>
      </c>
      <c r="Q512">
        <v>0</v>
      </c>
      <c r="R512" t="s">
        <v>184</v>
      </c>
      <c r="S512">
        <v>0</v>
      </c>
      <c r="T512">
        <v>0</v>
      </c>
      <c r="U512" t="s">
        <v>184</v>
      </c>
      <c r="V512" t="s">
        <v>184</v>
      </c>
      <c r="W512" t="s">
        <v>184</v>
      </c>
      <c r="X512" t="s">
        <v>5095</v>
      </c>
      <c r="Y512">
        <v>0</v>
      </c>
      <c r="Z512" t="s">
        <v>184</v>
      </c>
      <c r="AA512" t="s">
        <v>184</v>
      </c>
      <c r="AB512" t="s">
        <v>184</v>
      </c>
      <c r="AC512" t="s">
        <v>184</v>
      </c>
      <c r="AD512" t="s">
        <v>184</v>
      </c>
      <c r="AE512" t="s">
        <v>184</v>
      </c>
      <c r="AF512" t="s">
        <v>184</v>
      </c>
      <c r="AG512" t="s">
        <v>184</v>
      </c>
      <c r="AH512" t="s">
        <v>184</v>
      </c>
      <c r="AI512" t="s">
        <v>184</v>
      </c>
      <c r="AJ512">
        <v>0</v>
      </c>
      <c r="AK512" t="s">
        <v>184</v>
      </c>
      <c r="AL512">
        <v>0</v>
      </c>
      <c r="AM512" t="b">
        <v>0</v>
      </c>
    </row>
    <row r="513" spans="1:39" x14ac:dyDescent="0.3">
      <c r="A513">
        <v>800092</v>
      </c>
      <c r="B513" s="26" t="s">
        <v>4906</v>
      </c>
      <c r="C513">
        <v>2</v>
      </c>
      <c r="D513">
        <v>1</v>
      </c>
      <c r="E513">
        <v>2</v>
      </c>
      <c r="F513" t="s">
        <v>4907</v>
      </c>
      <c r="G513" t="s">
        <v>184</v>
      </c>
      <c r="H513" t="s">
        <v>5848</v>
      </c>
      <c r="I513" t="s">
        <v>5849</v>
      </c>
      <c r="J513" t="s">
        <v>5850</v>
      </c>
      <c r="K513" t="s">
        <v>189</v>
      </c>
      <c r="L513">
        <v>0</v>
      </c>
      <c r="M513">
        <v>0</v>
      </c>
      <c r="N513" s="26">
        <v>110020</v>
      </c>
      <c r="O513" t="s">
        <v>184</v>
      </c>
      <c r="P513">
        <v>0</v>
      </c>
      <c r="Q513">
        <v>2</v>
      </c>
      <c r="R513" t="s">
        <v>3638</v>
      </c>
      <c r="S513">
        <v>2</v>
      </c>
      <c r="T513">
        <v>1</v>
      </c>
      <c r="U513" t="s">
        <v>184</v>
      </c>
      <c r="V513" t="s">
        <v>184</v>
      </c>
      <c r="W513" t="s">
        <v>184</v>
      </c>
      <c r="Y513">
        <v>0</v>
      </c>
      <c r="Z513" t="s">
        <v>184</v>
      </c>
      <c r="AA513" t="s">
        <v>184</v>
      </c>
      <c r="AB513" t="s">
        <v>5851</v>
      </c>
      <c r="AC513" t="s">
        <v>184</v>
      </c>
      <c r="AD513" t="s">
        <v>184</v>
      </c>
      <c r="AE513" t="s">
        <v>184</v>
      </c>
      <c r="AF513" t="s">
        <v>184</v>
      </c>
      <c r="AG513" t="s">
        <v>184</v>
      </c>
      <c r="AH513" t="s">
        <v>184</v>
      </c>
      <c r="AI513" t="s">
        <v>184</v>
      </c>
      <c r="AJ513">
        <v>1</v>
      </c>
      <c r="AK513" t="s">
        <v>184</v>
      </c>
      <c r="AL513">
        <v>0</v>
      </c>
      <c r="AM513" t="b">
        <v>0</v>
      </c>
    </row>
    <row r="514" spans="1:39" x14ac:dyDescent="0.3">
      <c r="A514">
        <v>800137</v>
      </c>
      <c r="B514" s="26" t="s">
        <v>4909</v>
      </c>
      <c r="C514">
        <v>2</v>
      </c>
      <c r="D514">
        <v>1</v>
      </c>
      <c r="E514">
        <v>2</v>
      </c>
      <c r="F514" t="s">
        <v>3891</v>
      </c>
      <c r="G514" t="s">
        <v>184</v>
      </c>
      <c r="H514" t="s">
        <v>5852</v>
      </c>
      <c r="I514" t="s">
        <v>189</v>
      </c>
      <c r="J514" t="s">
        <v>864</v>
      </c>
      <c r="K514" t="s">
        <v>189</v>
      </c>
      <c r="L514">
        <v>0</v>
      </c>
      <c r="M514">
        <v>0</v>
      </c>
      <c r="N514" s="26">
        <v>110135</v>
      </c>
      <c r="O514" t="s">
        <v>184</v>
      </c>
      <c r="P514">
        <v>0</v>
      </c>
      <c r="Q514">
        <v>1</v>
      </c>
      <c r="R514" t="s">
        <v>3782</v>
      </c>
      <c r="S514">
        <v>2</v>
      </c>
      <c r="T514">
        <v>2</v>
      </c>
      <c r="U514" t="s">
        <v>5039</v>
      </c>
      <c r="V514" t="s">
        <v>184</v>
      </c>
      <c r="W514" t="s">
        <v>5081</v>
      </c>
      <c r="X514" t="s">
        <v>5291</v>
      </c>
      <c r="Y514">
        <v>0</v>
      </c>
      <c r="Z514" t="s">
        <v>184</v>
      </c>
      <c r="AA514" t="s">
        <v>184</v>
      </c>
      <c r="AB514" t="s">
        <v>5526</v>
      </c>
      <c r="AC514" t="s">
        <v>184</v>
      </c>
      <c r="AD514" t="s">
        <v>184</v>
      </c>
      <c r="AE514" t="s">
        <v>184</v>
      </c>
      <c r="AF514" t="s">
        <v>184</v>
      </c>
      <c r="AG514" t="s">
        <v>184</v>
      </c>
      <c r="AH514" t="s">
        <v>184</v>
      </c>
      <c r="AI514" t="s">
        <v>184</v>
      </c>
      <c r="AJ514">
        <v>1</v>
      </c>
      <c r="AK514" t="s">
        <v>184</v>
      </c>
      <c r="AL514">
        <v>0</v>
      </c>
      <c r="AM514" t="b">
        <v>0</v>
      </c>
    </row>
    <row r="515" spans="1:39" x14ac:dyDescent="0.3">
      <c r="A515">
        <v>800157</v>
      </c>
      <c r="B515" s="26" t="s">
        <v>4911</v>
      </c>
      <c r="C515">
        <v>2</v>
      </c>
      <c r="D515">
        <v>1</v>
      </c>
      <c r="E515">
        <v>2</v>
      </c>
      <c r="F515" t="s">
        <v>3670</v>
      </c>
      <c r="G515" t="s">
        <v>184</v>
      </c>
      <c r="H515" t="s">
        <v>5482</v>
      </c>
      <c r="I515" t="s">
        <v>189</v>
      </c>
      <c r="J515" t="s">
        <v>434</v>
      </c>
      <c r="K515" t="s">
        <v>189</v>
      </c>
      <c r="L515">
        <v>0</v>
      </c>
      <c r="M515">
        <v>0</v>
      </c>
      <c r="N515" s="26">
        <v>110082</v>
      </c>
      <c r="O515" t="s">
        <v>184</v>
      </c>
      <c r="P515">
        <v>0</v>
      </c>
      <c r="Q515">
        <v>2</v>
      </c>
      <c r="R515" t="s">
        <v>5853</v>
      </c>
      <c r="S515">
        <v>2</v>
      </c>
      <c r="T515">
        <v>2</v>
      </c>
      <c r="U515" t="s">
        <v>184</v>
      </c>
      <c r="V515" t="s">
        <v>184</v>
      </c>
      <c r="W515" t="s">
        <v>184</v>
      </c>
      <c r="Y515">
        <v>0</v>
      </c>
      <c r="Z515" t="s">
        <v>184</v>
      </c>
      <c r="AA515" t="s">
        <v>184</v>
      </c>
      <c r="AB515" t="s">
        <v>5854</v>
      </c>
      <c r="AC515" t="s">
        <v>184</v>
      </c>
      <c r="AD515" t="s">
        <v>184</v>
      </c>
      <c r="AE515" t="s">
        <v>184</v>
      </c>
      <c r="AF515" t="s">
        <v>184</v>
      </c>
      <c r="AG515" t="s">
        <v>184</v>
      </c>
      <c r="AH515" t="s">
        <v>184</v>
      </c>
      <c r="AI515" t="s">
        <v>184</v>
      </c>
      <c r="AJ515">
        <v>0</v>
      </c>
      <c r="AK515" t="s">
        <v>184</v>
      </c>
      <c r="AL515">
        <v>0</v>
      </c>
      <c r="AM515" t="b">
        <v>0</v>
      </c>
    </row>
    <row r="516" spans="1:39" x14ac:dyDescent="0.3">
      <c r="A516">
        <v>810000</v>
      </c>
      <c r="B516" s="26" t="s">
        <v>4913</v>
      </c>
      <c r="C516">
        <v>0</v>
      </c>
      <c r="D516">
        <v>1</v>
      </c>
      <c r="E516">
        <v>0</v>
      </c>
      <c r="F516" t="s">
        <v>4914</v>
      </c>
      <c r="G516" t="s">
        <v>184</v>
      </c>
      <c r="H516" t="s">
        <v>184</v>
      </c>
      <c r="I516" t="s">
        <v>184</v>
      </c>
      <c r="J516" t="s">
        <v>184</v>
      </c>
      <c r="K516" t="s">
        <v>184</v>
      </c>
      <c r="L516">
        <v>0</v>
      </c>
      <c r="M516">
        <v>0</v>
      </c>
      <c r="O516" t="s">
        <v>184</v>
      </c>
      <c r="P516">
        <v>0</v>
      </c>
      <c r="Q516">
        <v>0</v>
      </c>
      <c r="R516" t="s">
        <v>184</v>
      </c>
      <c r="S516">
        <v>0</v>
      </c>
      <c r="T516">
        <v>0</v>
      </c>
      <c r="U516" t="s">
        <v>184</v>
      </c>
      <c r="V516" t="s">
        <v>184</v>
      </c>
      <c r="W516" t="s">
        <v>184</v>
      </c>
      <c r="Y516">
        <v>0</v>
      </c>
      <c r="Z516" t="s">
        <v>184</v>
      </c>
      <c r="AA516" t="s">
        <v>184</v>
      </c>
      <c r="AB516" t="s">
        <v>184</v>
      </c>
      <c r="AC516" t="s">
        <v>184</v>
      </c>
      <c r="AD516" t="s">
        <v>184</v>
      </c>
      <c r="AE516" t="s">
        <v>184</v>
      </c>
      <c r="AF516" t="s">
        <v>184</v>
      </c>
      <c r="AG516" t="s">
        <v>184</v>
      </c>
      <c r="AH516" t="s">
        <v>184</v>
      </c>
      <c r="AI516" t="s">
        <v>184</v>
      </c>
      <c r="AJ516">
        <v>0</v>
      </c>
      <c r="AK516" t="s">
        <v>184</v>
      </c>
      <c r="AL516">
        <v>0</v>
      </c>
      <c r="AM516" t="b">
        <v>0</v>
      </c>
    </row>
    <row r="517" spans="1:39" x14ac:dyDescent="0.3">
      <c r="A517">
        <v>888886</v>
      </c>
      <c r="B517" s="26" t="s">
        <v>4918</v>
      </c>
      <c r="C517">
        <v>0</v>
      </c>
      <c r="D517">
        <v>0</v>
      </c>
      <c r="E517">
        <v>0</v>
      </c>
      <c r="F517" t="s">
        <v>184</v>
      </c>
      <c r="G517" t="s">
        <v>184</v>
      </c>
      <c r="H517" t="s">
        <v>184</v>
      </c>
      <c r="I517" t="s">
        <v>184</v>
      </c>
      <c r="J517" t="s">
        <v>184</v>
      </c>
      <c r="K517" t="s">
        <v>184</v>
      </c>
      <c r="L517">
        <v>0</v>
      </c>
      <c r="M517">
        <v>0</v>
      </c>
      <c r="O517" t="s">
        <v>184</v>
      </c>
      <c r="P517">
        <v>0</v>
      </c>
      <c r="Q517">
        <v>0</v>
      </c>
      <c r="R517" t="s">
        <v>184</v>
      </c>
      <c r="S517">
        <v>0</v>
      </c>
      <c r="T517">
        <v>0</v>
      </c>
      <c r="U517" t="s">
        <v>184</v>
      </c>
      <c r="V517" t="s">
        <v>184</v>
      </c>
      <c r="W517" t="s">
        <v>184</v>
      </c>
      <c r="X517" t="s">
        <v>5381</v>
      </c>
      <c r="Y517">
        <v>0</v>
      </c>
      <c r="Z517" t="s">
        <v>184</v>
      </c>
      <c r="AA517" t="s">
        <v>184</v>
      </c>
      <c r="AB517" t="s">
        <v>184</v>
      </c>
      <c r="AC517" t="s">
        <v>184</v>
      </c>
      <c r="AD517" t="s">
        <v>184</v>
      </c>
      <c r="AE517" t="s">
        <v>184</v>
      </c>
      <c r="AF517" t="s">
        <v>184</v>
      </c>
      <c r="AG517" t="s">
        <v>184</v>
      </c>
      <c r="AH517" t="s">
        <v>184</v>
      </c>
      <c r="AI517" t="s">
        <v>184</v>
      </c>
      <c r="AJ517">
        <v>0</v>
      </c>
      <c r="AK517" t="s">
        <v>184</v>
      </c>
      <c r="AL517">
        <v>0</v>
      </c>
      <c r="AM517" t="b">
        <v>0</v>
      </c>
    </row>
    <row r="518" spans="1:39" x14ac:dyDescent="0.3">
      <c r="A518">
        <v>888887</v>
      </c>
      <c r="B518" s="26" t="s">
        <v>4920</v>
      </c>
      <c r="C518">
        <v>0</v>
      </c>
      <c r="D518">
        <v>0</v>
      </c>
      <c r="E518">
        <v>0</v>
      </c>
      <c r="F518" t="s">
        <v>184</v>
      </c>
      <c r="G518" t="s">
        <v>184</v>
      </c>
      <c r="H518" t="s">
        <v>184</v>
      </c>
      <c r="I518" t="s">
        <v>184</v>
      </c>
      <c r="J518" t="s">
        <v>184</v>
      </c>
      <c r="K518" t="s">
        <v>184</v>
      </c>
      <c r="L518">
        <v>0</v>
      </c>
      <c r="M518">
        <v>0</v>
      </c>
      <c r="O518" t="s">
        <v>184</v>
      </c>
      <c r="P518">
        <v>0</v>
      </c>
      <c r="Q518">
        <v>0</v>
      </c>
      <c r="R518" t="s">
        <v>184</v>
      </c>
      <c r="S518">
        <v>0</v>
      </c>
      <c r="T518">
        <v>0</v>
      </c>
      <c r="U518" t="s">
        <v>184</v>
      </c>
      <c r="V518" t="s">
        <v>184</v>
      </c>
      <c r="W518" t="s">
        <v>184</v>
      </c>
      <c r="X518" t="s">
        <v>5381</v>
      </c>
      <c r="Y518">
        <v>0</v>
      </c>
      <c r="Z518" t="s">
        <v>184</v>
      </c>
      <c r="AA518" t="s">
        <v>184</v>
      </c>
      <c r="AB518" t="s">
        <v>184</v>
      </c>
      <c r="AC518" t="s">
        <v>184</v>
      </c>
      <c r="AD518" t="s">
        <v>184</v>
      </c>
      <c r="AE518" t="s">
        <v>184</v>
      </c>
      <c r="AF518" t="s">
        <v>184</v>
      </c>
      <c r="AG518" t="s">
        <v>184</v>
      </c>
      <c r="AH518" t="s">
        <v>184</v>
      </c>
      <c r="AI518" t="s">
        <v>184</v>
      </c>
      <c r="AJ518">
        <v>0</v>
      </c>
      <c r="AK518" t="s">
        <v>184</v>
      </c>
      <c r="AL518">
        <v>0</v>
      </c>
      <c r="AM518" t="b">
        <v>0</v>
      </c>
    </row>
    <row r="519" spans="1:39" x14ac:dyDescent="0.3">
      <c r="A519">
        <v>888888</v>
      </c>
      <c r="B519" s="26" t="s">
        <v>4922</v>
      </c>
      <c r="C519">
        <v>0</v>
      </c>
      <c r="D519">
        <v>0</v>
      </c>
      <c r="E519">
        <v>0</v>
      </c>
      <c r="F519" t="s">
        <v>184</v>
      </c>
      <c r="G519" t="s">
        <v>184</v>
      </c>
      <c r="H519" t="s">
        <v>184</v>
      </c>
      <c r="I519" t="s">
        <v>184</v>
      </c>
      <c r="J519" t="s">
        <v>184</v>
      </c>
      <c r="K519" t="s">
        <v>184</v>
      </c>
      <c r="L519">
        <v>0</v>
      </c>
      <c r="M519">
        <v>0</v>
      </c>
      <c r="N519" s="26">
        <v>888888</v>
      </c>
      <c r="O519" t="s">
        <v>184</v>
      </c>
      <c r="P519">
        <v>0</v>
      </c>
      <c r="Q519">
        <v>0</v>
      </c>
      <c r="R519" t="s">
        <v>184</v>
      </c>
      <c r="S519">
        <v>0</v>
      </c>
      <c r="T519">
        <v>0</v>
      </c>
      <c r="U519" t="s">
        <v>184</v>
      </c>
      <c r="V519" t="s">
        <v>184</v>
      </c>
      <c r="W519" t="s">
        <v>184</v>
      </c>
      <c r="Y519">
        <v>0</v>
      </c>
      <c r="Z519" t="s">
        <v>184</v>
      </c>
      <c r="AA519" t="s">
        <v>184</v>
      </c>
      <c r="AB519" t="s">
        <v>184</v>
      </c>
      <c r="AC519" t="s">
        <v>184</v>
      </c>
      <c r="AD519" t="s">
        <v>184</v>
      </c>
      <c r="AE519" t="s">
        <v>184</v>
      </c>
      <c r="AF519" t="s">
        <v>184</v>
      </c>
      <c r="AG519" t="s">
        <v>184</v>
      </c>
      <c r="AH519" t="s">
        <v>184</v>
      </c>
      <c r="AI519" t="s">
        <v>184</v>
      </c>
      <c r="AJ519">
        <v>0</v>
      </c>
      <c r="AK519" t="s">
        <v>184</v>
      </c>
      <c r="AL519">
        <v>0</v>
      </c>
      <c r="AM519" t="b">
        <v>0</v>
      </c>
    </row>
    <row r="520" spans="1:39" x14ac:dyDescent="0.3">
      <c r="A520">
        <v>990001</v>
      </c>
      <c r="B520" s="26" t="s">
        <v>4924</v>
      </c>
      <c r="C520">
        <v>2</v>
      </c>
      <c r="D520">
        <v>1</v>
      </c>
      <c r="E520">
        <v>0</v>
      </c>
      <c r="F520" t="s">
        <v>3797</v>
      </c>
      <c r="G520" t="s">
        <v>184</v>
      </c>
      <c r="H520" t="s">
        <v>184</v>
      </c>
      <c r="I520" t="s">
        <v>184</v>
      </c>
      <c r="J520" t="s">
        <v>184</v>
      </c>
      <c r="K520" t="s">
        <v>184</v>
      </c>
      <c r="L520">
        <v>0</v>
      </c>
      <c r="M520">
        <v>0</v>
      </c>
      <c r="N520" s="26">
        <v>110057</v>
      </c>
      <c r="O520" t="s">
        <v>184</v>
      </c>
      <c r="P520">
        <v>0</v>
      </c>
      <c r="Q520">
        <v>2</v>
      </c>
      <c r="R520" t="s">
        <v>184</v>
      </c>
      <c r="S520">
        <v>2</v>
      </c>
      <c r="T520">
        <v>2</v>
      </c>
      <c r="U520" t="s">
        <v>184</v>
      </c>
      <c r="V520" t="s">
        <v>184</v>
      </c>
      <c r="W520" t="s">
        <v>184</v>
      </c>
      <c r="Y520">
        <v>0</v>
      </c>
      <c r="Z520" t="s">
        <v>184</v>
      </c>
      <c r="AA520" t="s">
        <v>184</v>
      </c>
      <c r="AB520" t="s">
        <v>184</v>
      </c>
      <c r="AC520" t="s">
        <v>184</v>
      </c>
      <c r="AD520" t="s">
        <v>184</v>
      </c>
      <c r="AE520" t="s">
        <v>184</v>
      </c>
      <c r="AF520" t="s">
        <v>184</v>
      </c>
      <c r="AG520" t="s">
        <v>184</v>
      </c>
      <c r="AH520" t="s">
        <v>184</v>
      </c>
      <c r="AI520" t="s">
        <v>184</v>
      </c>
      <c r="AJ520">
        <v>1</v>
      </c>
      <c r="AK520" t="s">
        <v>184</v>
      </c>
      <c r="AL520">
        <v>0</v>
      </c>
      <c r="AM520" t="b">
        <v>0</v>
      </c>
    </row>
    <row r="521" spans="1:39" x14ac:dyDescent="0.3">
      <c r="A521">
        <v>990002</v>
      </c>
      <c r="B521" s="26" t="s">
        <v>4926</v>
      </c>
      <c r="C521">
        <v>2</v>
      </c>
      <c r="D521">
        <v>1</v>
      </c>
      <c r="E521">
        <v>2</v>
      </c>
      <c r="F521" t="s">
        <v>3517</v>
      </c>
      <c r="G521" t="s">
        <v>184</v>
      </c>
      <c r="H521" t="s">
        <v>184</v>
      </c>
      <c r="I521" t="s">
        <v>184</v>
      </c>
      <c r="J521" t="s">
        <v>184</v>
      </c>
      <c r="K521" t="s">
        <v>184</v>
      </c>
      <c r="L521">
        <v>0</v>
      </c>
      <c r="M521">
        <v>0</v>
      </c>
      <c r="N521" s="26">
        <v>110021</v>
      </c>
      <c r="O521" t="s">
        <v>184</v>
      </c>
      <c r="P521">
        <v>0</v>
      </c>
      <c r="Q521">
        <v>2</v>
      </c>
      <c r="R521" t="s">
        <v>3782</v>
      </c>
      <c r="S521">
        <v>2</v>
      </c>
      <c r="T521">
        <v>2</v>
      </c>
      <c r="U521" t="s">
        <v>184</v>
      </c>
      <c r="V521" t="s">
        <v>184</v>
      </c>
      <c r="W521" t="s">
        <v>184</v>
      </c>
      <c r="Y521">
        <v>0</v>
      </c>
      <c r="Z521" t="s">
        <v>184</v>
      </c>
      <c r="AA521" t="s">
        <v>184</v>
      </c>
      <c r="AB521" t="s">
        <v>184</v>
      </c>
      <c r="AC521" t="s">
        <v>184</v>
      </c>
      <c r="AD521" t="s">
        <v>184</v>
      </c>
      <c r="AE521" t="s">
        <v>184</v>
      </c>
      <c r="AF521" t="s">
        <v>184</v>
      </c>
      <c r="AG521" t="s">
        <v>184</v>
      </c>
      <c r="AH521" t="s">
        <v>184</v>
      </c>
      <c r="AI521" t="s">
        <v>184</v>
      </c>
      <c r="AJ521">
        <v>1</v>
      </c>
      <c r="AK521" t="s">
        <v>184</v>
      </c>
      <c r="AL521">
        <v>0</v>
      </c>
      <c r="AM521" t="b">
        <v>0</v>
      </c>
    </row>
    <row r="522" spans="1:39" x14ac:dyDescent="0.3">
      <c r="A522">
        <v>990003</v>
      </c>
      <c r="B522" s="26" t="s">
        <v>4327</v>
      </c>
      <c r="C522">
        <v>2</v>
      </c>
      <c r="D522">
        <v>1</v>
      </c>
      <c r="E522">
        <v>2</v>
      </c>
      <c r="F522" t="s">
        <v>4928</v>
      </c>
      <c r="G522" t="s">
        <v>184</v>
      </c>
      <c r="H522" t="s">
        <v>5636</v>
      </c>
      <c r="I522" t="s">
        <v>5637</v>
      </c>
      <c r="J522" t="s">
        <v>1259</v>
      </c>
      <c r="K522" t="s">
        <v>189</v>
      </c>
      <c r="L522">
        <v>0</v>
      </c>
      <c r="M522">
        <v>0</v>
      </c>
      <c r="N522" s="26">
        <v>350001</v>
      </c>
      <c r="O522" t="s">
        <v>184</v>
      </c>
      <c r="P522">
        <v>0</v>
      </c>
      <c r="Q522">
        <v>2</v>
      </c>
      <c r="R522" t="s">
        <v>3818</v>
      </c>
      <c r="S522">
        <v>2</v>
      </c>
      <c r="T522">
        <v>2</v>
      </c>
      <c r="U522" t="s">
        <v>5610</v>
      </c>
      <c r="V522" t="s">
        <v>184</v>
      </c>
      <c r="W522" t="s">
        <v>184</v>
      </c>
      <c r="Y522">
        <v>0</v>
      </c>
      <c r="Z522" t="s">
        <v>184</v>
      </c>
      <c r="AA522" t="s">
        <v>5032</v>
      </c>
      <c r="AB522" t="s">
        <v>5855</v>
      </c>
      <c r="AC522" t="s">
        <v>184</v>
      </c>
      <c r="AD522" t="s">
        <v>184</v>
      </c>
      <c r="AE522" t="s">
        <v>184</v>
      </c>
      <c r="AF522" t="s">
        <v>184</v>
      </c>
      <c r="AG522" t="s">
        <v>184</v>
      </c>
      <c r="AH522" t="s">
        <v>184</v>
      </c>
      <c r="AI522" t="s">
        <v>184</v>
      </c>
      <c r="AJ522">
        <v>1</v>
      </c>
      <c r="AK522" t="s">
        <v>184</v>
      </c>
      <c r="AL522">
        <v>0</v>
      </c>
      <c r="AM522" t="b">
        <v>0</v>
      </c>
    </row>
    <row r="523" spans="1:39" x14ac:dyDescent="0.3">
      <c r="A523">
        <v>990004</v>
      </c>
      <c r="B523" s="26" t="s">
        <v>4930</v>
      </c>
      <c r="C523">
        <v>2</v>
      </c>
      <c r="D523">
        <v>1</v>
      </c>
      <c r="E523">
        <v>2</v>
      </c>
      <c r="F523" t="s">
        <v>4023</v>
      </c>
      <c r="G523" t="s">
        <v>184</v>
      </c>
      <c r="H523" t="s">
        <v>184</v>
      </c>
      <c r="I523" t="s">
        <v>184</v>
      </c>
      <c r="J523" t="s">
        <v>184</v>
      </c>
      <c r="K523" t="s">
        <v>184</v>
      </c>
      <c r="L523">
        <v>0</v>
      </c>
      <c r="M523">
        <v>0</v>
      </c>
      <c r="N523" s="26">
        <v>120009</v>
      </c>
      <c r="O523" t="s">
        <v>184</v>
      </c>
      <c r="P523">
        <v>0</v>
      </c>
      <c r="Q523">
        <v>2</v>
      </c>
      <c r="R523" t="s">
        <v>184</v>
      </c>
      <c r="S523">
        <v>2</v>
      </c>
      <c r="T523">
        <v>2</v>
      </c>
      <c r="U523" t="s">
        <v>184</v>
      </c>
      <c r="V523" t="s">
        <v>184</v>
      </c>
      <c r="W523" t="s">
        <v>184</v>
      </c>
      <c r="Y523">
        <v>0</v>
      </c>
      <c r="Z523" t="s">
        <v>184</v>
      </c>
      <c r="AA523" t="s">
        <v>184</v>
      </c>
      <c r="AB523" t="s">
        <v>184</v>
      </c>
      <c r="AC523" t="s">
        <v>184</v>
      </c>
      <c r="AD523" t="s">
        <v>184</v>
      </c>
      <c r="AE523" t="s">
        <v>184</v>
      </c>
      <c r="AF523" t="s">
        <v>184</v>
      </c>
      <c r="AG523" t="s">
        <v>184</v>
      </c>
      <c r="AH523" t="s">
        <v>184</v>
      </c>
      <c r="AI523" t="s">
        <v>184</v>
      </c>
      <c r="AJ523">
        <v>2</v>
      </c>
      <c r="AK523" t="s">
        <v>184</v>
      </c>
      <c r="AL523">
        <v>0</v>
      </c>
      <c r="AM523" t="b">
        <v>0</v>
      </c>
    </row>
    <row r="524" spans="1:39" x14ac:dyDescent="0.3">
      <c r="A524">
        <v>990007</v>
      </c>
      <c r="B524" s="26" t="s">
        <v>4932</v>
      </c>
      <c r="C524">
        <v>2</v>
      </c>
      <c r="D524">
        <v>1</v>
      </c>
      <c r="E524">
        <v>2</v>
      </c>
      <c r="F524" t="s">
        <v>184</v>
      </c>
      <c r="G524" t="s">
        <v>184</v>
      </c>
      <c r="H524" t="s">
        <v>5856</v>
      </c>
      <c r="I524" t="s">
        <v>184</v>
      </c>
      <c r="J524" t="s">
        <v>184</v>
      </c>
      <c r="K524" t="s">
        <v>184</v>
      </c>
      <c r="L524">
        <v>0</v>
      </c>
      <c r="M524">
        <v>0</v>
      </c>
      <c r="N524" s="26">
        <v>990007</v>
      </c>
      <c r="O524" t="s">
        <v>184</v>
      </c>
      <c r="P524">
        <v>0</v>
      </c>
      <c r="Q524">
        <v>2</v>
      </c>
      <c r="R524" t="s">
        <v>184</v>
      </c>
      <c r="S524">
        <v>2</v>
      </c>
      <c r="T524">
        <v>2</v>
      </c>
      <c r="U524" t="s">
        <v>184</v>
      </c>
      <c r="V524" t="s">
        <v>184</v>
      </c>
      <c r="W524" t="s">
        <v>184</v>
      </c>
      <c r="Y524">
        <v>0</v>
      </c>
      <c r="Z524" t="s">
        <v>184</v>
      </c>
      <c r="AA524" t="s">
        <v>184</v>
      </c>
      <c r="AB524" t="s">
        <v>184</v>
      </c>
      <c r="AC524" t="s">
        <v>184</v>
      </c>
      <c r="AD524" t="s">
        <v>184</v>
      </c>
      <c r="AE524" t="s">
        <v>184</v>
      </c>
      <c r="AF524" t="s">
        <v>184</v>
      </c>
      <c r="AG524" t="s">
        <v>184</v>
      </c>
      <c r="AH524" t="s">
        <v>184</v>
      </c>
      <c r="AI524" t="s">
        <v>184</v>
      </c>
      <c r="AJ524">
        <v>1</v>
      </c>
      <c r="AK524" t="s">
        <v>184</v>
      </c>
      <c r="AL524">
        <v>0</v>
      </c>
      <c r="AM524" t="b">
        <v>0</v>
      </c>
    </row>
    <row r="525" spans="1:39" x14ac:dyDescent="0.3">
      <c r="A525">
        <v>990008</v>
      </c>
      <c r="B525" s="26" t="s">
        <v>4934</v>
      </c>
      <c r="C525">
        <v>2</v>
      </c>
      <c r="D525">
        <v>1</v>
      </c>
      <c r="E525">
        <v>2</v>
      </c>
      <c r="F525" t="s">
        <v>3584</v>
      </c>
      <c r="G525" t="s">
        <v>184</v>
      </c>
      <c r="H525" t="s">
        <v>5857</v>
      </c>
      <c r="I525" t="s">
        <v>189</v>
      </c>
      <c r="J525" t="s">
        <v>2782</v>
      </c>
      <c r="K525" t="s">
        <v>189</v>
      </c>
      <c r="L525">
        <v>0</v>
      </c>
      <c r="M525">
        <v>0</v>
      </c>
      <c r="N525" s="26">
        <v>110401</v>
      </c>
      <c r="O525" t="s">
        <v>184</v>
      </c>
      <c r="P525">
        <v>0</v>
      </c>
      <c r="Q525">
        <v>2</v>
      </c>
      <c r="R525" t="s">
        <v>184</v>
      </c>
      <c r="S525">
        <v>2</v>
      </c>
      <c r="T525">
        <v>2</v>
      </c>
      <c r="U525" t="s">
        <v>184</v>
      </c>
      <c r="V525" t="s">
        <v>184</v>
      </c>
      <c r="W525" t="s">
        <v>184</v>
      </c>
      <c r="Y525">
        <v>0</v>
      </c>
      <c r="Z525" t="s">
        <v>184</v>
      </c>
      <c r="AA525" t="s">
        <v>184</v>
      </c>
      <c r="AB525" t="s">
        <v>184</v>
      </c>
      <c r="AC525" t="s">
        <v>184</v>
      </c>
      <c r="AD525" t="s">
        <v>184</v>
      </c>
      <c r="AE525" t="s">
        <v>184</v>
      </c>
      <c r="AF525" t="s">
        <v>184</v>
      </c>
      <c r="AG525" t="s">
        <v>184</v>
      </c>
      <c r="AH525" t="s">
        <v>184</v>
      </c>
      <c r="AI525" t="s">
        <v>184</v>
      </c>
      <c r="AJ525">
        <v>1</v>
      </c>
      <c r="AK525" t="s">
        <v>184</v>
      </c>
      <c r="AL525">
        <v>0</v>
      </c>
      <c r="AM525" t="b">
        <v>0</v>
      </c>
    </row>
    <row r="526" spans="1:39" x14ac:dyDescent="0.3">
      <c r="A526">
        <v>990012</v>
      </c>
      <c r="B526" s="26" t="s">
        <v>4936</v>
      </c>
      <c r="C526">
        <v>0</v>
      </c>
      <c r="D526">
        <v>0</v>
      </c>
      <c r="E526">
        <v>0</v>
      </c>
      <c r="F526" t="s">
        <v>4188</v>
      </c>
      <c r="G526" t="s">
        <v>184</v>
      </c>
      <c r="H526" t="s">
        <v>184</v>
      </c>
      <c r="I526" t="s">
        <v>184</v>
      </c>
      <c r="J526" t="s">
        <v>184</v>
      </c>
      <c r="K526" t="s">
        <v>184</v>
      </c>
      <c r="L526">
        <v>0</v>
      </c>
      <c r="M526">
        <v>0</v>
      </c>
      <c r="N526" s="26">
        <v>160002</v>
      </c>
      <c r="O526" t="s">
        <v>184</v>
      </c>
      <c r="P526">
        <v>0</v>
      </c>
      <c r="Q526">
        <v>0</v>
      </c>
      <c r="R526" t="s">
        <v>184</v>
      </c>
      <c r="S526">
        <v>0</v>
      </c>
      <c r="T526">
        <v>0</v>
      </c>
      <c r="U526" t="s">
        <v>184</v>
      </c>
      <c r="V526" t="s">
        <v>184</v>
      </c>
      <c r="W526" t="s">
        <v>184</v>
      </c>
      <c r="Y526">
        <v>0</v>
      </c>
      <c r="Z526" t="s">
        <v>184</v>
      </c>
      <c r="AA526" t="s">
        <v>184</v>
      </c>
      <c r="AB526" t="s">
        <v>184</v>
      </c>
      <c r="AC526" t="s">
        <v>184</v>
      </c>
      <c r="AD526" t="s">
        <v>184</v>
      </c>
      <c r="AE526" t="s">
        <v>184</v>
      </c>
      <c r="AF526" t="s">
        <v>184</v>
      </c>
      <c r="AG526" t="s">
        <v>184</v>
      </c>
      <c r="AH526" t="s">
        <v>184</v>
      </c>
      <c r="AI526" t="s">
        <v>184</v>
      </c>
      <c r="AJ526">
        <v>0</v>
      </c>
      <c r="AK526" t="s">
        <v>184</v>
      </c>
      <c r="AL526">
        <v>0</v>
      </c>
      <c r="AM526" t="b">
        <v>0</v>
      </c>
    </row>
    <row r="527" spans="1:39" x14ac:dyDescent="0.3">
      <c r="A527">
        <v>990028</v>
      </c>
      <c r="B527" s="26" t="s">
        <v>4938</v>
      </c>
      <c r="C527">
        <v>2</v>
      </c>
      <c r="D527">
        <v>1</v>
      </c>
      <c r="E527">
        <v>2</v>
      </c>
      <c r="F527" t="s">
        <v>3584</v>
      </c>
      <c r="G527" t="s">
        <v>184</v>
      </c>
      <c r="H527" t="s">
        <v>5858</v>
      </c>
      <c r="I527" t="s">
        <v>189</v>
      </c>
      <c r="J527" t="s">
        <v>184</v>
      </c>
      <c r="K527" t="s">
        <v>189</v>
      </c>
      <c r="L527">
        <v>0</v>
      </c>
      <c r="M527">
        <v>0</v>
      </c>
      <c r="N527" s="26">
        <v>110401</v>
      </c>
      <c r="O527" t="s">
        <v>184</v>
      </c>
      <c r="P527">
        <v>0</v>
      </c>
      <c r="Q527">
        <v>2</v>
      </c>
      <c r="R527" t="s">
        <v>184</v>
      </c>
      <c r="S527">
        <v>2</v>
      </c>
      <c r="T527">
        <v>2</v>
      </c>
      <c r="U527" t="s">
        <v>5039</v>
      </c>
      <c r="V527" t="s">
        <v>184</v>
      </c>
      <c r="W527" t="s">
        <v>184</v>
      </c>
      <c r="Y527">
        <v>0</v>
      </c>
      <c r="Z527" t="s">
        <v>184</v>
      </c>
      <c r="AA527" t="s">
        <v>184</v>
      </c>
      <c r="AB527" t="s">
        <v>184</v>
      </c>
      <c r="AC527" t="s">
        <v>184</v>
      </c>
      <c r="AD527" t="s">
        <v>184</v>
      </c>
      <c r="AE527" t="s">
        <v>184</v>
      </c>
      <c r="AF527" t="s">
        <v>184</v>
      </c>
      <c r="AG527" t="s">
        <v>184</v>
      </c>
      <c r="AH527" t="s">
        <v>184</v>
      </c>
      <c r="AI527" t="s">
        <v>184</v>
      </c>
      <c r="AJ527">
        <v>0</v>
      </c>
      <c r="AK527" t="s">
        <v>184</v>
      </c>
      <c r="AL527">
        <v>0</v>
      </c>
      <c r="AM527" t="b">
        <v>0</v>
      </c>
    </row>
    <row r="528" spans="1:39" x14ac:dyDescent="0.3">
      <c r="A528">
        <v>990029</v>
      </c>
      <c r="B528" s="26" t="s">
        <v>4940</v>
      </c>
      <c r="C528">
        <v>2</v>
      </c>
      <c r="D528">
        <v>1</v>
      </c>
      <c r="E528">
        <v>2</v>
      </c>
      <c r="F528" t="s">
        <v>4041</v>
      </c>
      <c r="G528" t="s">
        <v>184</v>
      </c>
      <c r="H528" t="s">
        <v>5859</v>
      </c>
      <c r="I528" t="s">
        <v>1534</v>
      </c>
      <c r="J528" t="s">
        <v>5860</v>
      </c>
      <c r="K528" t="s">
        <v>5459</v>
      </c>
      <c r="L528">
        <v>0</v>
      </c>
      <c r="M528">
        <v>0</v>
      </c>
      <c r="N528" s="26">
        <v>120101</v>
      </c>
      <c r="O528" t="s">
        <v>184</v>
      </c>
      <c r="P528">
        <v>0</v>
      </c>
      <c r="Q528">
        <v>2</v>
      </c>
      <c r="R528" t="s">
        <v>184</v>
      </c>
      <c r="S528">
        <v>2</v>
      </c>
      <c r="T528">
        <v>2</v>
      </c>
      <c r="U528" t="s">
        <v>5545</v>
      </c>
      <c r="V528" t="s">
        <v>184</v>
      </c>
      <c r="W528" t="s">
        <v>184</v>
      </c>
      <c r="Y528">
        <v>0</v>
      </c>
      <c r="Z528" t="s">
        <v>184</v>
      </c>
      <c r="AA528" t="s">
        <v>184</v>
      </c>
      <c r="AB528" t="s">
        <v>184</v>
      </c>
      <c r="AC528" t="s">
        <v>184</v>
      </c>
      <c r="AD528" t="s">
        <v>184</v>
      </c>
      <c r="AE528" t="s">
        <v>184</v>
      </c>
      <c r="AF528" t="s">
        <v>184</v>
      </c>
      <c r="AG528" t="s">
        <v>184</v>
      </c>
      <c r="AH528" t="s">
        <v>184</v>
      </c>
      <c r="AI528" t="s">
        <v>184</v>
      </c>
      <c r="AJ528">
        <v>2</v>
      </c>
      <c r="AK528" t="s">
        <v>184</v>
      </c>
      <c r="AL528">
        <v>0</v>
      </c>
      <c r="AM528" t="b">
        <v>0</v>
      </c>
    </row>
    <row r="529" spans="1:39" x14ac:dyDescent="0.3">
      <c r="A529">
        <v>990048</v>
      </c>
      <c r="B529" s="26" t="s">
        <v>4942</v>
      </c>
      <c r="C529">
        <v>0</v>
      </c>
      <c r="D529">
        <v>0</v>
      </c>
      <c r="E529">
        <v>0</v>
      </c>
      <c r="F529" t="s">
        <v>184</v>
      </c>
      <c r="G529" t="s">
        <v>184</v>
      </c>
      <c r="H529" t="s">
        <v>184</v>
      </c>
      <c r="I529" t="s">
        <v>184</v>
      </c>
      <c r="J529" t="s">
        <v>184</v>
      </c>
      <c r="K529" t="s">
        <v>184</v>
      </c>
      <c r="L529">
        <v>0</v>
      </c>
      <c r="M529">
        <v>0</v>
      </c>
      <c r="O529" t="s">
        <v>184</v>
      </c>
      <c r="P529">
        <v>0</v>
      </c>
      <c r="Q529">
        <v>0</v>
      </c>
      <c r="R529" t="s">
        <v>184</v>
      </c>
      <c r="S529">
        <v>0</v>
      </c>
      <c r="T529">
        <v>0</v>
      </c>
      <c r="U529" t="s">
        <v>184</v>
      </c>
      <c r="V529" t="s">
        <v>184</v>
      </c>
      <c r="W529" t="s">
        <v>184</v>
      </c>
      <c r="Y529">
        <v>0</v>
      </c>
      <c r="Z529" t="s">
        <v>184</v>
      </c>
      <c r="AA529" t="s">
        <v>184</v>
      </c>
      <c r="AB529" t="s">
        <v>184</v>
      </c>
      <c r="AC529" t="s">
        <v>184</v>
      </c>
      <c r="AD529" t="s">
        <v>184</v>
      </c>
      <c r="AE529" t="s">
        <v>184</v>
      </c>
      <c r="AF529" t="s">
        <v>184</v>
      </c>
      <c r="AG529" t="s">
        <v>184</v>
      </c>
      <c r="AH529" t="s">
        <v>184</v>
      </c>
      <c r="AI529" t="s">
        <v>184</v>
      </c>
      <c r="AJ529">
        <v>0</v>
      </c>
      <c r="AK529" t="s">
        <v>184</v>
      </c>
      <c r="AL529">
        <v>0</v>
      </c>
      <c r="AM529" t="b">
        <v>0</v>
      </c>
    </row>
    <row r="530" spans="1:39" x14ac:dyDescent="0.3">
      <c r="A530">
        <v>990058</v>
      </c>
      <c r="B530" s="26" t="s">
        <v>4944</v>
      </c>
      <c r="C530">
        <v>1</v>
      </c>
      <c r="D530">
        <v>1</v>
      </c>
      <c r="E530">
        <v>0</v>
      </c>
      <c r="F530" t="s">
        <v>184</v>
      </c>
      <c r="G530" t="s">
        <v>184</v>
      </c>
      <c r="H530" t="s">
        <v>5861</v>
      </c>
      <c r="I530" t="s">
        <v>189</v>
      </c>
      <c r="J530" t="s">
        <v>864</v>
      </c>
      <c r="K530" t="s">
        <v>189</v>
      </c>
      <c r="L530">
        <v>0</v>
      </c>
      <c r="M530">
        <v>0</v>
      </c>
      <c r="N530" s="26">
        <v>990058</v>
      </c>
      <c r="O530" t="s">
        <v>184</v>
      </c>
      <c r="P530">
        <v>0</v>
      </c>
      <c r="Q530">
        <v>1</v>
      </c>
      <c r="R530" t="s">
        <v>184</v>
      </c>
      <c r="S530">
        <v>2</v>
      </c>
      <c r="T530">
        <v>2</v>
      </c>
      <c r="U530" t="s">
        <v>5610</v>
      </c>
      <c r="V530" t="s">
        <v>4793</v>
      </c>
      <c r="W530" t="s">
        <v>184</v>
      </c>
      <c r="Y530">
        <v>0</v>
      </c>
      <c r="Z530" t="s">
        <v>184</v>
      </c>
      <c r="AA530" t="s">
        <v>184</v>
      </c>
      <c r="AB530" t="s">
        <v>184</v>
      </c>
      <c r="AC530" t="s">
        <v>184</v>
      </c>
      <c r="AD530" t="s">
        <v>184</v>
      </c>
      <c r="AE530" t="s">
        <v>184</v>
      </c>
      <c r="AF530" t="s">
        <v>184</v>
      </c>
      <c r="AG530" t="s">
        <v>184</v>
      </c>
      <c r="AH530" t="s">
        <v>184</v>
      </c>
      <c r="AI530" t="s">
        <v>184</v>
      </c>
      <c r="AJ530">
        <v>0</v>
      </c>
      <c r="AK530" t="s">
        <v>184</v>
      </c>
      <c r="AL530">
        <v>0</v>
      </c>
      <c r="AM530" t="b">
        <v>0</v>
      </c>
    </row>
    <row r="531" spans="1:39" x14ac:dyDescent="0.3">
      <c r="A531">
        <v>990162</v>
      </c>
      <c r="B531" s="26" t="s">
        <v>4946</v>
      </c>
      <c r="C531">
        <v>2</v>
      </c>
      <c r="D531">
        <v>1</v>
      </c>
      <c r="E531">
        <v>0</v>
      </c>
      <c r="F531" t="s">
        <v>3579</v>
      </c>
      <c r="G531" t="s">
        <v>184</v>
      </c>
      <c r="H531" t="s">
        <v>5862</v>
      </c>
      <c r="I531" t="s">
        <v>5067</v>
      </c>
      <c r="J531" t="s">
        <v>961</v>
      </c>
      <c r="K531" t="s">
        <v>962</v>
      </c>
      <c r="L531">
        <v>0</v>
      </c>
      <c r="M531">
        <v>0</v>
      </c>
      <c r="N531" s="26">
        <v>110010</v>
      </c>
      <c r="O531" t="s">
        <v>184</v>
      </c>
      <c r="P531">
        <v>0</v>
      </c>
      <c r="Q531">
        <v>2</v>
      </c>
      <c r="R531" t="s">
        <v>3690</v>
      </c>
      <c r="S531">
        <v>0</v>
      </c>
      <c r="T531">
        <v>0</v>
      </c>
      <c r="U531" t="s">
        <v>5610</v>
      </c>
      <c r="V531" t="s">
        <v>184</v>
      </c>
      <c r="W531" t="s">
        <v>184</v>
      </c>
      <c r="Y531">
        <v>0</v>
      </c>
      <c r="Z531" t="s">
        <v>184</v>
      </c>
      <c r="AA531" t="s">
        <v>5032</v>
      </c>
      <c r="AB531" t="s">
        <v>184</v>
      </c>
      <c r="AC531" t="s">
        <v>184</v>
      </c>
      <c r="AD531" t="s">
        <v>184</v>
      </c>
      <c r="AE531" t="s">
        <v>184</v>
      </c>
      <c r="AF531" t="s">
        <v>184</v>
      </c>
      <c r="AG531" t="s">
        <v>184</v>
      </c>
      <c r="AH531" t="s">
        <v>184</v>
      </c>
      <c r="AI531" t="s">
        <v>184</v>
      </c>
      <c r="AJ531">
        <v>0</v>
      </c>
      <c r="AK531" t="s">
        <v>184</v>
      </c>
      <c r="AL531">
        <v>0</v>
      </c>
      <c r="AM531" t="b">
        <v>0</v>
      </c>
    </row>
    <row r="532" spans="1:39" x14ac:dyDescent="0.3">
      <c r="A532">
        <v>999999</v>
      </c>
      <c r="B532" s="26" t="s">
        <v>4249</v>
      </c>
      <c r="C532">
        <v>2</v>
      </c>
      <c r="D532">
        <v>1</v>
      </c>
      <c r="E532">
        <v>2</v>
      </c>
      <c r="F532" t="s">
        <v>4250</v>
      </c>
      <c r="G532" t="s">
        <v>184</v>
      </c>
      <c r="H532" t="s">
        <v>5863</v>
      </c>
      <c r="I532" t="s">
        <v>189</v>
      </c>
      <c r="J532" t="s">
        <v>5864</v>
      </c>
      <c r="K532" t="s">
        <v>189</v>
      </c>
      <c r="L532">
        <v>0</v>
      </c>
      <c r="M532">
        <v>0</v>
      </c>
      <c r="N532" s="26">
        <v>999999</v>
      </c>
      <c r="O532" t="s">
        <v>184</v>
      </c>
      <c r="P532">
        <v>0</v>
      </c>
      <c r="Q532">
        <v>2</v>
      </c>
      <c r="R532" t="s">
        <v>184</v>
      </c>
      <c r="S532">
        <v>2</v>
      </c>
      <c r="T532">
        <v>2</v>
      </c>
      <c r="U532" t="s">
        <v>184</v>
      </c>
      <c r="V532" t="s">
        <v>184</v>
      </c>
      <c r="W532" t="s">
        <v>184</v>
      </c>
      <c r="Y532">
        <v>0</v>
      </c>
      <c r="Z532" t="s">
        <v>184</v>
      </c>
      <c r="AA532" t="s">
        <v>184</v>
      </c>
      <c r="AB532" t="s">
        <v>5865</v>
      </c>
      <c r="AC532" t="s">
        <v>184</v>
      </c>
      <c r="AD532" t="s">
        <v>184</v>
      </c>
      <c r="AE532" t="s">
        <v>184</v>
      </c>
      <c r="AF532" t="s">
        <v>184</v>
      </c>
      <c r="AG532" t="s">
        <v>184</v>
      </c>
      <c r="AH532" t="s">
        <v>184</v>
      </c>
      <c r="AI532" t="s">
        <v>184</v>
      </c>
      <c r="AJ532">
        <v>1</v>
      </c>
      <c r="AK532" t="s">
        <v>184</v>
      </c>
      <c r="AL532">
        <v>0</v>
      </c>
      <c r="AM532" t="b">
        <v>0</v>
      </c>
    </row>
    <row r="533" spans="1:39" x14ac:dyDescent="0.3">
      <c r="A533" t="s">
        <v>4952</v>
      </c>
      <c r="B533" s="26" t="s">
        <v>4953</v>
      </c>
      <c r="C533">
        <v>0</v>
      </c>
      <c r="D533">
        <v>0</v>
      </c>
      <c r="E533">
        <v>0</v>
      </c>
      <c r="F533" t="s">
        <v>184</v>
      </c>
      <c r="G533" t="s">
        <v>184</v>
      </c>
      <c r="H533" t="s">
        <v>184</v>
      </c>
      <c r="I533" t="s">
        <v>184</v>
      </c>
      <c r="J533" t="s">
        <v>184</v>
      </c>
      <c r="K533" t="s">
        <v>184</v>
      </c>
      <c r="L533">
        <v>0</v>
      </c>
      <c r="M533">
        <v>0</v>
      </c>
      <c r="O533" t="s">
        <v>184</v>
      </c>
      <c r="P533">
        <v>0</v>
      </c>
      <c r="Q533">
        <v>0</v>
      </c>
      <c r="R533" t="s">
        <v>184</v>
      </c>
      <c r="S533">
        <v>0</v>
      </c>
      <c r="T533">
        <v>0</v>
      </c>
      <c r="U533" t="s">
        <v>184</v>
      </c>
      <c r="V533" t="s">
        <v>184</v>
      </c>
      <c r="W533" t="s">
        <v>184</v>
      </c>
      <c r="Y533">
        <v>0</v>
      </c>
      <c r="Z533" t="s">
        <v>184</v>
      </c>
      <c r="AA533" t="s">
        <v>184</v>
      </c>
      <c r="AB533" t="s">
        <v>184</v>
      </c>
      <c r="AC533" t="s">
        <v>184</v>
      </c>
      <c r="AD533" t="s">
        <v>184</v>
      </c>
      <c r="AE533" t="s">
        <v>184</v>
      </c>
      <c r="AF533" t="s">
        <v>184</v>
      </c>
      <c r="AG533" t="s">
        <v>184</v>
      </c>
      <c r="AH533" t="s">
        <v>184</v>
      </c>
      <c r="AI533" t="s">
        <v>184</v>
      </c>
      <c r="AJ533">
        <v>0</v>
      </c>
      <c r="AK533" t="s">
        <v>184</v>
      </c>
      <c r="AL533">
        <v>0</v>
      </c>
      <c r="AM533" t="b">
        <v>0</v>
      </c>
    </row>
    <row r="534" spans="1:39" x14ac:dyDescent="0.3">
      <c r="A534" t="s">
        <v>4954</v>
      </c>
      <c r="B534" s="26" t="s">
        <v>4955</v>
      </c>
      <c r="C534">
        <v>0</v>
      </c>
      <c r="D534">
        <v>0</v>
      </c>
      <c r="E534">
        <v>0</v>
      </c>
      <c r="F534" t="s">
        <v>184</v>
      </c>
      <c r="G534" t="s">
        <v>184</v>
      </c>
      <c r="H534" t="s">
        <v>184</v>
      </c>
      <c r="I534" t="s">
        <v>184</v>
      </c>
      <c r="J534" t="s">
        <v>184</v>
      </c>
      <c r="K534" t="s">
        <v>184</v>
      </c>
      <c r="L534">
        <v>0</v>
      </c>
      <c r="M534">
        <v>0</v>
      </c>
      <c r="O534" t="s">
        <v>184</v>
      </c>
      <c r="P534">
        <v>0</v>
      </c>
      <c r="Q534">
        <v>0</v>
      </c>
      <c r="R534" t="s">
        <v>184</v>
      </c>
      <c r="S534">
        <v>0</v>
      </c>
      <c r="T534">
        <v>0</v>
      </c>
      <c r="U534" t="s">
        <v>184</v>
      </c>
      <c r="V534" t="s">
        <v>184</v>
      </c>
      <c r="W534" t="s">
        <v>184</v>
      </c>
      <c r="Y534">
        <v>1</v>
      </c>
      <c r="Z534" t="s">
        <v>5866</v>
      </c>
      <c r="AA534" t="s">
        <v>184</v>
      </c>
      <c r="AB534" t="s">
        <v>184</v>
      </c>
      <c r="AC534" t="s">
        <v>184</v>
      </c>
      <c r="AD534" t="s">
        <v>184</v>
      </c>
      <c r="AE534" t="s">
        <v>184</v>
      </c>
      <c r="AF534" t="s">
        <v>184</v>
      </c>
      <c r="AG534" t="s">
        <v>184</v>
      </c>
      <c r="AH534" t="s">
        <v>184</v>
      </c>
      <c r="AI534" t="s">
        <v>184</v>
      </c>
      <c r="AJ534">
        <v>0</v>
      </c>
      <c r="AK534" t="s">
        <v>184</v>
      </c>
      <c r="AL534">
        <v>0</v>
      </c>
      <c r="AM534" t="b">
        <v>0</v>
      </c>
    </row>
    <row r="535" spans="1:39" x14ac:dyDescent="0.3">
      <c r="A535" t="s">
        <v>4956</v>
      </c>
      <c r="B535" s="26" t="s">
        <v>4957</v>
      </c>
      <c r="C535">
        <v>2</v>
      </c>
      <c r="D535">
        <v>2</v>
      </c>
      <c r="E535">
        <v>0</v>
      </c>
      <c r="F535" t="s">
        <v>184</v>
      </c>
      <c r="G535" t="s">
        <v>184</v>
      </c>
      <c r="H535" t="s">
        <v>184</v>
      </c>
      <c r="I535" t="s">
        <v>184</v>
      </c>
      <c r="J535" t="s">
        <v>184</v>
      </c>
      <c r="K535" t="s">
        <v>184</v>
      </c>
      <c r="L535">
        <v>0</v>
      </c>
      <c r="M535">
        <v>0</v>
      </c>
      <c r="O535" t="s">
        <v>184</v>
      </c>
      <c r="P535">
        <v>0</v>
      </c>
      <c r="Q535">
        <v>2</v>
      </c>
      <c r="R535" t="s">
        <v>184</v>
      </c>
      <c r="S535">
        <v>2</v>
      </c>
      <c r="T535">
        <v>2</v>
      </c>
      <c r="U535" t="s">
        <v>184</v>
      </c>
      <c r="V535" t="s">
        <v>184</v>
      </c>
      <c r="W535" t="s">
        <v>184</v>
      </c>
      <c r="X535" t="s">
        <v>5867</v>
      </c>
      <c r="Y535">
        <v>0</v>
      </c>
      <c r="Z535" t="s">
        <v>184</v>
      </c>
      <c r="AA535" t="s">
        <v>184</v>
      </c>
      <c r="AB535" t="s">
        <v>184</v>
      </c>
      <c r="AC535" t="s">
        <v>184</v>
      </c>
      <c r="AD535" t="s">
        <v>184</v>
      </c>
      <c r="AE535" t="s">
        <v>184</v>
      </c>
      <c r="AF535" t="s">
        <v>184</v>
      </c>
      <c r="AG535" t="s">
        <v>184</v>
      </c>
      <c r="AH535" t="s">
        <v>184</v>
      </c>
      <c r="AI535" t="s">
        <v>184</v>
      </c>
      <c r="AJ535">
        <v>0</v>
      </c>
      <c r="AK535" t="s">
        <v>184</v>
      </c>
      <c r="AL535">
        <v>0</v>
      </c>
      <c r="AM535" t="b">
        <v>0</v>
      </c>
    </row>
    <row r="536" spans="1:39" x14ac:dyDescent="0.3">
      <c r="A536" t="s">
        <v>4958</v>
      </c>
      <c r="B536" s="26" t="s">
        <v>4959</v>
      </c>
      <c r="C536">
        <v>0</v>
      </c>
      <c r="D536">
        <v>0</v>
      </c>
      <c r="E536">
        <v>0</v>
      </c>
      <c r="F536" t="s">
        <v>184</v>
      </c>
      <c r="G536" t="s">
        <v>184</v>
      </c>
      <c r="H536" t="s">
        <v>184</v>
      </c>
      <c r="I536" t="s">
        <v>184</v>
      </c>
      <c r="J536" t="s">
        <v>184</v>
      </c>
      <c r="K536" t="s">
        <v>184</v>
      </c>
      <c r="L536">
        <v>0</v>
      </c>
      <c r="M536">
        <v>0</v>
      </c>
      <c r="N536" s="26">
        <v>999999</v>
      </c>
      <c r="O536" t="s">
        <v>184</v>
      </c>
      <c r="P536">
        <v>0</v>
      </c>
      <c r="Q536">
        <v>0</v>
      </c>
      <c r="R536" t="s">
        <v>184</v>
      </c>
      <c r="S536">
        <v>0</v>
      </c>
      <c r="T536">
        <v>0</v>
      </c>
      <c r="U536" t="s">
        <v>184</v>
      </c>
      <c r="V536" t="s">
        <v>184</v>
      </c>
      <c r="W536" t="s">
        <v>184</v>
      </c>
      <c r="X536" t="s">
        <v>5868</v>
      </c>
      <c r="Y536">
        <v>0</v>
      </c>
      <c r="Z536" t="s">
        <v>184</v>
      </c>
      <c r="AA536" t="s">
        <v>184</v>
      </c>
      <c r="AB536" t="s">
        <v>184</v>
      </c>
      <c r="AC536" t="s">
        <v>184</v>
      </c>
      <c r="AD536" t="s">
        <v>184</v>
      </c>
      <c r="AE536" t="s">
        <v>184</v>
      </c>
      <c r="AF536" t="s">
        <v>184</v>
      </c>
      <c r="AG536" t="s">
        <v>184</v>
      </c>
      <c r="AH536" t="s">
        <v>184</v>
      </c>
      <c r="AI536" t="s">
        <v>184</v>
      </c>
      <c r="AJ536">
        <v>0</v>
      </c>
      <c r="AK536" t="s">
        <v>184</v>
      </c>
      <c r="AL536">
        <v>0</v>
      </c>
      <c r="AM536" t="b">
        <v>0</v>
      </c>
    </row>
    <row r="537" spans="1:39" x14ac:dyDescent="0.3">
      <c r="A537" t="s">
        <v>4960</v>
      </c>
      <c r="B537" s="26" t="s">
        <v>4961</v>
      </c>
      <c r="C537">
        <v>0</v>
      </c>
      <c r="D537">
        <v>0</v>
      </c>
      <c r="E537">
        <v>0</v>
      </c>
      <c r="F537" t="s">
        <v>184</v>
      </c>
      <c r="G537" t="s">
        <v>184</v>
      </c>
      <c r="H537" t="s">
        <v>184</v>
      </c>
      <c r="I537" t="s">
        <v>184</v>
      </c>
      <c r="J537" t="s">
        <v>184</v>
      </c>
      <c r="K537" t="s">
        <v>184</v>
      </c>
      <c r="L537">
        <v>0</v>
      </c>
      <c r="M537">
        <v>0</v>
      </c>
      <c r="N537" s="26" t="s">
        <v>4962</v>
      </c>
      <c r="O537" t="s">
        <v>184</v>
      </c>
      <c r="P537">
        <v>0</v>
      </c>
      <c r="Q537">
        <v>0</v>
      </c>
      <c r="R537" t="s">
        <v>184</v>
      </c>
      <c r="S537">
        <v>0</v>
      </c>
      <c r="T537">
        <v>0</v>
      </c>
      <c r="U537" t="s">
        <v>184</v>
      </c>
      <c r="V537" t="s">
        <v>184</v>
      </c>
      <c r="W537" t="s">
        <v>184</v>
      </c>
      <c r="X537" t="s">
        <v>5381</v>
      </c>
      <c r="Y537">
        <v>0</v>
      </c>
      <c r="Z537" t="s">
        <v>184</v>
      </c>
      <c r="AA537" t="s">
        <v>184</v>
      </c>
      <c r="AB537" t="s">
        <v>184</v>
      </c>
      <c r="AC537" t="s">
        <v>184</v>
      </c>
      <c r="AD537" t="s">
        <v>184</v>
      </c>
      <c r="AE537" t="s">
        <v>184</v>
      </c>
      <c r="AF537" t="s">
        <v>184</v>
      </c>
      <c r="AG537" t="s">
        <v>184</v>
      </c>
      <c r="AH537" t="s">
        <v>184</v>
      </c>
      <c r="AI537" t="s">
        <v>184</v>
      </c>
      <c r="AJ537">
        <v>0</v>
      </c>
      <c r="AK537" t="s">
        <v>184</v>
      </c>
      <c r="AL537">
        <v>0</v>
      </c>
      <c r="AM537" t="b">
        <v>0</v>
      </c>
    </row>
    <row r="538" spans="1:39" x14ac:dyDescent="0.3">
      <c r="A538" t="s">
        <v>4964</v>
      </c>
      <c r="B538" s="26" t="s">
        <v>4965</v>
      </c>
      <c r="C538">
        <v>0</v>
      </c>
      <c r="D538">
        <v>0</v>
      </c>
      <c r="E538">
        <v>0</v>
      </c>
      <c r="F538" t="s">
        <v>184</v>
      </c>
      <c r="G538" t="s">
        <v>184</v>
      </c>
      <c r="H538" t="s">
        <v>184</v>
      </c>
      <c r="I538" t="s">
        <v>184</v>
      </c>
      <c r="J538" t="s">
        <v>184</v>
      </c>
      <c r="K538" t="s">
        <v>184</v>
      </c>
      <c r="L538">
        <v>0</v>
      </c>
      <c r="M538">
        <v>0</v>
      </c>
      <c r="N538" s="26" t="s">
        <v>4966</v>
      </c>
      <c r="O538" t="s">
        <v>184</v>
      </c>
      <c r="P538">
        <v>0</v>
      </c>
      <c r="Q538">
        <v>0</v>
      </c>
      <c r="R538" t="s">
        <v>184</v>
      </c>
      <c r="S538">
        <v>0</v>
      </c>
      <c r="T538">
        <v>0</v>
      </c>
      <c r="U538" t="s">
        <v>184</v>
      </c>
      <c r="V538" t="s">
        <v>184</v>
      </c>
      <c r="W538" t="s">
        <v>184</v>
      </c>
      <c r="X538" t="s">
        <v>5381</v>
      </c>
      <c r="Y538">
        <v>0</v>
      </c>
      <c r="Z538" t="s">
        <v>184</v>
      </c>
      <c r="AA538" t="s">
        <v>184</v>
      </c>
      <c r="AB538" t="s">
        <v>184</v>
      </c>
      <c r="AC538" t="s">
        <v>184</v>
      </c>
      <c r="AD538" t="s">
        <v>184</v>
      </c>
      <c r="AE538" t="s">
        <v>184</v>
      </c>
      <c r="AF538" t="s">
        <v>184</v>
      </c>
      <c r="AG538" t="s">
        <v>184</v>
      </c>
      <c r="AH538" t="s">
        <v>184</v>
      </c>
      <c r="AI538" t="s">
        <v>184</v>
      </c>
      <c r="AJ538">
        <v>0</v>
      </c>
      <c r="AK538" t="s">
        <v>184</v>
      </c>
      <c r="AL538">
        <v>0</v>
      </c>
      <c r="AM538" t="b">
        <v>0</v>
      </c>
    </row>
    <row r="539" spans="1:39" x14ac:dyDescent="0.3">
      <c r="A539" t="s">
        <v>4968</v>
      </c>
      <c r="B539" s="26" t="s">
        <v>4969</v>
      </c>
      <c r="C539">
        <v>0</v>
      </c>
      <c r="D539">
        <v>0</v>
      </c>
      <c r="E539">
        <v>0</v>
      </c>
      <c r="F539" t="s">
        <v>184</v>
      </c>
      <c r="G539" t="s">
        <v>184</v>
      </c>
      <c r="H539" t="s">
        <v>184</v>
      </c>
      <c r="I539" t="s">
        <v>184</v>
      </c>
      <c r="J539" t="s">
        <v>184</v>
      </c>
      <c r="K539" t="s">
        <v>184</v>
      </c>
      <c r="L539">
        <v>0</v>
      </c>
      <c r="M539">
        <v>0</v>
      </c>
      <c r="N539" s="26" t="s">
        <v>4968</v>
      </c>
      <c r="O539" t="s">
        <v>184</v>
      </c>
      <c r="P539">
        <v>0</v>
      </c>
      <c r="Q539">
        <v>0</v>
      </c>
      <c r="R539" t="s">
        <v>184</v>
      </c>
      <c r="S539">
        <v>0</v>
      </c>
      <c r="T539">
        <v>0</v>
      </c>
      <c r="U539" t="s">
        <v>184</v>
      </c>
      <c r="V539" t="s">
        <v>184</v>
      </c>
      <c r="W539" t="s">
        <v>184</v>
      </c>
      <c r="Y539">
        <v>0</v>
      </c>
      <c r="Z539" t="s">
        <v>184</v>
      </c>
      <c r="AA539" t="s">
        <v>184</v>
      </c>
      <c r="AB539" t="s">
        <v>184</v>
      </c>
      <c r="AC539" t="s">
        <v>184</v>
      </c>
      <c r="AD539" t="s">
        <v>184</v>
      </c>
      <c r="AE539" t="s">
        <v>184</v>
      </c>
      <c r="AF539" t="s">
        <v>184</v>
      </c>
      <c r="AG539" t="s">
        <v>184</v>
      </c>
      <c r="AH539" t="s">
        <v>184</v>
      </c>
      <c r="AI539" t="s">
        <v>184</v>
      </c>
      <c r="AJ539">
        <v>0</v>
      </c>
      <c r="AK539" t="s">
        <v>184</v>
      </c>
      <c r="AL539">
        <v>0</v>
      </c>
      <c r="AM539" t="b">
        <v>0</v>
      </c>
    </row>
    <row r="540" spans="1:39" x14ac:dyDescent="0.3">
      <c r="A540" t="s">
        <v>4970</v>
      </c>
      <c r="B540" s="26" t="s">
        <v>4971</v>
      </c>
      <c r="C540">
        <v>0</v>
      </c>
      <c r="D540">
        <v>0</v>
      </c>
      <c r="E540">
        <v>0</v>
      </c>
      <c r="F540" t="s">
        <v>184</v>
      </c>
      <c r="G540" t="s">
        <v>184</v>
      </c>
      <c r="H540" t="s">
        <v>184</v>
      </c>
      <c r="I540" t="s">
        <v>184</v>
      </c>
      <c r="J540" t="s">
        <v>184</v>
      </c>
      <c r="K540" t="s">
        <v>184</v>
      </c>
      <c r="L540">
        <v>0</v>
      </c>
      <c r="M540">
        <v>0</v>
      </c>
      <c r="N540" s="26" t="s">
        <v>4970</v>
      </c>
      <c r="O540" t="s">
        <v>184</v>
      </c>
      <c r="P540">
        <v>0</v>
      </c>
      <c r="Q540">
        <v>0</v>
      </c>
      <c r="R540" t="s">
        <v>184</v>
      </c>
      <c r="S540">
        <v>0</v>
      </c>
      <c r="T540">
        <v>0</v>
      </c>
      <c r="U540" t="s">
        <v>184</v>
      </c>
      <c r="V540" t="s">
        <v>184</v>
      </c>
      <c r="W540" t="s">
        <v>184</v>
      </c>
      <c r="Y540">
        <v>0</v>
      </c>
      <c r="Z540" t="s">
        <v>184</v>
      </c>
      <c r="AA540" t="s">
        <v>184</v>
      </c>
      <c r="AB540" t="s">
        <v>184</v>
      </c>
      <c r="AC540" t="s">
        <v>184</v>
      </c>
      <c r="AD540" t="s">
        <v>184</v>
      </c>
      <c r="AE540" t="s">
        <v>184</v>
      </c>
      <c r="AF540" t="s">
        <v>184</v>
      </c>
      <c r="AG540" t="s">
        <v>184</v>
      </c>
      <c r="AH540" t="s">
        <v>184</v>
      </c>
      <c r="AI540" t="s">
        <v>184</v>
      </c>
      <c r="AJ540">
        <v>0</v>
      </c>
      <c r="AK540" t="s">
        <v>184</v>
      </c>
      <c r="AL540">
        <v>0</v>
      </c>
      <c r="AM540" t="b">
        <v>0</v>
      </c>
    </row>
    <row r="541" spans="1:39" x14ac:dyDescent="0.3">
      <c r="A541" t="s">
        <v>4972</v>
      </c>
      <c r="B541" s="26" t="s">
        <v>4973</v>
      </c>
      <c r="C541">
        <v>0</v>
      </c>
      <c r="D541">
        <v>0</v>
      </c>
      <c r="E541">
        <v>0</v>
      </c>
      <c r="F541" t="s">
        <v>184</v>
      </c>
      <c r="G541" t="s">
        <v>184</v>
      </c>
      <c r="H541" t="s">
        <v>184</v>
      </c>
      <c r="I541" t="s">
        <v>184</v>
      </c>
      <c r="J541" t="s">
        <v>184</v>
      </c>
      <c r="K541" t="s">
        <v>184</v>
      </c>
      <c r="L541">
        <v>0</v>
      </c>
      <c r="M541">
        <v>0</v>
      </c>
      <c r="N541" s="26" t="s">
        <v>4972</v>
      </c>
      <c r="O541" t="s">
        <v>184</v>
      </c>
      <c r="P541">
        <v>0</v>
      </c>
      <c r="Q541">
        <v>0</v>
      </c>
      <c r="R541" t="s">
        <v>184</v>
      </c>
      <c r="S541">
        <v>0</v>
      </c>
      <c r="T541">
        <v>0</v>
      </c>
      <c r="U541" t="s">
        <v>184</v>
      </c>
      <c r="V541" t="s">
        <v>184</v>
      </c>
      <c r="W541" t="s">
        <v>184</v>
      </c>
      <c r="Y541">
        <v>0</v>
      </c>
      <c r="Z541" t="s">
        <v>184</v>
      </c>
      <c r="AA541" t="s">
        <v>184</v>
      </c>
      <c r="AB541" t="s">
        <v>184</v>
      </c>
      <c r="AC541" t="s">
        <v>184</v>
      </c>
      <c r="AD541" t="s">
        <v>184</v>
      </c>
      <c r="AE541" t="s">
        <v>184</v>
      </c>
      <c r="AF541" t="s">
        <v>184</v>
      </c>
      <c r="AG541" t="s">
        <v>184</v>
      </c>
      <c r="AH541" t="s">
        <v>184</v>
      </c>
      <c r="AI541" t="s">
        <v>184</v>
      </c>
      <c r="AJ541">
        <v>0</v>
      </c>
      <c r="AK541" t="s">
        <v>184</v>
      </c>
      <c r="AL541">
        <v>0</v>
      </c>
      <c r="AM541" t="b">
        <v>0</v>
      </c>
    </row>
    <row r="542" spans="1:39" x14ac:dyDescent="0.3">
      <c r="A542" t="s">
        <v>4974</v>
      </c>
      <c r="B542" s="26" t="s">
        <v>4975</v>
      </c>
      <c r="C542">
        <v>0</v>
      </c>
      <c r="D542">
        <v>0</v>
      </c>
      <c r="E542">
        <v>0</v>
      </c>
      <c r="F542" t="s">
        <v>184</v>
      </c>
      <c r="G542" t="s">
        <v>184</v>
      </c>
      <c r="H542" t="s">
        <v>184</v>
      </c>
      <c r="I542" t="s">
        <v>184</v>
      </c>
      <c r="J542" t="s">
        <v>184</v>
      </c>
      <c r="K542" t="s">
        <v>184</v>
      </c>
      <c r="L542">
        <v>0</v>
      </c>
      <c r="M542">
        <v>0</v>
      </c>
      <c r="N542" s="26" t="s">
        <v>4974</v>
      </c>
      <c r="O542" t="s">
        <v>184</v>
      </c>
      <c r="P542">
        <v>0</v>
      </c>
      <c r="Q542">
        <v>0</v>
      </c>
      <c r="R542" t="s">
        <v>184</v>
      </c>
      <c r="S542">
        <v>0</v>
      </c>
      <c r="T542">
        <v>0</v>
      </c>
      <c r="U542" t="s">
        <v>184</v>
      </c>
      <c r="V542" t="s">
        <v>184</v>
      </c>
      <c r="W542" t="s">
        <v>184</v>
      </c>
      <c r="Y542">
        <v>0</v>
      </c>
      <c r="Z542" t="s">
        <v>184</v>
      </c>
      <c r="AA542" t="s">
        <v>184</v>
      </c>
      <c r="AB542" t="s">
        <v>184</v>
      </c>
      <c r="AC542" t="s">
        <v>184</v>
      </c>
      <c r="AD542" t="s">
        <v>184</v>
      </c>
      <c r="AE542" t="s">
        <v>184</v>
      </c>
      <c r="AF542" t="s">
        <v>184</v>
      </c>
      <c r="AG542" t="s">
        <v>184</v>
      </c>
      <c r="AH542" t="s">
        <v>184</v>
      </c>
      <c r="AI542" t="s">
        <v>184</v>
      </c>
      <c r="AJ542">
        <v>0</v>
      </c>
      <c r="AK542" t="s">
        <v>184</v>
      </c>
      <c r="AL542">
        <v>0</v>
      </c>
      <c r="AM542" t="b">
        <v>0</v>
      </c>
    </row>
    <row r="543" spans="1:39" x14ac:dyDescent="0.3">
      <c r="A543" t="s">
        <v>4976</v>
      </c>
      <c r="B543" s="26" t="s">
        <v>4977</v>
      </c>
      <c r="C543">
        <v>0</v>
      </c>
      <c r="D543">
        <v>0</v>
      </c>
      <c r="E543">
        <v>0</v>
      </c>
      <c r="F543" t="s">
        <v>184</v>
      </c>
      <c r="G543" t="s">
        <v>184</v>
      </c>
      <c r="H543" t="s">
        <v>184</v>
      </c>
      <c r="I543" t="s">
        <v>184</v>
      </c>
      <c r="J543" t="s">
        <v>184</v>
      </c>
      <c r="K543" t="s">
        <v>184</v>
      </c>
      <c r="L543">
        <v>0</v>
      </c>
      <c r="M543">
        <v>0</v>
      </c>
      <c r="N543" s="26" t="s">
        <v>4976</v>
      </c>
      <c r="O543" t="s">
        <v>184</v>
      </c>
      <c r="P543">
        <v>0</v>
      </c>
      <c r="Q543">
        <v>0</v>
      </c>
      <c r="R543" t="s">
        <v>184</v>
      </c>
      <c r="S543">
        <v>0</v>
      </c>
      <c r="T543">
        <v>0</v>
      </c>
      <c r="U543" t="s">
        <v>184</v>
      </c>
      <c r="V543" t="s">
        <v>184</v>
      </c>
      <c r="W543" t="s">
        <v>184</v>
      </c>
      <c r="Y543">
        <v>0</v>
      </c>
      <c r="Z543" t="s">
        <v>184</v>
      </c>
      <c r="AA543" t="s">
        <v>184</v>
      </c>
      <c r="AB543" t="s">
        <v>184</v>
      </c>
      <c r="AC543" t="s">
        <v>184</v>
      </c>
      <c r="AD543" t="s">
        <v>184</v>
      </c>
      <c r="AE543" t="s">
        <v>184</v>
      </c>
      <c r="AF543" t="s">
        <v>184</v>
      </c>
      <c r="AG543" t="s">
        <v>184</v>
      </c>
      <c r="AH543" t="s">
        <v>184</v>
      </c>
      <c r="AI543" t="s">
        <v>184</v>
      </c>
      <c r="AJ543">
        <v>0</v>
      </c>
      <c r="AK543" t="s">
        <v>184</v>
      </c>
      <c r="AL543">
        <v>0</v>
      </c>
      <c r="AM543" t="b">
        <v>0</v>
      </c>
    </row>
    <row r="544" spans="1:39" x14ac:dyDescent="0.3">
      <c r="A544" t="s">
        <v>4966</v>
      </c>
      <c r="B544" s="26" t="s">
        <v>4967</v>
      </c>
      <c r="C544">
        <v>2</v>
      </c>
      <c r="D544">
        <v>2</v>
      </c>
      <c r="E544">
        <v>0</v>
      </c>
      <c r="F544" t="s">
        <v>184</v>
      </c>
      <c r="G544" t="s">
        <v>184</v>
      </c>
      <c r="H544" t="s">
        <v>184</v>
      </c>
      <c r="I544" t="s">
        <v>184</v>
      </c>
      <c r="J544" t="s">
        <v>184</v>
      </c>
      <c r="K544" t="s">
        <v>184</v>
      </c>
      <c r="L544">
        <v>0</v>
      </c>
      <c r="M544">
        <v>0</v>
      </c>
      <c r="N544" s="26" t="s">
        <v>4966</v>
      </c>
      <c r="O544" t="s">
        <v>184</v>
      </c>
      <c r="P544">
        <v>0</v>
      </c>
      <c r="Q544">
        <v>2</v>
      </c>
      <c r="R544" t="s">
        <v>184</v>
      </c>
      <c r="S544">
        <v>2</v>
      </c>
      <c r="T544">
        <v>2</v>
      </c>
      <c r="U544" t="s">
        <v>184</v>
      </c>
      <c r="V544" t="s">
        <v>184</v>
      </c>
      <c r="W544" t="s">
        <v>184</v>
      </c>
      <c r="Y544">
        <v>0</v>
      </c>
      <c r="Z544" t="s">
        <v>184</v>
      </c>
      <c r="AA544" t="s">
        <v>184</v>
      </c>
      <c r="AB544" t="s">
        <v>184</v>
      </c>
      <c r="AC544" t="s">
        <v>184</v>
      </c>
      <c r="AD544" t="s">
        <v>184</v>
      </c>
      <c r="AE544" t="s">
        <v>184</v>
      </c>
      <c r="AF544" t="s">
        <v>184</v>
      </c>
      <c r="AG544" t="s">
        <v>184</v>
      </c>
      <c r="AH544" t="s">
        <v>184</v>
      </c>
      <c r="AI544" t="s">
        <v>184</v>
      </c>
      <c r="AJ544">
        <v>0</v>
      </c>
      <c r="AK544" t="s">
        <v>184</v>
      </c>
      <c r="AL544">
        <v>0</v>
      </c>
      <c r="AM544" t="b">
        <v>0</v>
      </c>
    </row>
    <row r="545" spans="1:39" x14ac:dyDescent="0.3">
      <c r="A545" t="s">
        <v>4978</v>
      </c>
      <c r="B545" s="26" t="s">
        <v>4979</v>
      </c>
      <c r="C545">
        <v>0</v>
      </c>
      <c r="D545">
        <v>0</v>
      </c>
      <c r="E545">
        <v>0</v>
      </c>
      <c r="F545" t="s">
        <v>184</v>
      </c>
      <c r="G545" t="s">
        <v>184</v>
      </c>
      <c r="H545" t="s">
        <v>184</v>
      </c>
      <c r="I545" t="s">
        <v>184</v>
      </c>
      <c r="J545" t="s">
        <v>184</v>
      </c>
      <c r="K545" t="s">
        <v>184</v>
      </c>
      <c r="L545">
        <v>0</v>
      </c>
      <c r="M545">
        <v>0</v>
      </c>
      <c r="N545" s="26" t="s">
        <v>4966</v>
      </c>
      <c r="O545" t="s">
        <v>184</v>
      </c>
      <c r="P545">
        <v>0</v>
      </c>
      <c r="Q545">
        <v>0</v>
      </c>
      <c r="R545" t="s">
        <v>184</v>
      </c>
      <c r="S545">
        <v>0</v>
      </c>
      <c r="T545">
        <v>0</v>
      </c>
      <c r="U545" t="s">
        <v>184</v>
      </c>
      <c r="V545" t="s">
        <v>184</v>
      </c>
      <c r="W545" t="s">
        <v>184</v>
      </c>
      <c r="Y545">
        <v>0</v>
      </c>
      <c r="Z545" t="s">
        <v>184</v>
      </c>
      <c r="AA545" t="s">
        <v>184</v>
      </c>
      <c r="AB545" t="s">
        <v>184</v>
      </c>
      <c r="AC545" t="s">
        <v>184</v>
      </c>
      <c r="AD545" t="s">
        <v>184</v>
      </c>
      <c r="AE545" t="s">
        <v>184</v>
      </c>
      <c r="AF545" t="s">
        <v>184</v>
      </c>
      <c r="AG545" t="s">
        <v>184</v>
      </c>
      <c r="AH545" t="s">
        <v>184</v>
      </c>
      <c r="AI545" t="s">
        <v>184</v>
      </c>
      <c r="AJ545">
        <v>0</v>
      </c>
      <c r="AK545" t="s">
        <v>184</v>
      </c>
      <c r="AL545">
        <v>0</v>
      </c>
      <c r="AM545" t="b">
        <v>0</v>
      </c>
    </row>
    <row r="546" spans="1:39" x14ac:dyDescent="0.3">
      <c r="A546" t="s">
        <v>4980</v>
      </c>
      <c r="B546" s="26" t="s">
        <v>4981</v>
      </c>
      <c r="C546">
        <v>0</v>
      </c>
      <c r="D546">
        <v>0</v>
      </c>
      <c r="E546">
        <v>0</v>
      </c>
      <c r="F546" t="s">
        <v>184</v>
      </c>
      <c r="G546" t="s">
        <v>184</v>
      </c>
      <c r="H546" t="s">
        <v>184</v>
      </c>
      <c r="I546" t="s">
        <v>184</v>
      </c>
      <c r="J546" t="s">
        <v>184</v>
      </c>
      <c r="K546" t="s">
        <v>184</v>
      </c>
      <c r="L546">
        <v>0</v>
      </c>
      <c r="M546">
        <v>0</v>
      </c>
      <c r="N546" s="26" t="s">
        <v>4980</v>
      </c>
      <c r="O546" t="s">
        <v>184</v>
      </c>
      <c r="P546">
        <v>0</v>
      </c>
      <c r="Q546">
        <v>0</v>
      </c>
      <c r="R546" t="s">
        <v>184</v>
      </c>
      <c r="S546">
        <v>0</v>
      </c>
      <c r="T546">
        <v>0</v>
      </c>
      <c r="U546" t="s">
        <v>184</v>
      </c>
      <c r="V546" t="s">
        <v>184</v>
      </c>
      <c r="W546" t="s">
        <v>184</v>
      </c>
      <c r="Y546">
        <v>0</v>
      </c>
      <c r="Z546" t="s">
        <v>184</v>
      </c>
      <c r="AA546" t="s">
        <v>184</v>
      </c>
      <c r="AB546" t="s">
        <v>184</v>
      </c>
      <c r="AC546" t="s">
        <v>184</v>
      </c>
      <c r="AD546" t="s">
        <v>184</v>
      </c>
      <c r="AE546" t="s">
        <v>184</v>
      </c>
      <c r="AF546" t="s">
        <v>184</v>
      </c>
      <c r="AG546" t="s">
        <v>184</v>
      </c>
      <c r="AH546" t="s">
        <v>184</v>
      </c>
      <c r="AI546" t="s">
        <v>184</v>
      </c>
      <c r="AJ546">
        <v>0</v>
      </c>
      <c r="AK546" t="s">
        <v>184</v>
      </c>
      <c r="AL546">
        <v>0</v>
      </c>
      <c r="AM546" t="b">
        <v>0</v>
      </c>
    </row>
    <row r="547" spans="1:39" x14ac:dyDescent="0.3">
      <c r="A547" t="s">
        <v>4962</v>
      </c>
      <c r="B547" s="26" t="s">
        <v>4963</v>
      </c>
      <c r="C547">
        <v>0</v>
      </c>
      <c r="D547">
        <v>0</v>
      </c>
      <c r="E547">
        <v>0</v>
      </c>
      <c r="F547" t="s">
        <v>184</v>
      </c>
      <c r="G547" t="s">
        <v>184</v>
      </c>
      <c r="H547" t="s">
        <v>184</v>
      </c>
      <c r="I547" t="s">
        <v>184</v>
      </c>
      <c r="J547" t="s">
        <v>184</v>
      </c>
      <c r="K547" t="s">
        <v>184</v>
      </c>
      <c r="L547">
        <v>0</v>
      </c>
      <c r="M547">
        <v>0</v>
      </c>
      <c r="N547" s="26" t="s">
        <v>4962</v>
      </c>
      <c r="O547" t="s">
        <v>184</v>
      </c>
      <c r="P547">
        <v>0</v>
      </c>
      <c r="Q547">
        <v>0</v>
      </c>
      <c r="R547" t="s">
        <v>184</v>
      </c>
      <c r="S547">
        <v>0</v>
      </c>
      <c r="T547">
        <v>0</v>
      </c>
      <c r="U547" t="s">
        <v>184</v>
      </c>
      <c r="V547" t="s">
        <v>184</v>
      </c>
      <c r="W547" t="s">
        <v>184</v>
      </c>
      <c r="Y547">
        <v>0</v>
      </c>
      <c r="Z547" t="s">
        <v>184</v>
      </c>
      <c r="AA547" t="s">
        <v>184</v>
      </c>
      <c r="AB547" t="s">
        <v>184</v>
      </c>
      <c r="AC547" t="s">
        <v>184</v>
      </c>
      <c r="AD547" t="s">
        <v>184</v>
      </c>
      <c r="AE547" t="s">
        <v>184</v>
      </c>
      <c r="AF547" t="s">
        <v>184</v>
      </c>
      <c r="AG547" t="s">
        <v>184</v>
      </c>
      <c r="AH547" t="s">
        <v>184</v>
      </c>
      <c r="AI547" t="s">
        <v>184</v>
      </c>
      <c r="AJ547">
        <v>0</v>
      </c>
      <c r="AK547" t="s">
        <v>184</v>
      </c>
      <c r="AL547">
        <v>0</v>
      </c>
      <c r="AM547" t="b">
        <v>0</v>
      </c>
    </row>
    <row r="548" spans="1:39" x14ac:dyDescent="0.3">
      <c r="A548" t="s">
        <v>4982</v>
      </c>
      <c r="B548" s="26" t="s">
        <v>4983</v>
      </c>
      <c r="C548">
        <v>0</v>
      </c>
      <c r="D548">
        <v>0</v>
      </c>
      <c r="E548">
        <v>3</v>
      </c>
      <c r="F548" t="s">
        <v>184</v>
      </c>
      <c r="G548" t="s">
        <v>184</v>
      </c>
      <c r="H548" t="s">
        <v>184</v>
      </c>
      <c r="I548" t="s">
        <v>184</v>
      </c>
      <c r="J548" t="s">
        <v>184</v>
      </c>
      <c r="K548" t="s">
        <v>184</v>
      </c>
      <c r="L548">
        <v>0</v>
      </c>
      <c r="M548">
        <v>0</v>
      </c>
      <c r="N548" s="26" t="s">
        <v>4962</v>
      </c>
      <c r="O548" t="s">
        <v>184</v>
      </c>
      <c r="P548">
        <v>0</v>
      </c>
      <c r="Q548">
        <v>0</v>
      </c>
      <c r="R548" t="s">
        <v>184</v>
      </c>
      <c r="S548">
        <v>0</v>
      </c>
      <c r="T548">
        <v>0</v>
      </c>
      <c r="U548" t="s">
        <v>184</v>
      </c>
      <c r="V548" t="s">
        <v>184</v>
      </c>
      <c r="W548" t="s">
        <v>184</v>
      </c>
      <c r="Y548">
        <v>0</v>
      </c>
      <c r="Z548" t="s">
        <v>184</v>
      </c>
      <c r="AA548" t="s">
        <v>184</v>
      </c>
      <c r="AB548" t="s">
        <v>184</v>
      </c>
      <c r="AC548" t="s">
        <v>184</v>
      </c>
      <c r="AD548" t="s">
        <v>184</v>
      </c>
      <c r="AE548" t="s">
        <v>184</v>
      </c>
      <c r="AF548" t="s">
        <v>184</v>
      </c>
      <c r="AG548" t="s">
        <v>184</v>
      </c>
      <c r="AH548" t="s">
        <v>184</v>
      </c>
      <c r="AI548" t="s">
        <v>184</v>
      </c>
      <c r="AJ548">
        <v>0</v>
      </c>
      <c r="AK548" t="s">
        <v>184</v>
      </c>
      <c r="AL548">
        <v>0</v>
      </c>
      <c r="AM548" t="b">
        <v>0</v>
      </c>
    </row>
    <row r="549" spans="1:39" x14ac:dyDescent="0.3">
      <c r="A549" t="s">
        <v>4984</v>
      </c>
      <c r="B549" s="26" t="s">
        <v>4985</v>
      </c>
      <c r="C549">
        <v>0</v>
      </c>
      <c r="D549">
        <v>0</v>
      </c>
      <c r="E549">
        <v>0</v>
      </c>
      <c r="F549" t="s">
        <v>184</v>
      </c>
      <c r="G549" t="s">
        <v>184</v>
      </c>
      <c r="H549" t="s">
        <v>184</v>
      </c>
      <c r="I549" t="s">
        <v>184</v>
      </c>
      <c r="J549" t="s">
        <v>184</v>
      </c>
      <c r="K549" t="s">
        <v>184</v>
      </c>
      <c r="L549">
        <v>0</v>
      </c>
      <c r="M549">
        <v>0</v>
      </c>
      <c r="N549" s="26" t="s">
        <v>4984</v>
      </c>
      <c r="O549" t="s">
        <v>184</v>
      </c>
      <c r="P549">
        <v>0</v>
      </c>
      <c r="Q549">
        <v>0</v>
      </c>
      <c r="R549" t="s">
        <v>184</v>
      </c>
      <c r="S549">
        <v>0</v>
      </c>
      <c r="T549">
        <v>0</v>
      </c>
      <c r="U549" t="s">
        <v>184</v>
      </c>
      <c r="V549" t="s">
        <v>184</v>
      </c>
      <c r="W549" t="s">
        <v>184</v>
      </c>
      <c r="Y549">
        <v>0</v>
      </c>
      <c r="Z549" t="s">
        <v>184</v>
      </c>
      <c r="AA549" t="s">
        <v>184</v>
      </c>
      <c r="AB549" t="s">
        <v>184</v>
      </c>
      <c r="AC549" t="s">
        <v>184</v>
      </c>
      <c r="AD549" t="s">
        <v>184</v>
      </c>
      <c r="AE549" t="s">
        <v>184</v>
      </c>
      <c r="AF549" t="s">
        <v>184</v>
      </c>
      <c r="AG549" t="s">
        <v>184</v>
      </c>
      <c r="AH549" t="s">
        <v>184</v>
      </c>
      <c r="AI549" t="s">
        <v>184</v>
      </c>
      <c r="AJ549">
        <v>0</v>
      </c>
      <c r="AK549" t="s">
        <v>184</v>
      </c>
      <c r="AL549">
        <v>0</v>
      </c>
      <c r="AM549" t="b">
        <v>0</v>
      </c>
    </row>
    <row r="550" spans="1:39" x14ac:dyDescent="0.3">
      <c r="A550" t="s">
        <v>4986</v>
      </c>
      <c r="B550" s="26" t="s">
        <v>4987</v>
      </c>
      <c r="C550">
        <v>0</v>
      </c>
      <c r="D550">
        <v>0</v>
      </c>
      <c r="E550">
        <v>0</v>
      </c>
      <c r="F550" t="s">
        <v>184</v>
      </c>
      <c r="G550" t="s">
        <v>184</v>
      </c>
      <c r="H550" t="s">
        <v>184</v>
      </c>
      <c r="I550" t="s">
        <v>184</v>
      </c>
      <c r="J550" t="s">
        <v>184</v>
      </c>
      <c r="K550" t="s">
        <v>184</v>
      </c>
      <c r="L550">
        <v>0</v>
      </c>
      <c r="M550">
        <v>0</v>
      </c>
      <c r="N550" s="26" t="s">
        <v>4986</v>
      </c>
      <c r="O550" t="s">
        <v>184</v>
      </c>
      <c r="P550">
        <v>0</v>
      </c>
      <c r="Q550">
        <v>0</v>
      </c>
      <c r="R550" t="s">
        <v>184</v>
      </c>
      <c r="S550">
        <v>0</v>
      </c>
      <c r="T550">
        <v>0</v>
      </c>
      <c r="U550" t="s">
        <v>184</v>
      </c>
      <c r="V550" t="s">
        <v>184</v>
      </c>
      <c r="W550" t="s">
        <v>184</v>
      </c>
      <c r="Y550">
        <v>0</v>
      </c>
      <c r="Z550" t="s">
        <v>184</v>
      </c>
      <c r="AA550" t="s">
        <v>184</v>
      </c>
      <c r="AB550" t="s">
        <v>184</v>
      </c>
      <c r="AC550" t="s">
        <v>184</v>
      </c>
      <c r="AD550" t="s">
        <v>184</v>
      </c>
      <c r="AE550" t="s">
        <v>184</v>
      </c>
      <c r="AF550" t="s">
        <v>184</v>
      </c>
      <c r="AG550" t="s">
        <v>184</v>
      </c>
      <c r="AH550" t="s">
        <v>184</v>
      </c>
      <c r="AI550" t="s">
        <v>184</v>
      </c>
      <c r="AJ550">
        <v>0</v>
      </c>
      <c r="AK550" t="s">
        <v>184</v>
      </c>
      <c r="AL550">
        <v>0</v>
      </c>
      <c r="AM550" t="b">
        <v>0</v>
      </c>
    </row>
    <row r="551" spans="1:39" x14ac:dyDescent="0.3">
      <c r="A551" s="24">
        <v>340015</v>
      </c>
      <c r="B551" s="26" t="s">
        <v>5869</v>
      </c>
      <c r="N551" s="26">
        <v>340015</v>
      </c>
      <c r="R551" t="s">
        <v>5652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tarifas_incidencias</vt:lpstr>
      <vt:lpstr>trabajadores</vt:lpstr>
      <vt:lpstr>centros</vt:lpstr>
      <vt:lpstr>maestro_centros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Espinoza</dc:creator>
  <cp:lastModifiedBy>Ronald Espinoza</cp:lastModifiedBy>
  <dcterms:created xsi:type="dcterms:W3CDTF">2025-09-08T07:15:09Z</dcterms:created>
  <dcterms:modified xsi:type="dcterms:W3CDTF">2025-09-08T13:13:45Z</dcterms:modified>
</cp:coreProperties>
</file>