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pivotTables/pivotTable2.xml" ContentType="application/vnd.openxmlformats-officedocument.spreadsheetml.pivotTable+xml"/>
  <Override PartName="/xl/tables/table5.xml" ContentType="application/vnd.openxmlformats-officedocument.spreadsheetml.table+xml"/>
  <Override PartName="/xl/queryTables/queryTable4.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personal_dev\JNAShinyApp2025\dataSource\"/>
    </mc:Choice>
  </mc:AlternateContent>
  <xr:revisionPtr revIDLastSave="0" documentId="13_ncr:1_{D2DCFC44-7299-4D62-8D53-15178DA4BFB5}" xr6:coauthVersionLast="47" xr6:coauthVersionMax="47" xr10:uidLastSave="{00000000-0000-0000-0000-000000000000}"/>
  <bookViews>
    <workbookView xWindow="-16320" yWindow="-12690" windowWidth="16440" windowHeight="28320" xr2:uid="{00000000-000D-0000-FFFF-FFFF00000000}"/>
  </bookViews>
  <sheets>
    <sheet name="All" sheetId="32" r:id="rId1"/>
    <sheet name="TransitCore" sheetId="36" r:id="rId2"/>
    <sheet name="PRO-INT" sheetId="38" state="hidden" r:id="rId3"/>
    <sheet name="Alo-GBV" sheetId="39" state="hidden" r:id="rId4"/>
    <sheet name="Flourish_Related" sheetId="42" r:id="rId5"/>
    <sheet name="Summary" sheetId="33" r:id="rId6"/>
  </sheets>
  <definedNames>
    <definedName name="_xlcn.WorksheetConnection_ConsolidatedFrameworkPowerQuery2025.xlsxConsolidated1" hidden="1">Consolidated[]</definedName>
    <definedName name="ExternalData_1" localSheetId="0" hidden="1">All!$A$1:$AC$328</definedName>
    <definedName name="ExternalData_1" localSheetId="3" hidden="1">'Alo-GBV'!$A$3:$AC$14</definedName>
    <definedName name="ExternalData_1" localSheetId="4" hidden="1">Flourish_Related!$A$1:$C$46</definedName>
    <definedName name="ExternalData_1" localSheetId="2" hidden="1">'PRO-INT'!$A$3:$AC$17</definedName>
  </definedNames>
  <calcPr calcId="191028"/>
  <pivotCaches>
    <pivotCache cacheId="0" r:id="rId7"/>
    <pivotCache cacheId="1" r:id="rId8"/>
    <pivotCache cacheId="2" r:id="rId9"/>
    <pivotCache cacheId="3" r:id="rId10"/>
    <pivotCache cacheId="4" r:id="rId11"/>
    <pivotCache cacheId="5" r:id="rId12"/>
    <pivotCache cacheId="6" r:id="rId13"/>
    <pivotCache cacheId="7" r:id="rId14"/>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nsolidated" name="Consolidated" connection="WorksheetConnection_Consolidated Framework PowerQuery2025.xlsx!Consolidated"/>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33" l="1"/>
  <c r="L10" i="36"/>
  <c r="L11" i="36"/>
  <c r="L12" i="36"/>
  <c r="L9" i="36"/>
  <c r="B78" i="33"/>
  <c r="C78" i="33"/>
  <c r="D78" i="33"/>
  <c r="E78" i="33"/>
  <c r="F78" i="33"/>
  <c r="G78" i="33"/>
  <c r="H78" i="33"/>
  <c r="I78" i="33"/>
  <c r="J78" i="33"/>
  <c r="K78" i="33"/>
  <c r="L78" i="33"/>
  <c r="M78" i="33"/>
  <c r="B79" i="33"/>
  <c r="C79" i="33"/>
  <c r="D79" i="33"/>
  <c r="E79" i="33"/>
  <c r="F79" i="33"/>
  <c r="G79" i="33"/>
  <c r="H79" i="33"/>
  <c r="I79" i="33"/>
  <c r="J79" i="33"/>
  <c r="K79" i="33"/>
  <c r="L79" i="33"/>
  <c r="M79" i="33"/>
  <c r="B80" i="33"/>
  <c r="C80" i="33"/>
  <c r="D80" i="33"/>
  <c r="E80" i="33"/>
  <c r="F80" i="33"/>
  <c r="G80" i="33"/>
  <c r="H80" i="33"/>
  <c r="I80" i="33"/>
  <c r="J80" i="33"/>
  <c r="K80" i="33"/>
  <c r="L80" i="33"/>
  <c r="M80" i="33"/>
  <c r="B81" i="33"/>
  <c r="C81" i="33"/>
  <c r="D81" i="33"/>
  <c r="E81" i="33"/>
  <c r="F81" i="33"/>
  <c r="G81" i="33"/>
  <c r="H81" i="33"/>
  <c r="I81" i="33"/>
  <c r="J81" i="33"/>
  <c r="K81" i="33"/>
  <c r="L81" i="33"/>
  <c r="M81" i="33"/>
  <c r="B82" i="33"/>
  <c r="C82" i="33"/>
  <c r="D82" i="33"/>
  <c r="E82" i="33"/>
  <c r="F82" i="33"/>
  <c r="G82" i="33"/>
  <c r="H82" i="33"/>
  <c r="I82" i="33"/>
  <c r="J82" i="33"/>
  <c r="K82" i="33"/>
  <c r="L82" i="33"/>
  <c r="M82" i="33"/>
  <c r="B83" i="33"/>
  <c r="C83" i="33"/>
  <c r="D83" i="33"/>
  <c r="E83" i="33"/>
  <c r="F83" i="33"/>
  <c r="G83" i="33"/>
  <c r="H83" i="33"/>
  <c r="I83" i="33"/>
  <c r="J83" i="33"/>
  <c r="K83" i="33"/>
  <c r="L83" i="33"/>
  <c r="M83" i="33"/>
  <c r="B84" i="33"/>
  <c r="C84" i="33"/>
  <c r="D84" i="33"/>
  <c r="E84" i="33"/>
  <c r="F84" i="33"/>
  <c r="G84" i="33"/>
  <c r="H84" i="33"/>
  <c r="I84" i="33"/>
  <c r="J84" i="33"/>
  <c r="K84" i="33"/>
  <c r="L84" i="33"/>
  <c r="M84" i="33"/>
  <c r="B85" i="33"/>
  <c r="C85" i="33"/>
  <c r="D85" i="33"/>
  <c r="E85" i="33"/>
  <c r="F85" i="33"/>
  <c r="G85" i="33"/>
  <c r="H85" i="33"/>
  <c r="I85" i="33"/>
  <c r="J85" i="33"/>
  <c r="K85" i="33"/>
  <c r="L85" i="33"/>
  <c r="M85" i="33"/>
  <c r="B86" i="33"/>
  <c r="C86" i="33"/>
  <c r="D86" i="33"/>
  <c r="E86" i="33"/>
  <c r="F86" i="33"/>
  <c r="G86" i="33"/>
  <c r="H86" i="33"/>
  <c r="I86" i="33"/>
  <c r="J86" i="33"/>
  <c r="K86" i="33"/>
  <c r="L86" i="33"/>
  <c r="M86" i="33"/>
  <c r="B87" i="33"/>
  <c r="C87" i="33"/>
  <c r="D87" i="33"/>
  <c r="F87" i="33"/>
  <c r="G87" i="33"/>
  <c r="H87" i="33"/>
  <c r="I87" i="33"/>
  <c r="J87" i="33"/>
  <c r="K87" i="33"/>
  <c r="L87" i="33"/>
  <c r="M87" i="33"/>
  <c r="B88" i="33"/>
  <c r="C88" i="33"/>
  <c r="D88" i="33"/>
  <c r="E88" i="33"/>
  <c r="F88" i="33"/>
  <c r="G88" i="33"/>
  <c r="H88" i="33"/>
  <c r="I88" i="33"/>
  <c r="J88" i="33"/>
  <c r="K88" i="33"/>
  <c r="L88" i="33"/>
  <c r="M88" i="33"/>
  <c r="B89" i="33"/>
  <c r="C89" i="33"/>
  <c r="D89" i="33"/>
  <c r="E89" i="33"/>
  <c r="F89" i="33"/>
  <c r="G89" i="33"/>
  <c r="H89" i="33"/>
  <c r="I89" i="33"/>
  <c r="J89" i="33"/>
  <c r="K89" i="33"/>
  <c r="L89" i="33"/>
  <c r="M89" i="33"/>
  <c r="A79" i="33"/>
  <c r="A80" i="33"/>
  <c r="A81" i="33"/>
  <c r="A82" i="33"/>
  <c r="A83" i="33"/>
  <c r="A84" i="33"/>
  <c r="A85" i="33"/>
  <c r="A86" i="33"/>
  <c r="A87" i="33"/>
  <c r="A88" i="33"/>
  <c r="A89" i="33"/>
  <c r="A78" i="33"/>
  <c r="N74" i="33"/>
  <c r="N73" i="33"/>
  <c r="N72" i="33"/>
  <c r="N71" i="33"/>
  <c r="N70" i="33"/>
  <c r="N69" i="33"/>
  <c r="N68" i="33"/>
  <c r="N67" i="33"/>
  <c r="N66" i="33"/>
  <c r="N65" i="33"/>
  <c r="N64" i="33"/>
  <c r="N63" i="33"/>
  <c r="N62" i="33"/>
  <c r="N46" i="33"/>
  <c r="N47" i="33"/>
  <c r="N48" i="33"/>
  <c r="N49" i="33"/>
  <c r="N50" i="33"/>
  <c r="N51" i="33"/>
  <c r="N52" i="33"/>
  <c r="N53" i="33"/>
  <c r="N54" i="33"/>
  <c r="N55" i="33"/>
  <c r="N56" i="33"/>
  <c r="N57" i="33"/>
  <c r="N45" i="3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5EA2DE-979B-408D-A228-64FCB8838B87}" keepAlive="1" name="ModelConnection_ExternalData_1" description="Data Model" type="5" refreshedVersion="8" minRefreshableVersion="5" saveData="1">
    <dbPr connection="Data Model Connection" command="DRILLTHROUGH MAXROWS 1000 SELECT FROM [Model] WHERE (([Consolidated].[Tipo de población].&amp;[Destino],[Measures].[Sum of Rel_VBG],[Consolidated].[Sector Principal].&amp;[Alojamiento])) RETURN [$Consolidated].[Unique_Q_ID],[$Consolidated].[Ind_ID],[$Consolidated].[Tipo de población],[$Consolidated].[Redaccion del indicador],[$Consolidated].[Propósito del indicador],[$Consolidated].[Pregunta],[$Consolidated].[Hint],[$Consolidated].[Tipo],[$Consolidated].[Opciones de respuesta],[$Consolidated].[Umbrales],[$Consolidated].[Indicador CORE],[$Consolidated].[Formula de cálculo],[$Consolidated].[Unidad de Medida],[$Consolidated].[Condición de relevancia],[$Consolidated].[Comentarios],[$Consolidated].[Sectores relacionados],[$Consolidated].[Sector Principal],[$Consolidated].[Rel_Integración],[$Consolidated].[Rel_Educación],[$Consolidated].[Rel_Seguridad_Alimentaria],[$Consolidated].[Rel_Salud],[$Consolidated].[Rel_WASH],[$Consolidated].[Rel_Nutrición],[$Consolidated].[Rel_Transporte],[$Consolidated].[Rel_Alojamiento],[$Consolidated].[Rel_Protección],[$Consolidated].[Rel_Protección_Infantil],[$Consolidated].[Rel_VBG],[$Consolidated].[Rel_Trata_Tráfico]" commandType="4"/>
    <extLst>
      <ext xmlns:x15="http://schemas.microsoft.com/office/spreadsheetml/2010/11/main" uri="{DE250136-89BD-433C-8126-D09CA5730AF9}">
        <x15:connection id="" model="1"/>
      </ext>
    </extLst>
  </connection>
  <connection id="2" xr16:uid="{2B894AFA-1142-478D-A8BD-F5C8F6E7F0EA}" keepAlive="1" name="ModelConnection_ExternalData_11" description="Data Model" type="5" refreshedVersion="8" minRefreshableVersion="5" saveData="1">
    <dbPr connection="Data Model Connection" command="DRILLTHROUGH MAXROWS 1000 SELECT FROM [Model] WHERE (([Consolidated].[Tipo de población].&amp;[Destino],[Measures].[Sum of Rel_Integración],[Consolidated].[Sector Principal].&amp;[Protección])) RETURN [$Consolidated].[Unique_Q_ID],[$Consolidated].[Ind_ID],[$Consolidated].[Tipo de población],[$Consolidated].[Redaccion del indicador],[$Consolidated].[Propósito del indicador],[$Consolidated].[Pregunta],[$Consolidated].[Hint],[$Consolidated].[Tipo],[$Consolidated].[Opciones de respuesta],[$Consolidated].[Umbrales],[$Consolidated].[Indicador CORE],[$Consolidated].[Formula de cálculo],[$Consolidated].[Unidad de Medida],[$Consolidated].[Condición de relevancia],[$Consolidated].[Comentarios],[$Consolidated].[Sectores relacionados],[$Consolidated].[Sector Principal],[$Consolidated].[Rel_Integración],[$Consolidated].[Rel_Educación],[$Consolidated].[Rel_Seguridad_Alimentaria],[$Consolidated].[Rel_Salud],[$Consolidated].[Rel_WASH],[$Consolidated].[Rel_Nutrición],[$Consolidated].[Rel_Transporte],[$Consolidated].[Rel_Alojamiento],[$Consolidated].[Rel_Protección],[$Consolidated].[Rel_Protección_Infantil],[$Consolidated].[Rel_VBG],[$Consolidated].[Rel_Trata_Tráfico]" commandType="4"/>
    <extLst>
      <ext xmlns:x15="http://schemas.microsoft.com/office/spreadsheetml/2010/11/main" uri="{DE250136-89BD-433C-8126-D09CA5730AF9}">
        <x15:connection id="" model="1"/>
      </ext>
    </extLst>
  </connection>
  <connection id="3" xr16:uid="{72D1759B-82C7-408C-AE3B-0616D66C6BBA}" keepAlive="1" name="Query - Consolidated" description="Connection to the 'Consolidated' query in the workbook." type="5" refreshedVersion="8" background="1" saveData="1">
    <dbPr connection="Provider=Microsoft.Mashup.OleDb.1;Data Source=$Workbook$;Location=Consolidated;Extended Properties=&quot;&quot;" command="SELECT * FROM [Consolidated]"/>
  </connection>
  <connection id="4" xr16:uid="{89BC33DB-4ED3-4E36-A27D-5DF55CA71A2F}" keepAlive="1" name="Query - Destino_Relacionados" description="Connection to the 'Destino_Relacionados' query in the workbook." type="5" refreshedVersion="8" background="1" saveData="1">
    <dbPr connection="Provider=Microsoft.Mashup.OleDb.1;Data Source=$Workbook$;Location=Destino_Relacionados;Extended Properties=&quot;&quot;" command="SELECT * FROM [Destino_Relacionados]"/>
  </connection>
  <connection id="5" xr16:uid="{2CED7FB7-FAC1-4EC4-9F6B-7F69B17D48AE}" keepAlive="1" name="Query - Gen_Function" description="Connection to the 'Gen_Function' query in the workbook." type="5" refreshedVersion="0" background="1">
    <dbPr connection="Provider=Microsoft.Mashup.OleDb.1;Data Source=$Workbook$;Location=Gen_Function;Extended Properties=&quot;&quot;" command="SELECT * FROM [Gen_Function]"/>
  </connection>
  <connection id="6" xr16:uid="{49C3F63B-26E9-46FC-9F9C-95B47395A3C0}" keepAlive="1" name="Query - Relacionados_Indicador" description="Connection to the 'Relacionados_Indicador' query in the workbook." type="5" refreshedVersion="8" background="1" saveData="1">
    <dbPr connection="Provider=Microsoft.Mashup.OleDb.1;Data Source=$Workbook$;Location=Relacionados_Indicador;Extended Properties=&quot;&quot;" command="SELECT * FROM [Relacionados_Indicador]"/>
  </connection>
  <connection id="7" xr16:uid="{9A806133-894A-466B-8E58-5A07E1DC7CC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D5F816CB-F62A-4DDB-92F9-3A58539D788E}" name="WorksheetConnection_Consolidated Framework PowerQuery2025.xlsx!Consolidated" type="102" refreshedVersion="8" minRefreshableVersion="5">
    <extLst>
      <ext xmlns:x15="http://schemas.microsoft.com/office/spreadsheetml/2010/11/main" uri="{DE250136-89BD-433C-8126-D09CA5730AF9}">
        <x15:connection id="Consolidated" autoDelete="1">
          <x15:rangePr sourceName="_xlcn.WorksheetConnection_ConsolidatedFrameworkPowerQuery2025.xlsxConsolidated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Consolidated].[Tipo de población].&amp;[Destino]}"/>
    <s v="{[Consolidated].[Tipo de población].&amp;[Tránsito]}"/>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<sst xmlns="http://schemas.openxmlformats.org/spreadsheetml/2006/main" count="5782" uniqueCount="1592">
  <si>
    <t>Unique_Q_ID</t>
  </si>
  <si>
    <t>Ind_ID</t>
  </si>
  <si>
    <t>Tipo de población</t>
  </si>
  <si>
    <t>Redaccion del indicador</t>
  </si>
  <si>
    <t>Propósito del indicador</t>
  </si>
  <si>
    <t>Pregunta</t>
  </si>
  <si>
    <t>Hint</t>
  </si>
  <si>
    <t>Tipo</t>
  </si>
  <si>
    <t>Opciones de respuesta</t>
  </si>
  <si>
    <t>Umbrales</t>
  </si>
  <si>
    <t>Indicador CORE</t>
  </si>
  <si>
    <t>Formula de cálculo</t>
  </si>
  <si>
    <t>Unidad de Medida</t>
  </si>
  <si>
    <t>Condición de relevancia</t>
  </si>
  <si>
    <t>Comentarios</t>
  </si>
  <si>
    <t>Sectores relacionados</t>
  </si>
  <si>
    <t>Sector Principal</t>
  </si>
  <si>
    <t>Rel_Integración</t>
  </si>
  <si>
    <t>Rel_Educación</t>
  </si>
  <si>
    <t>Rel_Seguridad_Alimentaria</t>
  </si>
  <si>
    <t>Rel_Salud</t>
  </si>
  <si>
    <t>Rel_WASH</t>
  </si>
  <si>
    <t>Rel_Nutrición</t>
  </si>
  <si>
    <t>Rel_Transporte</t>
  </si>
  <si>
    <t>Rel_Alojamiento</t>
  </si>
  <si>
    <t>Rel_Protección</t>
  </si>
  <si>
    <t>Rel_Protección_Niñez</t>
  </si>
  <si>
    <t>Rel_VBG</t>
  </si>
  <si>
    <t>Rel_Trata_Tráfico</t>
  </si>
  <si>
    <t>INT_D1_Q1</t>
  </si>
  <si>
    <t>INT_D1</t>
  </si>
  <si>
    <t>Destino</t>
  </si>
  <si>
    <t>Porcentaje de personas en desempleo (proxy)</t>
  </si>
  <si>
    <t xml:space="preserve">Calcular las personas en edad laboral en desempleo. Para ellos podemos dirigir nuestras intervenciones del sector para mejorar el acceso al mercado de trabajo </t>
  </si>
  <si>
    <t>¿Durante la última semana, esta persona a qué actividad dedicó la mayor parte del tiempo?</t>
  </si>
  <si>
    <t>Si la persona está de vaciones o incapacitada, por favor seleccionar la opción de respuesta que regularmente corresponda a su actividad (ej. Estudiar o trabajar)</t>
  </si>
  <si>
    <t>Selección única</t>
  </si>
  <si>
    <t>Trabajar; 
Buscar trabajo; 
Estudiar; 
Oficios del hogar; 
Otra actividad;
No sabe; 
Prefiere no responder</t>
  </si>
  <si>
    <t>Personas que buscaron trabajo en edad laboral</t>
  </si>
  <si>
    <t>Si</t>
  </si>
  <si>
    <t>Tasa de Desempleo (%) = (Número de Personas Desempleadas / Población Económicamente Activa) x 100</t>
  </si>
  <si>
    <t>Miembros de hogar</t>
  </si>
  <si>
    <t>Miembros de hogar que estan en edad de trabajar, usulmente los mayores de 15 años</t>
  </si>
  <si>
    <t>Para calcular la Población Económicamente Activa (PEA) se deben sumar personas ocupadas (trabajando) y desocupadas (en búsqueda de trabajo) en edad de trabajar. Generalmente el umbral de edad son 15 años.</t>
  </si>
  <si>
    <t>-</t>
  </si>
  <si>
    <t>Integración</t>
  </si>
  <si>
    <t>INT_D2_Q1</t>
  </si>
  <si>
    <t>INT_D2</t>
  </si>
  <si>
    <t>Porcentaje de personas en subempleo (por insuficiencia de horas)</t>
  </si>
  <si>
    <t xml:space="preserve">Estimar las  personas que trabajan menos de las horas establecidas para un trabajo de tiempo completo de acuerdo a la legislación laboral del país (usualmente 40 horas) a la semana, pero desean y están disponibles para trabajar más. </t>
  </si>
  <si>
    <t>¿Cuántas horas trabajó la última semana?</t>
  </si>
  <si>
    <t>Número entero</t>
  </si>
  <si>
    <t>Trabajó menos de las horas establecidas para un trabajo de tiempo completo de acuerdo a la legislación laboral</t>
  </si>
  <si>
    <t>Personas que trabajaron menos de las horas establecidas para un trabajo de tiempo completo de acuerdo a la legislación laboral, y le gustaría y podría trabajar más horas / Total de personas que trabajaron</t>
  </si>
  <si>
    <t>Personas que respondieron TRABAJAR en el indicador INT_D1_Q1</t>
  </si>
  <si>
    <t>INT_D2_Q2</t>
  </si>
  <si>
    <t xml:space="preserve">¿Estaría disponible para trabajar más horas a la semana? </t>
  </si>
  <si>
    <t>Sí; 
No; 
No sabe; 
Prefiere no responder</t>
  </si>
  <si>
    <t>Sí</t>
  </si>
  <si>
    <t>Personas que trabajaron menos tiempo que lo establecido como jornada completa en la legislacion laboral.</t>
  </si>
  <si>
    <t>INT_D2_Q3</t>
  </si>
  <si>
    <t xml:space="preserve">¿Quisiera hacerlo? </t>
  </si>
  <si>
    <t>Personas que trabajaron menos tiempo que lo establecido como jornada completa en la legislacion laboral y que responden estar disponibles en la pregunta anterior</t>
  </si>
  <si>
    <t>INT_D3_Q1</t>
  </si>
  <si>
    <t>INT_D3</t>
  </si>
  <si>
    <t>Porcentaje de personas con trabajos informales</t>
  </si>
  <si>
    <t>Calcular las personas en edad laboral en informalidad. Para ellos podemos dirigir nuestras intervenciones del sector para mejorar la calidad del empleo</t>
  </si>
  <si>
    <t>Ese trabajo lo hace como…</t>
  </si>
  <si>
    <t>Servicio doméstico; 
Empleada u obrero; 
Cuenta propia;
Patrón o empleador;
Trabajador(a) familiar;
No sabe; 
Prefiere no responder</t>
  </si>
  <si>
    <t>No</t>
  </si>
  <si>
    <t>INT_D3_Q2</t>
  </si>
  <si>
    <t>¿Brinda recibo por sus servicios? (ajustar terminologia al contexto)</t>
  </si>
  <si>
    <t>Sí;
No; 
No sabe; 
Prefiere no responder</t>
  </si>
  <si>
    <t>Personas que respondieron CUENTA PROPIA o TRABAJADOR FAMILIAR en el indicador INT_D2_Q1</t>
  </si>
  <si>
    <t>INT_D3_Q3</t>
  </si>
  <si>
    <t>¿Tiene algún contrato laboral?  (ajustar terminologia al contexto)</t>
  </si>
  <si>
    <t>Personas que respondieron CUALQUIER OTRA OPCIÓN EXCEPTO CUENTA PROPIA o TRABAJADOR FAMILIAR en el indicador INT_D2_Q1</t>
  </si>
  <si>
    <t>INT_D3_Q4</t>
  </si>
  <si>
    <t>¿Tiene acceso a esta seguridad social en salud en virtud de su ocupación/trabajo?</t>
  </si>
  <si>
    <t xml:space="preserve"> No</t>
  </si>
  <si>
    <t>Numero de personas en trabajos informales (sin seguridad social) / Total de miembros que mencionaron estar trabajando</t>
  </si>
  <si>
    <t>Salud</t>
  </si>
  <si>
    <t>INT_D3_Q5</t>
  </si>
  <si>
    <t>¿Tiene acceso a la seguridad social en pensiones en virtud de su ocupación/trabajo?</t>
  </si>
  <si>
    <t>INT_D3_Q6</t>
  </si>
  <si>
    <t>¿Su empleador aporta un porcentaje correspondiente a su salario para su segurridad social?</t>
  </si>
  <si>
    <t>Mi empleador aporta lo que corresponde a mi salario;
Mi empleador aporta un porcentaje menor o mayor de lo que corresponde a mi salario; 
No; 
No sabe; 
Prefiere no responder</t>
  </si>
  <si>
    <t>Personas que respondieron TRABAJAR en el indicador INT_D1_Q1 y SI en INT_D3_Q5</t>
  </si>
  <si>
    <t>INT_D4_Q1</t>
  </si>
  <si>
    <t>INT_D4</t>
  </si>
  <si>
    <t xml:space="preserve">Porcentaje de personas que se han sentido discriminadas por su nacionalidad </t>
  </si>
  <si>
    <t>Medir el nivel de discriminación por nacionalidad, con énfasis en el ambito laboral. Así los socios del sector pueden abordar de manera específica esta problemática, que impide la integración.</t>
  </si>
  <si>
    <t>¿Ha experimentado discriminación por ser extranjero (o por su nacionalidad) en este país ?</t>
  </si>
  <si>
    <t>No, nunca; 
Sí, alguna vez; 
Sí, frecuentemente; 
No sabe; 
Prefiere no responder</t>
  </si>
  <si>
    <t>Sí, frecuentemente</t>
  </si>
  <si>
    <t>Número de hogares que se sienten discriminados por su nacionalidad /Total de hogares encuestados</t>
  </si>
  <si>
    <t>Hogar</t>
  </si>
  <si>
    <t>Protección</t>
  </si>
  <si>
    <t>INT_D4_Q2</t>
  </si>
  <si>
    <t xml:space="preserve">¿En donde se ha(n) sentido discriminado(s)? </t>
  </si>
  <si>
    <t>No es necesario ir opcion por opcion. El encuestador marca de acuerdo al listado.</t>
  </si>
  <si>
    <t>Selección múltiple</t>
  </si>
  <si>
    <t>En el trabajo; 
Buscando trabajo; 
En el sistema educativo; 
En el acceso a servicios de salud; 
En el acceso a vivienda; 
En el transporte público; 
En el acceso a otros servicios prestados por el gobierno; 
En el mercado; 
En su barrio/comunidad; 
Otro; 
No sabe; 
Prefiere no responder</t>
  </si>
  <si>
    <t>Sí, pero no para cálculo PiN</t>
  </si>
  <si>
    <t>Personas encuestadas que mencionaron que se han sentido discriminadas por su nacionalidad</t>
  </si>
  <si>
    <t>Protección, Salud, Educación, Alojamiento, Transporte</t>
  </si>
  <si>
    <t>INT_D5_Q1</t>
  </si>
  <si>
    <t>INT_D5</t>
  </si>
  <si>
    <t>Porcentaje de personas encuestadas que no tienen acceso a servicios financieros</t>
  </si>
  <si>
    <t xml:space="preserve">Medir el acceso a servicios financieros indica la facilidad que puedan tener las personas para hacer parte del sistema financiero y acceder a formas actuales del manejo del dinero. Por ejemplo, posibilidades para tener ahorros seguros, acceso a prestamos, facilidad para pagos de bienes y servicios entre otros. La inclusion de las personas en el sistema financiero contribuye con el desarrollo económico de los paises </t>
  </si>
  <si>
    <t>¿Qué tipo de productos financieros tiene su hogar actualmente en el pais en el que se encuentra?
(Pista: Esta pregunta hace referencia al acceso a productos financieros bancarios, no es una pregunta orientada a el prestamista de un fondo ni mucho menos si fue de un tercero o de un banco.)</t>
  </si>
  <si>
    <t>Cuenta corriente; 
Cuenta de ahorros con alguna entidad financiera; 
Billetera electrónica; 
Microcrédito; 
Certificados de Depósito a Término/Plazo (ajustar con el nombre que use cada pais); 
Préstamo para compra de vivienda;  
Préstamo para compra de vehículo; 
Préstamo de libre inversión; 
Tarjeta de crédito; 
Otro; 
Ninguno; 
No sabe; 
Prefiere no responder</t>
  </si>
  <si>
    <t>Ninguno o selecciona exclusivamente billetera electrónica.  (AJUSTAR A NIVEL NACIONAL EN DISCUSIÓN CON CADA SECTOR)</t>
  </si>
  <si>
    <t>Hogares bajo el umbral /Total de hogares</t>
  </si>
  <si>
    <t>INT_D5_Q2</t>
  </si>
  <si>
    <t>¿Cuál/les es/son los motivos/causas/barreras por las que no ha podido acceder a los productos financieros?</t>
  </si>
  <si>
    <t>Documentación insuficiente;
Ingresos menores al mínimo necesario o inestables;
Falta de historial crediticio;
Costo de los servicios;
Baja alfabetización financiera;
Limitaciones geográficas;
Desconfianza en el sistema financiero; 
Restricciones legales</t>
  </si>
  <si>
    <t>INT_D6_Q1</t>
  </si>
  <si>
    <t>INT_D6</t>
  </si>
  <si>
    <t>DESCRIPCIÓN: Participación en espacios de organización barrial/comunitaria/vecinal</t>
  </si>
  <si>
    <t>Estimar el nivel de integración en espacios comunitarios.</t>
  </si>
  <si>
    <t>¿Ha participado en espacios de organización barrial/comunitaria/vecinal?</t>
  </si>
  <si>
    <t>Sí, y mis aportes son considerados; 
Sí, pero mis aportes no son considerados; 
No, pero sí hay organización barrial; 
No hay organización; barrial/desconoce</t>
  </si>
  <si>
    <t>Persona encuestada</t>
  </si>
  <si>
    <t>INT_D7_Q1</t>
  </si>
  <si>
    <t>INT_D7</t>
  </si>
  <si>
    <t>DESCRIPCIÓN: Tipo de organización en la que participa en los espacios de organización barrial/comunitaria/vecinal</t>
  </si>
  <si>
    <t>Identificar el tipo de organziación donde se da esa participación/integración</t>
  </si>
  <si>
    <t>¿En qué tipo de organización?</t>
  </si>
  <si>
    <t>Organización de migrantes y refugiados; 
Organización social, barrial o comunitaria; 
Movimiento social; 
Partido político; 
Iglesia o comunidad religiosa; 
Cooperativa de trabajo o sindicato</t>
  </si>
  <si>
    <t>Personas que han participado en estos espacios, es decir que marcaron la opción A o B en la pregunta anterior</t>
  </si>
  <si>
    <t>INT_D8_Q1</t>
  </si>
  <si>
    <t>INT_D8</t>
  </si>
  <si>
    <t xml:space="preserve">Porcentaje de adultos refugiados y migrantes que no han podido hacer Reconocimiento, validación o acreditación (RVA) de sus estudios anteriores </t>
  </si>
  <si>
    <t>Identificar a la población adulta que NO ha logrado el proceso de Reconocimiento, Validación o Acreditación (RVA) de sus estudios anteriores</t>
  </si>
  <si>
    <t>¿Alguno de los miembros adultos de su hogar han requerido su proceso de reconocimiento, validación o acreditación de estudios en este país?</t>
  </si>
  <si>
    <t>Si;
No;
No sabe;
Prefiere no responder</t>
  </si>
  <si>
    <t>Los que seleccionan SI</t>
  </si>
  <si>
    <t>Se sugiere incluir en la programación del KoBo como parte de la pregunta de educación y preguntar para todos los rangos etarios.</t>
  </si>
  <si>
    <t>INT_D8_Q2</t>
  </si>
  <si>
    <t>¿Pudo finalizar ese proceso de reconocimiento, validación o acreditación de estudios?</t>
  </si>
  <si>
    <t>Si al menos uno de los miembros no pudo finalizar el proceso, seleccione NO</t>
  </si>
  <si>
    <t>Los que seleccionan NO</t>
  </si>
  <si>
    <t>INT_D8_Q3</t>
  </si>
  <si>
    <t>DESCRIPCIÓN:  Barreras para finalizar el proceso de Reconocimiento, Validación o Acreditación (RVA) de estudios anteriores</t>
  </si>
  <si>
    <t>Identificar a la población que NO ha logrado el proceso de Reconocimiento, Validación o Acreditación (RVA) de sus estudios anteriores</t>
  </si>
  <si>
    <t>¿Cuál/les son/han sido los motivos/causas/barreras por las que no ha podido realizar el reconocimiento, validación o acreditación de estudios?</t>
  </si>
  <si>
    <t>a) Falta de documentos o certificados previos;
b) Costos del proceso de validación;
c) Desconocimiento sobre los trámites requeridos;
d) Barreras administrativas o burocráticas;
e) Falta de reconocimiento de instituciones educativas;
f) Otros (especificar);
g) No sabe;
h) Prefiere no responder</t>
  </si>
  <si>
    <t>Si en la pregunta anterior contestó "No".
Depende del país, usualmente mayores de 6 años que no hayan validado sus estudios</t>
  </si>
  <si>
    <t>INT_D9_Q1</t>
  </si>
  <si>
    <t>INT_D9</t>
  </si>
  <si>
    <t>DESCRIPCIÓN: Porcentaje de personas encuestadas que trabajan y cuyo ingreso mensual es menor al salario mínimo</t>
  </si>
  <si>
    <t>Conocer cuántas personas viven con ingresos laborales por debajo del salario minimo es un buen indicador para aproximar el nivel de pobreza y necesidad de un hogar</t>
  </si>
  <si>
    <t>¿En cuál de los siguientes rangos se encuentran los ingresos **mensuales** por este trabajo?</t>
  </si>
  <si>
    <t>Opciones a determinar por cada uno de los paises en cuyos rangos se contemple la linea de corte del salario minimo</t>
  </si>
  <si>
    <t>Ingresos por debajo del salario minimo</t>
  </si>
  <si>
    <t xml:space="preserve">Miembros de hogar </t>
  </si>
  <si>
    <t>Persona encuestada que se encuentra trabajando</t>
  </si>
  <si>
    <t>INT_D10_Q1</t>
  </si>
  <si>
    <t>DESCRIPCION: Acceso a educacion superior y educacion vocacional / formacion laboral</t>
  </si>
  <si>
    <t>¿Alguno de los miembros adultos de su hogar ha requerido acceso a educación superior o formación vocacional en este país?</t>
  </si>
  <si>
    <t>Educación</t>
  </si>
  <si>
    <t>INT_D10_Q2</t>
  </si>
  <si>
    <t>¿Intentó y pudo acceder al nivel de educación/formación que buscaba?</t>
  </si>
  <si>
    <t>Sí, intentó y pudo acceder;
Sí, intentó pero no pudo acceder;
No, no lo ha intentado;
No sabe; 
Prefiere no responder</t>
  </si>
  <si>
    <t>Si selecciona SI en la pregunta anterior</t>
  </si>
  <si>
    <t>Definir rango etario de interes</t>
  </si>
  <si>
    <t>INT_T1_Q1</t>
  </si>
  <si>
    <t>INT_T1</t>
  </si>
  <si>
    <t>Tránsito</t>
  </si>
  <si>
    <t>Porcentaje de personas en los grupos de viaje que tienen necesidad de generación de ingresos</t>
  </si>
  <si>
    <t>Medir el nivel de necesidad de las personas en tránsito en relación a la generación de ingresos.</t>
  </si>
  <si>
    <t>Si su intención es transitar por este país, ¿qué medios utiliza para financiar/costear el viaje, tanto para usted como para el grupo con el que viaja?</t>
  </si>
  <si>
    <t>Selección multiple</t>
  </si>
  <si>
    <t>No tiene ninguna fuente de ingresos; 
Ahorros; 
Trabajo con empleador 
Autoempleo/Emprendimiento; 
Caridad; 
Asistencia humanitaria;     
Préstamo(s);    
Otra fuente;                 
No sabe;  
Prefiere no responder</t>
  </si>
  <si>
    <t>No tiene ninguna fuente de ingresos; 
Caridad;
Asistencia humanitaria;
Prefiere no responder</t>
  </si>
  <si>
    <t>Número de personas encuestadas que no tienen ninguna fuente de ingresos o que viven de la caridad o la asistencia / Total de personas encuestadas</t>
  </si>
  <si>
    <t>Grupo de viaje</t>
  </si>
  <si>
    <t>Trata y Tráfico</t>
  </si>
  <si>
    <t>INT_T2_Q1</t>
  </si>
  <si>
    <t>INT_T2</t>
  </si>
  <si>
    <t>DESCRIPCIÓN: Grupos de viaje con ingresos suficientes para cubrir sus gastos</t>
  </si>
  <si>
    <t>¿Son esos medios suficientes para cubrir sus gastos durante el tránsito?</t>
  </si>
  <si>
    <t>Selección unica</t>
  </si>
  <si>
    <t xml:space="preserve">Si; 
No; 
No sabe; 
Prefiere no responder
</t>
  </si>
  <si>
    <t>Número de personas encuestadas que su ingreso no es suficiente para cubrir sus gastos durante el transito / Total de personas encuestadas</t>
  </si>
  <si>
    <t>EDU_D1_Q1</t>
  </si>
  <si>
    <t>EDU_D1</t>
  </si>
  <si>
    <t xml:space="preserve">Porcentaje de NNA refugiados y migrantes que no están inscritos en el sistema escolar formal </t>
  </si>
  <si>
    <t>Identificar los NNA que NO están inscritos en servicios de educación formal, con el fin de garantizar una respuesta educativa más específica y coherente</t>
  </si>
  <si>
    <t>Actualmente, ¿El/la NNA está inscrito/a en un centro educativo (primaria, secundaria o bachillerato) del país de acogida/destino?</t>
  </si>
  <si>
    <t>Se entiende por educación formal: se refiere al proceso de enseñanza y aprendizaje que se lleva a cabo en instituciones educativas oficiales, como escuelas, colegios, institutos y universidades del sistema educativo de un país. Para los NNA en periodo de vacaciones, preguntar por inscripción en ultimo ciclo lectivo.</t>
  </si>
  <si>
    <t>Todos los NNA que dicen que NO están inscritos en el sistema educativo formal</t>
  </si>
  <si>
    <t xml:space="preserve">Número de NNA que no estan inscritos/Total de NNA en edad escolar </t>
  </si>
  <si>
    <t xml:space="preserve">NNA en edad escolar (usualmente de 5 a 18 años) </t>
  </si>
  <si>
    <t>Nota: en la mayoria de paises la edad escolar es de 5 a 18 años, pero se puede adaptar de acuerdo al contexto.
Para los NNA en periodo de vacaciones, preguntar por inscripción en ultimo ciclo lectivo.</t>
  </si>
  <si>
    <t>EDU_D2_Q1</t>
  </si>
  <si>
    <t>EDU_D2</t>
  </si>
  <si>
    <t>Porcentaje de NNA refugiados y migrantes entre los 0 y 3 años (o a 5 años dependiendo del país) que no cuentan con un servicio de atención de desarrollo infantil temprano y/o cuidado adecuado</t>
  </si>
  <si>
    <t>Identificar los NNA menores de  3 años (o 5 años dependiendo del país)  que NO cuentan con un servicio de atención al desarrollo infantil temprano y/o no cuentan con cuidados adecuados para su desarrollo temprano</t>
  </si>
  <si>
    <t>Actualmente, ¿El/la NN está inscrito/a en un centro de desarrollo infantil del país de acogida/destino?</t>
  </si>
  <si>
    <t>Se entiende por centro de desarrollo infantil: los servicios de primera infancia, preescolar, parvulario, etc. Un centro de desarrollo infantil es una institución dedicada a promover el crecimiento y desarrollo integral de los niños durante sus primeros años de vida. El rango de edad que atienden estos centros varía de acuerdo a cada país. Para los NN en periodo de vacaciones, preguntar por inscripción en ultimo ciclo lectivo.</t>
  </si>
  <si>
    <t xml:space="preserve">Número de NN en el rango de edad seleccionado que no estan inscritos Y cuyos padres consideran que es necesario su inscripción /Total de NN en el rango de edad seleccionado </t>
  </si>
  <si>
    <t>NN entre los 0 y hasta el inicio de la educación formal</t>
  </si>
  <si>
    <t>Considerar retos de comparabilidad en el análiss entre países por el cambio del rango etario.</t>
  </si>
  <si>
    <t>EDU_D2_Q2</t>
  </si>
  <si>
    <t>¿Quisiera o necesita que el NN esté inscrito?</t>
  </si>
  <si>
    <t>Sí y prefiere no responder</t>
  </si>
  <si>
    <t>Todos los NN en el rango de edad seleccionado que dicen que NO están inscritos o son atendidos en un centro de desarrollo infantil (servicios de primera infancia, maternal, preescolar, parvulario, etc)</t>
  </si>
  <si>
    <t>EDU_D2_Q3</t>
  </si>
  <si>
    <t xml:space="preserve">¿Dónde y bajo el cuidado (o a cargo) de quien, el NNA permanece el mayor tiempo? 
</t>
  </si>
  <si>
    <t>En la vivienda con su padre, madre o cuidador mayor de 18 años;
En la vivienda donde vive el niño(a) al cuidado de una persona menor de 18 años;
En la vivienda, solo/a;
En el trabajo con su padre o madre o cuidador;
En otro lugar (diferente a la vivienda del niño/a), con cuidador mayor de 18 años;
En otro lugar (diferente a la vivienda del niño/a), con cuidador menor de 18 años;
No sabe;
Prefiere no responder</t>
  </si>
  <si>
    <t>En la vivienda donde vive el niño(a) al cuidado de una persona menor de 18 años;
En la vivienda, solo/a;
En el trabajo con su padre o madre o cuidador;
En otro lugar (diferente a la vivienda del niño/a), con cuidador mayor de 18 años;
En otro lugar (diferente a la vivienda del niño/a), con cuidador menor de 18 años;
No sabe;
Prefiere no responder</t>
  </si>
  <si>
    <t>NN entre los 0 y 3 años (o a 5 años dependiendo del país)  seleccionado) que no estén inscrito a un servicio de antención de desarrollo infantil temprano</t>
  </si>
  <si>
    <t>Protección de la Niñez</t>
  </si>
  <si>
    <t>EDU_D2_Q4</t>
  </si>
  <si>
    <t>¿Bajo el cuidado de esa persona, cuáles de las siguientes actividades realiza con el niño o niña:?</t>
  </si>
  <si>
    <t xml:space="preserve">Un juego de roles es un tipo de juego en el que los participantes asumen el papel de personajes ficticios y colaboran para desarrollar una historia o trama. Estos juegos son interpretativos y narrativos, lo que significa que los jugadores interpretan los diálogos y describen las acciones de sus personajes </t>
  </si>
  <si>
    <t>Inventar una historia
Jugar con bloques u otra cosa para construir
Juego de roles:
Usar materiales del hogar o materiales reciclados como juguetes
Jugar afuera de la vivienda
Jugar adentro de la vivienda
Leer/mirar un libro de dibujos
Pasar tiempo dibujando o haciendo artes y manualidades
Cantar
Bailar
Ninguna de las anteriores</t>
  </si>
  <si>
    <t>A definir por parte del sector</t>
  </si>
  <si>
    <t>EDU_D3_Q1</t>
  </si>
  <si>
    <t>EDU_D3</t>
  </si>
  <si>
    <t>Porcentaje de NNA refugiados y migrantes que no asisten al centro educativo (CE) de manera regular</t>
  </si>
  <si>
    <t>Porcentaje de NNA refugiados y migrantes que no asisten al centro educativo (CE) o centro de atencion de primera (CAPI) infacia de manera regular</t>
  </si>
  <si>
    <t>¿El NNA asiste habitualmente/regularmente al centro educativo formal, es decir, todos los días lectivos de la semana?</t>
  </si>
  <si>
    <t>Sí;
No;
No sabe;
Prefiere no responder</t>
  </si>
  <si>
    <t>EDU_D4_Q1</t>
  </si>
  <si>
    <t>EDU_D4</t>
  </si>
  <si>
    <t xml:space="preserve">Porcentaje de NNA refugiados y migrantes que no han podido hacer Reconocimiento, validación o acreditación (RVA) de sus estudios anteriores </t>
  </si>
  <si>
    <t>¿El/la NNA ha requerido su proceso de reconocimiento, validación o acreditación de estudios?</t>
  </si>
  <si>
    <t>NNA en edad escolar que requirieron reconocer sus titulos y no han podido finalizar el proceso / NNA en edad escolar que requirieron reconocer sus titulos</t>
  </si>
  <si>
    <t>Poblacion de 6 a 18 años pero depende del país, usualmente no aplica para niveles de atencion a la primera infancia.</t>
  </si>
  <si>
    <t>Se sugiere realizar a todos los rangos etarios para que tambien pueda ser utilizada en integracion</t>
  </si>
  <si>
    <t>EDU_D4_Q2</t>
  </si>
  <si>
    <t>¿Ese pudo finalizar ese proceso de reconocimiento, validación o acreditación de estudios para el NNA?</t>
  </si>
  <si>
    <t>EDU_D5_Q1</t>
  </si>
  <si>
    <t>EDU_D5</t>
  </si>
  <si>
    <t>a) Falta de documentos educativos y/o certificados/títulos previos;
b) Falta de recursos económicos;
c) Desconocimiento sobre los trámites requeridos;
d) inadecuada colaboración/apoyo de las autoridades educativas reconocimiento de instituciones educativas;
e) barreras linguísticas/idiomáticas;
f) Falta de documentos/pruebas de residencia;
g) Otros (especificar);
h) No sabe;
i) Prefiere no responder</t>
  </si>
  <si>
    <t>EDU_D6_Q1</t>
  </si>
  <si>
    <t>EDU_D6</t>
  </si>
  <si>
    <t>DESCRIPCIÓN:  Barreras para inscripción al sistema escolar</t>
  </si>
  <si>
    <t>Pregunta complementaria al indicador de inscripcion al sistema educativo</t>
  </si>
  <si>
    <t>¿Cuál/les es/son los motivos/causas/barreras por las que no ha inscrito al NNA al sistema educativo?</t>
  </si>
  <si>
    <t xml:space="preserve">No ha tenido información/asesoría sobre como ingresar al sistema educativo; 
El sistema educativo no cuenta con cupos suficientes para inscribirse o matricularse; 
El sistema educativo no cuenta con sistema de educación flexible; 
El sistema educativo no cuenta con herramientas pedagógicas o formación para inscribir al NNA que no habla en el idioma del país de destino/acogida; (para el caso que aplique); 
El/la NNA tiene más edad que la que corresponde el nivel educativo que debe cursar (sobreedad); 
El/la NNA no posee documetos requeridos para inscribirse o matricularse; 
El sistema educativo no reconoce los documentos presentados para la inscripción del NNA; 
El/la NNA ha sido discriminado al tratar de inscribirse o matricularse o cuando asiste a la centro educativo; 
No tiene recursos para pagar costos de matrícula, adquirir materiales aducativos y recursos pedagógicos o uniforme escolar entre otros; 
El grupo familiar o NNA no cuenta con recursos para el transporte al centro educativo; 
El/la NNA debe apoyar con los medios de subsistencia del grupo familiar; 
El/la NNA debe apoyar los quehaceres domésticos del grupo familiar; 
El/la NNA debe apoyar el cuidado de algún miembro del grupo familiar; 
Otro, especifique:;
Prefiere no responder
</t>
  </si>
  <si>
    <t xml:space="preserve">Para los NNA que no están inscritos en edad escolar </t>
  </si>
  <si>
    <t>EDU_D7_Q1</t>
  </si>
  <si>
    <t>EDU_D7</t>
  </si>
  <si>
    <t>DESCRIPCIÓN: Barreras para la asistencia al sistema escolar de forma regular</t>
  </si>
  <si>
    <t>Pregunta complementaria al indicador de asistencia al sistema educativo</t>
  </si>
  <si>
    <t>¿Cuál/les es/son los motivos/causas/barreras por las que el NNA no asistió al sistema escolar de manera regular?</t>
  </si>
  <si>
    <t>El grupo familiar o NNA no cuenta con dispositivos digitales o acceso a Internet; 
El grupo familiar o NNA no cuenta con recursos para el transporte al centro educativo; 
No hay transporte disponible o asequible para asistir a la centro educativo o centro educativo; 
La centro educativo o centro educativo queda muy lejos del lugar de residencia;
El/la NNA debe apoyar con los medios de subsistencia del grupo familiar; 
El/la NNA debe apoyar los quehaceres domésticos del grupo familiar; 
El/la NNA debe apoyar el cuidado de algún miembro del grupo familiar; 
El/la NNA ha experimentado discriminación en el sistema escolar; 
El sistema educativo no cuenta con sistema de educación flexible; 
El/la NNA tiene alguna discapacidad; 
Seguridad durante el trayecto a la centro educativo/centro educativo; 
Otro, especifique:;
Prefiere no responder</t>
  </si>
  <si>
    <t>Si responde NO en EDU_D3_Q1</t>
  </si>
  <si>
    <t>Transporte</t>
  </si>
  <si>
    <t>EDU_D8_Q1</t>
  </si>
  <si>
    <t>EDU_D8</t>
  </si>
  <si>
    <t>DESCRIPCIÓN: Condiciones en las que asisten los NNA a la escuela</t>
  </si>
  <si>
    <t>Pregunta complementaria al indicador de asistencia al sistema educativo, para entender mejor las circunstancias en las que están asistiendo los NNA e identificar potenciales barreras al aprendizaje.</t>
  </si>
  <si>
    <t xml:space="preserve">¿En qué condiciones suelen asistir los estudiantes venezolanos a la escuela? </t>
  </si>
  <si>
    <t>Lea todas las opciones y seleccione las que correspondan</t>
  </si>
  <si>
    <t xml:space="preserve">
a) Con acceso a desayuno antes o en la escuela;
b) Bien descansados y con suficientes horas de sueño;
c) Sin acceso a materiales escolares básicos (libros, uniformes, útiles);
d) Sin descanso adecuado (por razones de trabajo o falta de espacio en el hogar); 
f) Otros (especificar)</t>
  </si>
  <si>
    <t>Si marcan SI en la pregunta de inscripcion EDU_D1_Q1 o EDU_D2_Q1</t>
  </si>
  <si>
    <t>EDU_T1_Q1</t>
  </si>
  <si>
    <t>EDU_T1</t>
  </si>
  <si>
    <t xml:space="preserve">Porcentaje de NNA refugiados y migrantes en tránsito que no han recibido servicios de educación </t>
  </si>
  <si>
    <t>Identificar la población en tránsito que NO ha recibido servicios educativos en el país de tránsito actual</t>
  </si>
  <si>
    <t>¿El/la NNA ha recibido un servicio de educación el país de tránsito actual?</t>
  </si>
  <si>
    <t>Si, 
No ha recibido ningun tipo de asistencia educativa;
No sabe;
Prefiere no responder</t>
  </si>
  <si>
    <t xml:space="preserve">Todos los NNA que dicen que NO han tenido servicio educativo; </t>
  </si>
  <si>
    <t>Todos los NNA que dicen que NO han tenido servicio educativo / Todos los NNA en tránsito en edad escolar</t>
  </si>
  <si>
    <t>Miembros de grupo de viaje</t>
  </si>
  <si>
    <t>Grupos de viaje con NNA en edad escolar</t>
  </si>
  <si>
    <t>EDU_T1_Q2</t>
  </si>
  <si>
    <t>¿Qué tipo de servicios?</t>
  </si>
  <si>
    <t>Servicio de aprendizaje presencial;
Servicio de aprendizaje virtual;
Diagnostico de habilidades (competencias básicas de lectura, escritura, matematicas, habilidades socio-emocionales);
Dotación de asistencia directa en especie (material educativo, dispositivos electrónicos, libros, guías);
Dotación de asistencia directa a través de ayuda monetaria (multipropósito, transferencias condicionadas para ciertos servicios, datos de Internet, etc);
Otro tipo de asistencia, especifique:</t>
  </si>
  <si>
    <t>Grupos de viaje con NNA en edad escolar que marcan SÍ en la pregunta anterior</t>
  </si>
  <si>
    <t>EDU_T2_Q1</t>
  </si>
  <si>
    <t>EDU_T2</t>
  </si>
  <si>
    <t>DESCRIPCIÓN: Grupos de viaje con la información necesaria sobre servicios educativos en la ruta mgiratoria</t>
  </si>
  <si>
    <t>Identificar a la población en tránsito que NO ha recibido la información necesaria sobre servicios educativos en la ruta mgiratoria</t>
  </si>
  <si>
    <t>¿Su grupo de viaje ha recibido información sobre los servicios de educación existentes en la ruta migratoria (desde que salió de su país de origen o punto de partida a la fecha)? Si sí, ¿por qué medio?</t>
  </si>
  <si>
    <t>Si ha recibido Información por medios digitales;
Si ha recibido Información Impresa;
Si ha recibido Información de manera oral;
Si ha recibido Información a traves de la Radio;
Si ha recibido Información a traves de la TV;
Si ha recibido Información a traves de Otra forma, especifique; 
No ha recibido información;
Prefiere no responder</t>
  </si>
  <si>
    <t>EDU_T3_Q1</t>
  </si>
  <si>
    <t>EDU_T3</t>
  </si>
  <si>
    <t>DESCRIPCIÓN: Utilidad de la información recibida</t>
  </si>
  <si>
    <t>Pregunta complementaria 1 al indicador , no obligatoria</t>
  </si>
  <si>
    <t>¿Le ha sido útil la información?</t>
  </si>
  <si>
    <t>Muy útil; 
Útil; 
Inútil;
Prefiere no responder</t>
  </si>
  <si>
    <t>Para grupos de viaje con NNA que sí hayan recibido información</t>
  </si>
  <si>
    <t>EDU_T4_Q1</t>
  </si>
  <si>
    <t>EDU_T4</t>
  </si>
  <si>
    <t>DESCRIPCIÓN: Emisor de la información recibida</t>
  </si>
  <si>
    <t>Pregunta complementaria 2 al indicador, no obligatoria</t>
  </si>
  <si>
    <t xml:space="preserve">¿Quién le entregó la información? </t>
  </si>
  <si>
    <t>Espacio de apoyo;
ONG;
Instancia del gobierno;
Policía o militar;
Autoridad de migración;
Iglesia;
Una persona en el camino;
No sabe;
Otro, especifique:;
No sabe;
Prefiere no responder</t>
  </si>
  <si>
    <t>EDU_T5_Q1</t>
  </si>
  <si>
    <t>EDU_T5</t>
  </si>
  <si>
    <t>DESCRIPCIÓN: Tipos de información recibida</t>
  </si>
  <si>
    <t>Pregunta complementaria 3 al indicador, no obligatoria</t>
  </si>
  <si>
    <t xml:space="preserve">¿Sobre qué tipo de servicios ha sido informado? </t>
  </si>
  <si>
    <t>Proceso de aprendizaje presencial; 
Proceso de aprendizaje virtual; 
Dotación de asistencia en especie (material educativo, dispositivos electrónicos, libros, guías); 
Dotación de asistencia directa en CVA (multipropósito, transferencias condicionadas para ciertos servicios, datos de internet, etc); 
Evaluación de competencias básicas; 
Otro, especifique:</t>
  </si>
  <si>
    <t>EDU_T6_Q1</t>
  </si>
  <si>
    <t>EDU_T6</t>
  </si>
  <si>
    <t>Rezago escolar</t>
  </si>
  <si>
    <t xml:space="preserve">Identificar los NNA que mientras continuan su tránsito, incrementan su rezago escolar </t>
  </si>
  <si>
    <t>¿Cuál es el último grado/año aprobado por su NNA?</t>
  </si>
  <si>
    <t>Primaria: 
1er grado; 2do; 3er; 4to; 5to; 6to;
Secundaria:
7mo; 8vo; 9no; 10mo; 11mo, 12mo</t>
  </si>
  <si>
    <t>NNA cuya edad está sobre la edad teórica para cursar el grado respectivo (2 años o más) / Total de NNA en edad escolar en transito</t>
  </si>
  <si>
    <t xml:space="preserve">Para el cálculo de este indicador es necesario identificar las edades teóricas para cada grado. Ver ejemplo de tabla de equivalencia en la página 41 aquí: https://convenioandresbello.org/tabla/wp-content/uploads/2019/09/tabla_de_equivalencias_del_cab_2019.pdf </t>
  </si>
  <si>
    <t>FS_D1_Q0</t>
  </si>
  <si>
    <t>FS_D1</t>
  </si>
  <si>
    <t>Identificar cuantos hogares están de situación de inseguridad alimentaria moderada y severa; 
Medir el consumo de alimentos y un indicador indirecto del acceso de los hogares a los alimentos.</t>
  </si>
  <si>
    <t>1.¿Cuántos días de los últimos 7 comió la mayoría de los miembros de su hogar (50% +) los siguientes alimentos, dentro o fuera de casa?</t>
  </si>
  <si>
    <t>0 1 2 3 4 5 6 7 dias</t>
  </si>
  <si>
    <t xml:space="preserve">Sintaxis que se usa para integrar el FCS y rCSI
*********** FCS*********************
COMPUTE FCS=sum ((FCSStap * 2),
(FCSVeg* 1),
(FCSFruit* 1),
(FCSPr* 4),
(FCSPulse * 3),
(FCSDairy * 4),
(FCSFat * 0.5),
(FCSSugar* 0.5)
).
EXECUTE.
RECODE FCS (Lowest thru 28.00=1) (28.5 thru 42.00=2) (42.5 thru Highest=3) INTO FCG.
EXECUTE.
RECODE FCG (1=4) (2=3) (3=1) INTO FCS_4pt.
Variable labels FCS_4pt '4pt_FCG'.
Execute.
Value Labels FCS_4pt
1 'aceptable'
3 'límite'
4 'pobre'.
EXECUTE.
*********** rCSI*********************
COMPUTE R_CSI=Sum (
(rCSILessQlty*1),
(rCSIBorrow*2),
(rCSIMealNb*1),
(rCSIMealSize*1),
(rCSIMealAdult*3)
).
Variable Labels R_CSI "Food Consumption Coping Strategy Index".
Execute.
RECODE R_CSI (Lowest thru 4=1) (4 thru 18=2) (19 thru Highest=3) INTO r_CSI_categories.
EXECUTE.
value labels r_CSI_categories 
3 'Fase 3'
2 'Fase 2'
1 'Fase 1'.
EXECUTE.
***********Integracion del FCS y rCSI*********************
COMPUTE FCS_rCSI=0.
RECODE FCS_4pt (1=COPY) (3=COPY) (4=COPY) INTO FCS_rCSI.
EXECUTE.
DO IF (FCS_4pt =1 AND R_CSI &gt;4).
RECODE FCS_rCSI  (1=2). 
END IF.
EXECUTE.
Value Labels FCS_rCSI
1 'acceptable'
2 'acceptable+high reduced coping'
3 'borderline'
4 'poor'.
EXECUTE.
</t>
  </si>
  <si>
    <t xml:space="preserve">*Más información sobre el proceso de cálculo de CARI disponible en esta presentación: https://www.r4v.info/es/document/CARI-indicadores-SA
Cálculo del CARI:
Compute Mean_coping_capacity_FES = MEAN (Max_coping_behaviour, Foodexp_4pt). 
--
Compute CARI_unrounded_FES = MEAN (FCS_4pt, Mean_coping_capacity_FES). 
Compute CARI_FES = RND (CARI_unrounded_FES).  
Execute. 
Value labels CARI_FES 1 'Food secure'   2 'Marginally food secure'   3 'Moderately food insecure'   4 'Severely food insecure'.
EXECUTE.
</t>
  </si>
  <si>
    <t>Nutrición</t>
  </si>
  <si>
    <t>Seguridad Alimentaria</t>
  </si>
  <si>
    <t>FS_D1_Q1</t>
  </si>
  <si>
    <t>1.1 Cereales, granos, raíces y tubérculos, como: Arroz, pasta, pan, sorgo, mijo, maíz, patata, ñame, yuca, batata blanca.</t>
  </si>
  <si>
    <t>FS_D1_Q2</t>
  </si>
  <si>
    <t>1.2 Legumbres/ leguminosas/ frutos secos, como: Judías, guisantes, cacahuetes, lentejas, nueces, soja, guisantes y/o otros frutos secos.</t>
  </si>
  <si>
    <t>FS_D1_Q3</t>
  </si>
  <si>
    <t>1.3 Leche y otros productos lácteos, como: Leche fresca/agria, yogur, queso, otros productos lácteos (excluye la margarina/mantequilla o pequeñas cantidades de leche para el té/café).</t>
  </si>
  <si>
    <t>FS_D1_Q4</t>
  </si>
  <si>
    <t>1.4 Carne, pescado y huevos, como: Cabra, ternera, pollo, cerdo, sangre, pescado, incluido el atún en lata, caracol, y/o otros mariscos, huevos (carne y pescado consumidos en grandes cantidades y no como condimento).</t>
  </si>
  <si>
    <t>FS_D1_Q5</t>
  </si>
  <si>
    <t>1.5 Verduras y hojas, como: Espinacas, cebolla, tomates, zanahorias, pimientos, judías verdes, lechuga, etc.</t>
  </si>
  <si>
    <t>FS_D1_Q6</t>
  </si>
  <si>
    <t>1.6 Fruta, como: Plátano, manzana, limón, mango, papaya, albaricoque, melocotón, etc.</t>
  </si>
  <si>
    <t>FS_D1_Q7</t>
  </si>
  <si>
    <t>1.7 Aceite/grasa/mantequilla, como: Aceite vegetal, aceite de palma, manteca de karité, margarina, otras grasas/aceites.</t>
  </si>
  <si>
    <t>FS_D1_Q8</t>
  </si>
  <si>
    <t>1.8 Azúcar o dulce, como: Azúcar, miel, mermelada, pasteles, caramelos, galletas, pasteles y otros dulces (bebidas azucaradas).</t>
  </si>
  <si>
    <t>*Más información sobre el proceso de cálculo de CARI disponible en esta presentación: https://www.r4v.info/es/document/CARI-indicadores-SA</t>
  </si>
  <si>
    <t>FS_D2_Q0</t>
  </si>
  <si>
    <t>FS_D2</t>
  </si>
  <si>
    <t>% de personas en situación de inseguridad alimentaria (Componente 2. Estrategias de afrontamiento basadas en el consumo. Reduced coping strategies index (rCSI))</t>
  </si>
  <si>
    <t xml:space="preserve">Identificar cuantos hogares están de situación de inseguridad alimentaria moderada y severa; 
evaluar y comparar el nivel de estrés y las medidas de afrontamiento a corto plazo para cubrir las necesidades alimentarias básicas. 
</t>
  </si>
  <si>
    <t>2. En los últimos 7 días, ¿cuántos días (0 a 7) alguien de su hogar ha tenido que acudir a las siguientes acciones para contratrarrestar la falta de alimentos o dinero para comprarlos?</t>
  </si>
  <si>
    <t>FS_D2_Q1</t>
  </si>
  <si>
    <t>2.1 Consumir alimentos menos preferidos o más baratos</t>
  </si>
  <si>
    <t>FS_D2_Q2</t>
  </si>
  <si>
    <t>2.2 Reducir el número de comidas consumidas al día</t>
  </si>
  <si>
    <t>FS_D2_Q3</t>
  </si>
  <si>
    <t>2.3 Reducir el tamaño de las porciones de los alimentos consumidos al día</t>
  </si>
  <si>
    <t>FS_D2_Q4</t>
  </si>
  <si>
    <t>2.4 Restringir el consumo de alimentos de los adultos para que coman los niños y niñas</t>
  </si>
  <si>
    <t>FS_D2_Q5</t>
  </si>
  <si>
    <t>2.5 Pedir alimentos prestados (fiados), pedir dinero por alimentos o contar con la ayuda de amigos/familia</t>
  </si>
  <si>
    <t>FS_D3_Q0</t>
  </si>
  <si>
    <t>FS_D3</t>
  </si>
  <si>
    <t>Identificar cuantos hogares están de situación de inseguridad alimentaria moderada y severa; 
mide la vulnerabilidad económica y los hogares se clasifican en función del porcentaje de gastos totales dedicados a la alimentación.</t>
  </si>
  <si>
    <t xml:space="preserve">Total valor. 
Este indicador cuenta con varios tipos de respuesta, primero hay que dar un valor de cuánto gastó en alimentos y no alimentos en los últimos 30 días, lo ideal seria por cada grupo de alimento del FCS. Este valor debe ser estimado cuánto hubiera sido en el caso de que no lo hubiera comprado con efectivo o a crédito, sino que fue donado o adquirido por producción propia.  </t>
  </si>
  <si>
    <t>Compute FES= HHExpFood_1M /SUM(HHExpFood_1M , HHExpNFTotal_1M).
Variable labels FES 'Household food expenditure share'
EXECUTE.
Recode FES (Lowest thru .4999999=1) (.50 thru .64999999=2) (.65 thru .74999999=3) (.75 thru Highest=4) 
    into Foodexp_4pt.
Variable labels Foodexp_4pt 'Food expenditure share categories'.
EXECUTE.
https://raw.githubusercontent.com/WFP-VAM/RAMResourcesScripts/main/Indicators/Food-expenditure-share/FES.sps</t>
  </si>
  <si>
    <t>FS_D3_Q1</t>
  </si>
  <si>
    <t>FS_D3_Q2</t>
  </si>
  <si>
    <t>3.2 Articulos no alimentarios (arriendo, agua, educación, salud, transporte.)</t>
  </si>
  <si>
    <t>3a. Durante los últimos 30 días, ¿Cuánto gastó su hogar en total, en [insertar moneda] (incluye efectivo, crédito) en artículos y/o servicios como alimentos, arriendo, agua, educación, salud, transporte.</t>
  </si>
  <si>
    <t>Alojamiento, Transporte, WASH</t>
  </si>
  <si>
    <t>Alimentos que se consumen fuera del hogar (restaurantes)</t>
  </si>
  <si>
    <t>Servicio de luz</t>
  </si>
  <si>
    <t>Servicio de agua</t>
  </si>
  <si>
    <t>Servicio de gas natural</t>
  </si>
  <si>
    <t>Comunicaciones e internet</t>
  </si>
  <si>
    <t>Renta/Alquiler</t>
  </si>
  <si>
    <t>Estimación de renta y alquiler para quienes tienen vivienda propia</t>
  </si>
  <si>
    <t>Artículos de higiene personal</t>
  </si>
  <si>
    <t>Transporte (transporte público, peajes y mantenimiento del medio de transporte (excluya gasto de combustible del vehículo)</t>
  </si>
  <si>
    <t>Combustible para vehículos</t>
  </si>
  <si>
    <t>Combustible para cocinar (excepto gas natural)</t>
  </si>
  <si>
    <t>Artículos domésticos no alimentarios de compra poco frecuente (cobijas, ollas)</t>
  </si>
  <si>
    <t xml:space="preserve">Mantenimiento del hogar o arreglos locativos </t>
  </si>
  <si>
    <t>Otros gastos (alcohol, tabaco, peluquería, maquillaje/estética, etc.)</t>
  </si>
  <si>
    <t>3b. Durante los últimos 6 meses, ¿Cuánto gastó su hogar en total, en [insertar moneda] (incluye efectivo, crédito) en artículos y/o servicios como alimentos, arriendo, agua, educación, salud, transporte.</t>
  </si>
  <si>
    <t>Gastos médicos o cuidado de la salud (incluye medicamentos, copagos a EPS, prepagada, EPS, etc.)</t>
  </si>
  <si>
    <t>Educación (costos de matrículas, uniformes)</t>
  </si>
  <si>
    <t>Pago de deudas</t>
  </si>
  <si>
    <t>Insumos productivos,de agricultura o para negocio</t>
  </si>
  <si>
    <t>Construcción o reparación de casa y/o negocio</t>
  </si>
  <si>
    <t>Textiles, utensilios, bienes y servicios para el mantenimiento rutinario del hogar, ropa</t>
  </si>
  <si>
    <t>Otros</t>
  </si>
  <si>
    <t>FS_D4_Q0</t>
  </si>
  <si>
    <t>FS_D4</t>
  </si>
  <si>
    <t>% de personas en situación de inseguridad alimentaria (Componente 4. Estrategias de afrontamiento basadas en medios de vida. Livelihoods coping strategies Index (LCSI))</t>
  </si>
  <si>
    <t xml:space="preserve">Identificar cuantos hogares están de situación de inseguridad alimentaria moderada y severa; 
capacidad a medio y largo plazo para la productividad y la seguridad alimentaria en el futuro. Los hogares se clasifican en función de la gravedad de las estrategias de afrontamiento aplicadas. </t>
  </si>
  <si>
    <t>4. En los últimos 30 días, ¿alguien de su hogar ha tenido que realizar las siguientes acciones debido a que no había suficientes alimentos o dinero para comprarlos?</t>
  </si>
  <si>
    <t>Lcs_stress_DomAsset	
Lcs_stress_CrdtFood	
Lcs_stress_saving		
Lcs_stress_BorrowCash
Lcs_crisis_ProdAsset	
Lcs_crisis_HealthEdu	
Lcs_crisis_OutSchool
Lcs_em_ResAsset
Lcs_em_Begged
Lcs_em_IllegalAct
10 ‘No, because I did not need to’
20 ‘No because I already sold those assets or have engaged in this activity within the last 12 months and cannot continue to do it’
30 ‘Yes’
9999 ‘Not applicable (don’t have children/ these assets)’.
***stress strategies***
***define variables 
Variable labels 
Lcs_stress_DomAsset	‘Sold household assets/goods (radio, furniture, refrigerator, television, jewellery, etc.) due to lack of food’
Lcs_stress_CrdtFood	‘Purchased food/non-food on credit (incur debts) due to lack of food’
Lcs_stress_saving		‘Spent savings due to lack of food’
Lcs_stress_BorrowCash	‘Borrow money due to lack of food’.
do if (Lcs_stress_DomAsset = 20) | (Lcs_stress_DomAsset = 30) | (Lcs_stress_CrdtFood = 20) | (Lcs_stress_CrdtFood = 30) | (Lcs_stress_saving =20) | (Lcs_stress_saving =30) | (Lcs_stress_BorrowCash =20) | (Lcs_stress_BorrowCash =30).
compute stress_coping =1.
else.
compute stress_coping =0.
end if.
EXECUTE.
***crisis strategies***
***define variables 
Variable labels 
Lcs_crisis_ProdAsset	‘Sold productive assets or means of transport (sewing machine, wheelbarrow, bicycle, car, etc.) due to lack of food’
Lcs_crisis_HealthEdu	‘Reduced expenses on health (including drugs) or education due to lack of food’
Lcs_crisis_OutSchool	‘Withdrew children from school due to lack of food’.
do if (Lcs_crisis_ProdAsset = 20) | (Lcs_crisis_ProdAsset =30) | (Lcs_crisis_HealthEdu =20) | (Lcs_crisis_HealthEdu=30) | (Lcs_crisis_OutSchool =20) | (Lcs_crisis_OutSchool =30).
compute crisis_coping =1.
else.
compute crisis_coping =0. 
end if.
EXECUTE.
***emergency strategies***
***define variables 
Variable labels 
Lcs_em_ResAsset	‘Mortgaged/Sold house or land due to lack of food’
Lcs_em_Begged	‘Begged and/or scavenged (asked strangers for money/food) due to lack of food’
Lcs_em_IllegalAct	‘Engaged in illegal income activities (theft, prostitution) due to lack of food’.
do if (Lcs_em_ResAsset = 20) | (Lcs_em_ResAsset = 30) | (Lcs_em_Begged = 20) | (Lcs_em_Begged =30) | (Lcs_em_IllegalAct = 20) | (Lcs_em_IllegalAct = 30).
compute emergency_coping =1.
else.
compute emergency_coping = 0.
end if.
EXECUTE.
*** label new variable
variable labels stress_coping 'Did the HH engage in stress coping strategies?'.
variable labels crisis_coping 'Did the HH engage in crisis coping strategies?'.
variable labels emergency_coping  'Did the HH engage in emergency coping strategies?'.
*** recode variables to compute one variable with coping behavior 
recode  stress_coping (0=0) (1=2).
recode  crisis_coping (0=0) (1=3).
recode  emergency_coping (0=0) (1=4).
COMPUTE Max_coping_behaviour=MAX(stress_coping,  crisis_coping,  emergency_coping).
RECODE Max_coping_behaviour (0=1).
Value labels Max_coping_behaviour 1 'HH not adopting coping strategies' 2 'Stress coping strategies ' 3 'Crisis coping strategies ' 4 'Emergencies coping strategies'.
Variable Labels Max_coping_behaviour 'Summary of asset depletion'.
EXECUTE.</t>
  </si>
  <si>
    <t>FS_D4_Q1</t>
  </si>
  <si>
    <t>4.1 Gastar los ahorros</t>
  </si>
  <si>
    <t>a. Sí; 
b. No, porque no era necesario; 
c. No, porque ya lo había hecho en los últimos 12 meses y no podía seguir haciéndolo; 
d. No aplica / esta estrategia no está disponible para mí 
Luego se reclasifican en si y no, las opciones que se consideran como si son las 2 y 3, y las demás se convierten en no.</t>
  </si>
  <si>
    <t>FS_D4_Q2</t>
  </si>
  <si>
    <t>4. 2 Comprar alimentos u otros artículos de primera necesidad a crédito o pedirlos prestados</t>
  </si>
  <si>
    <t>FS_D4_Q3</t>
  </si>
  <si>
    <t>4.3 Vender bienes personales (cabello, joyas, zapatos, celulares, TV, radio, nevera, etc)</t>
  </si>
  <si>
    <t>FS_D4_Q4</t>
  </si>
  <si>
    <t>4.4 Retirar a los niños y niñas de la escuela para que aporten a la economía del hogar</t>
  </si>
  <si>
    <t>FS_D4_Q5</t>
  </si>
  <si>
    <t>4.5 Vender activos de producción o medios de transporte (máquina de coser, carretilla, bicicleta,automóvil, etc)</t>
  </si>
  <si>
    <t>FS_D4_Q6</t>
  </si>
  <si>
    <t>4.6 Reducir gastos en salud (incluyendo medicinas) y educación vestuario.</t>
  </si>
  <si>
    <t>FS_D4_Q7</t>
  </si>
  <si>
    <t>4.7 Vender casa o terreno</t>
  </si>
  <si>
    <t>FS_D4_Q8</t>
  </si>
  <si>
    <t>4.8 Enviar a los miembros del hogar a comer con familiares/amigos o a comedores comunitarios</t>
  </si>
  <si>
    <t>FS_D4_Q9</t>
  </si>
  <si>
    <t>4. 9 Pedir dinero o donaciones o limosna en la calle</t>
  </si>
  <si>
    <t>FS_D4_Q10</t>
  </si>
  <si>
    <t xml:space="preserve">4.10 Realizar alguna actividad que nunca pensó hacer y prefiere no mencionar </t>
  </si>
  <si>
    <t>FS_T1_Q1</t>
  </si>
  <si>
    <t>FS_T1</t>
  </si>
  <si>
    <t>Numero de comidas al dia</t>
  </si>
  <si>
    <t>FS_T2_Q0</t>
  </si>
  <si>
    <t>FS_T2</t>
  </si>
  <si>
    <t>Aclarar que nos interesa la información sobre el pais en el que se realiza la encuesta</t>
  </si>
  <si>
    <t>COMPUTE R_CSI=Sum (
(rCSILessQlty*1),
(rCSIBorrow*2),
(rCSIMealNb*1),
(rCSIMealSize*1),
(rCSIMealAdult*3)
).
Variable Labels R_CSI "Food Consumption Coping Strategy Index".
Execute.
RECODE R_CSI (Lowest thru 4=1) (4 thru 18=2) (19 thru Highest=3) INTO r_CSI_categories.
EXECUTE.
value labels r_CSI_categories 
3 'Fase 3'
2 'Fase 2'
1 'Fase 1'.
EXECUTE.</t>
  </si>
  <si>
    <t>FS_T2_Q1</t>
  </si>
  <si>
    <t>FS_T2_Q2</t>
  </si>
  <si>
    <t>FS_T2_Q3</t>
  </si>
  <si>
    <t>FS_T2_Q4</t>
  </si>
  <si>
    <t>FS_T2_Q5</t>
  </si>
  <si>
    <t>2.5 Recibir apoyo con alimentos o dinero o contar con la ayuda de amigos/familia u organizaciones.</t>
  </si>
  <si>
    <t>FS_T3_Q0</t>
  </si>
  <si>
    <t>FS_T3</t>
  </si>
  <si>
    <t>Identificar cuantos hogares están de situación de inseguridad alimentaria moderada y severa</t>
  </si>
  <si>
    <t>3. En los últimos 30 días, ¿alguien de su hogar ha tenido que realizar las siguientes acciones debido a que no había suficientes alimentos o dinero para comprarlos?</t>
  </si>
  <si>
    <t>FS_T3_Q1</t>
  </si>
  <si>
    <t>FS_T3_Q2</t>
  </si>
  <si>
    <t>FS_T3_Q3</t>
  </si>
  <si>
    <t>FS_T3_Q4</t>
  </si>
  <si>
    <t>FS_T3_Q5</t>
  </si>
  <si>
    <t>FS_T3_Q6</t>
  </si>
  <si>
    <t>HE_D1_Q1</t>
  </si>
  <si>
    <t>HE_D1</t>
  </si>
  <si>
    <t>Porcentaje de personas que no tienen cobertura de salud</t>
  </si>
  <si>
    <t xml:space="preserve">Análizar el tipo de cobertura de salud de cada miembro de hogar. </t>
  </si>
  <si>
    <t>Actualmente, ¿Cuál es su cobertura de salud?</t>
  </si>
  <si>
    <t>(ajustar al contexto)
Publica
Privada 
No tiene cobertura
No sabe;
Prefiere no responder</t>
  </si>
  <si>
    <t>No tiene cobertura</t>
  </si>
  <si>
    <t>Personas que no tienen ningun tipo de cobertura/Total de personas</t>
  </si>
  <si>
    <t>HE_D2_Q1</t>
  </si>
  <si>
    <t>HE_D2</t>
  </si>
  <si>
    <t>Número de personas refugiadas o migrantes que han requerido algún tipo de atención en salud en el país de destino, pero no han podido acceder al mismo</t>
  </si>
  <si>
    <t>Identificar el número de personas refugiadas o migrantes que han requerido algún tipo de atención en salud en el país de destino, pero no han podido acceder al mismo</t>
  </si>
  <si>
    <t xml:space="preserve">En los últimos 6 meses, ¿Usted o alguien de su familia, ha requerido algún tipo de atención en salud ? </t>
  </si>
  <si>
    <t>Si; 
No; 
No sabe; 
Prefiere no responder</t>
  </si>
  <si>
    <t xml:space="preserve">Total de personas que expresan haber requerido algún tipo de atención en salud y no tuvieron acceso/total de la población que requirió los servicios de salud.
</t>
  </si>
  <si>
    <t>HE_D2_Q2</t>
  </si>
  <si>
    <t>¿Pudo acceder a la atención en salud?</t>
  </si>
  <si>
    <t>Si, 
No; 
No sabe; 
Prefiere no responder</t>
  </si>
  <si>
    <t>Si han requerido servicios en salud</t>
  </si>
  <si>
    <t>HE_D3_Q1</t>
  </si>
  <si>
    <t>HE_D3</t>
  </si>
  <si>
    <t>DESCRIPCIÓN: Tipo de atención médica recibida</t>
  </si>
  <si>
    <t>Identificar el tipo de atención en salud que las personas refugiadas o migrantes que han requerido en el país de destino</t>
  </si>
  <si>
    <t xml:space="preserve">¿Qué tipo de atención en salud requirió? </t>
  </si>
  <si>
    <t>a) Consulta médica general
b) Atención de urgencias o emergencias
c) Atención en salud sexual y reproductiva (incluyendo control prenatal, planificación familiar, atención durante el parto y posparto)
d) Vacunación
e) Atención pediátrica
f) Atención por enfermedades crónicas (diabetes, hipertensión, etc.)
g) Atención por enfermedades infecciosas (VIH, tuberculosis, malaria, etc.)
h) Atención en salud mental (terapia, apoyo psicológico, psiquiatría)
i) Atención odontológica
j) Atención especializada (cardiología, neurología, dermatología, etc.)
k) Atención por violencia de género o sexual</t>
  </si>
  <si>
    <t>HE_D4_Q1</t>
  </si>
  <si>
    <t>HE_D4</t>
  </si>
  <si>
    <t>Barreras para acceder al servicio de salud</t>
  </si>
  <si>
    <t>Identificar el tipo de barreras que las personas refugiadas o migrantes que han experimentado para acceder a los servicios de salud en el país de destino</t>
  </si>
  <si>
    <t>¿Por que no pudo acceder a la atención en salud cuando lo requirió, experimentó algun tipo de barreras u obstaculos para acceder?</t>
  </si>
  <si>
    <t xml:space="preserve">A- desconce donde estan los centros de salud; 
B- No tiene cobertura de salud
C-altos costos para acceder a servicios de salud; 
D- medicamentos no disponibles; 
E- mal trato/Discriminación por parte del personal medico; 
F- falta de transporte;              
G- falta de documentación; 
H- Distancia geográfica, dificultades de transporte
I-Miedo a la deportación
J - Idioma
K - Diferencias culturales
L – No hay disponibilidad de turnos/cupos para la atención / no le dieron cita
M - Otro: especifique       
</t>
  </si>
  <si>
    <t>D- Si, medicamentos no disponibles; 
E- Si, mal trato/Discriminación por parte del personal medico; 
H- Distancia geográfica, dificultades de transporte
J - Idioma
L – No hay disponibilidad de turnos/cupos para la atención / no le dieron cita</t>
  </si>
  <si>
    <t>Si han requerido servicios en salud, pero no pudieron acceder a la misma.</t>
  </si>
  <si>
    <t>Integración, Transporte, Protección</t>
  </si>
  <si>
    <t>HE_T1_Q1</t>
  </si>
  <si>
    <t>HE_T1</t>
  </si>
  <si>
    <t>Número de personas refugiadas o migrantes que han requerido algún tipo de atención en salud a lo largo de la ruta migratoria, pero no han podido acceder al mismo</t>
  </si>
  <si>
    <t>Identificar el número de personas refugiadas o migrantes que han requerido algún tipo de atención en salud a lo largo de la ruta migratoria pero no han podido acceder al mismo</t>
  </si>
  <si>
    <t>Durante su ruta migratoria usted o alguien de su familia ha requerido algún tipo de atención en salud?</t>
  </si>
  <si>
    <t xml:space="preserve">Si; 
No; 
No Sabe/ prefiere no responder                             </t>
  </si>
  <si>
    <t>HE_T1_Q2</t>
  </si>
  <si>
    <t>Si; 
No; 
No Sabe; 
Prefiere no responder</t>
  </si>
  <si>
    <t>HE_T2_Q1</t>
  </si>
  <si>
    <t>HE_T2</t>
  </si>
  <si>
    <t>Identificar el tipo de atención en salud que las personas refugiadas o migrantes que han requerido a lo largo de la ruta migratoria</t>
  </si>
  <si>
    <t>a) Atención de urgencia o emergencia
b) Consulta médica general
c) Atención en salud sexual y reproductiva (incluyendo control prenatal, planificación familiar, atención durante el parto)
d) Vacunación
e) Atención pediátrica
f) Atención por lesiones o accidentes
g) Atención por enfermedades infecciosas (diarrea, malaria, infecciones respiratorias, etc.)
h) Atención en salud mental o apoyo psicológico
i) Atención por deshidratación o agotamiento físico
j) Atención por violencia física o sexual
k) Distribución de medicamentos básicos o primeros auxilios
l) Atención odontológica
m) Atención especializada (solo en caso de referencia o necesidad urgente)</t>
  </si>
  <si>
    <t>HE_T3_Q1</t>
  </si>
  <si>
    <t>HE_T3</t>
  </si>
  <si>
    <t>DESCRIPCIÓN: Barreras para acceder al servicio de salud</t>
  </si>
  <si>
    <t>Identificar el tipo de barreras que las personas refugiadas o migrantes que han experimentado para acceder a los servicios de salud a lo largo de la ruta migratoria</t>
  </si>
  <si>
    <t>¿Qué barreras u obstáculos experimentó al intentar acceder a la atención en salud cuando la requirió?</t>
  </si>
  <si>
    <t xml:space="preserve">A- Desconce donde estan los centros de salud; 
B-Desconoce como obtener seguro de salud; 
C-Altos costos para acceder a servicios de salud; 
D- Medicamentos no disponibles; 
E- Mal trato/Discriminación por parte del personal medico; 
F- Falta de transporte;              
G-Falta de documentación;        
H- Otros: Especifique; </t>
  </si>
  <si>
    <t>WA_D1_Q1</t>
  </si>
  <si>
    <t>WA_D1</t>
  </si>
  <si>
    <t>W1 Porcentaje de hogares de Refugiados y migrantes venezolanos o individuos que no acceden a una fuente primaria de agua mejorada para beber</t>
  </si>
  <si>
    <t>Dado que las pruebas de agua a nivel de los hogares no siempre son realistas debido a las limitaciones de tiempo y recursos, este indicador tiene como objetivo medir si los hogares tienen acceso a una fuente de agua mejorada, es decir, una fuente que, por la naturaleza de su diseño y construcción, tiene el potencial de suministrar agua segura para el consumo, y suficiente cantidad para las necesidades básicas. Para obtener una lista detallada y una explicación de cada tipo de fuente de agua, consulte las guías del JMP.</t>
  </si>
  <si>
    <t xml:space="preserve"> ¿Cuál es la principal fuente de agua para 
consumo para los miembros de su hogar?</t>
  </si>
  <si>
    <t xml:space="preserve"> 
Agua de lluvia; 
De pozo sin bomba, aljibe, jagüey o barreno; 
Agua superficial (rio, quebrada , manantial, lago)
</t>
  </si>
  <si>
    <t>Numero de hogares que respondieron que no tienen acceso a una fuente de agua mejorada (ver umbrales) y que al no contar con el punto dentro de la vivienda respondieron que demoran mas de 30 minutos en recolectar agua ida y vuelta / Total de hogares</t>
  </si>
  <si>
    <t>WASH</t>
  </si>
  <si>
    <t>WA_D1_Q2</t>
  </si>
  <si>
    <t>Si 
No
No sabe
Prefiere no responder</t>
  </si>
  <si>
    <t>Alojamiento</t>
  </si>
  <si>
    <t>WA_D1_Q3</t>
  </si>
  <si>
    <t>¿Cuánto tiempo se tarda en llegar al lugar donde tiene que recoger/comprar el agua y regresar a su hogar, incluida la fila de espera?</t>
  </si>
  <si>
    <t>Menos de 30 minutos; 
Mas de 30 minutos; 
No aplica (el servicio de agua es por tuberia en la vivienda)</t>
  </si>
  <si>
    <t>Mas de 30 minutos</t>
  </si>
  <si>
    <t>Solo si en la pregunta WA_D1_Q2 dice que "no"</t>
  </si>
  <si>
    <t>WA_D2_Q1</t>
  </si>
  <si>
    <t>WA_D2</t>
  </si>
  <si>
    <t xml:space="preserve">W2 Porcentaje de hogares de Refugiados y migrantes venezolanos o individuos que no acceden de forma continua a suficiente cantidad de agua </t>
  </si>
  <si>
    <t>¿Considera que actualmente su hogar cuenta con suficiente agua para satisfacer las necesidades domésticas (beber, cocinar, higiene personal, limpiar la casa, etc)?</t>
  </si>
  <si>
    <t xml:space="preserve">Si
No
</t>
  </si>
  <si>
    <t xml:space="preserve"> 
No 
 </t>
  </si>
  <si>
    <t>Numero de hogares que respondieron  que no tienen suficiente agua para alguna de las necesidades o que no tienen acceso continuo las 24h / Total de hogares</t>
  </si>
  <si>
    <t>WA_D2_Q2</t>
  </si>
  <si>
    <t xml:space="preserve">
¿En general, durante los siete días de la semana cuantos dias llega el agua de manera continua al hogar las 24 horas del día en su hogar?
</t>
  </si>
  <si>
    <t xml:space="preserve">Las 24 horas del día, los 7 días de la semana
Las 24 horas de 4 a 6 días a la semana
Las 24 horas 3 día a la semana
Las 24 horas 1 a 2 días a la semana
Llega a diario pero solo a ciertas horas del día/en horarios restringidos;
</t>
  </si>
  <si>
    <t>Las 24 horas de 4 a 6 días a la semana
Las 24 horas 3 día a la semana
Las 24 horas 1 a 2 días a la semana
Llega a diario pero solo a ciertas horas del día/en horarios restringidos;</t>
  </si>
  <si>
    <t>Si en la pregunta WA_D1_Q2 respondió "si"</t>
  </si>
  <si>
    <t>WA_D3_Q1</t>
  </si>
  <si>
    <t>WA_D3</t>
  </si>
  <si>
    <t xml:space="preserve">DESCRIPCIÓN: W3 Porcentaje de hogares de refugiados y  migrantes venezolanos con necesidad de agua de suficiente calidad </t>
  </si>
  <si>
    <t>Usted considera que la calidad del agua que consume su hogar es</t>
  </si>
  <si>
    <t>Buena (no tiene olor, color o sabor); 
Regular (el agua es turbia); 
Mala (tiene olor, color o sabor)</t>
  </si>
  <si>
    <t>Regular (el agua es turbia); 
Mala (tiene olor, color o sabor)</t>
  </si>
  <si>
    <t>WA_D3_Q2</t>
  </si>
  <si>
    <t>Durante el ultimo mes ¿Algún miembro del hogar ha experimentado algun tipo de enfermedad como diarrea o enfermedades  asociadas al consumo del agua?</t>
  </si>
  <si>
    <t>selección multiple</t>
  </si>
  <si>
    <t>Sí, enfermedades diarreicas; 
Sí, enfermedades como disentria, fiebre tifoidea, colera , hepatitis; 
No; 
No sabe; 
Prefiere no responder</t>
  </si>
  <si>
    <t xml:space="preserve">Sí, enfermedades diarreicas; 
Sí, enfermedades como disentria, fiebre tifoidea, colera , hepatitis; </t>
  </si>
  <si>
    <t xml:space="preserve">Numero de hogares que respondieron que algun miembro del hogar ha experimentado algun tipo de enfermedad relacionada al consumo del agua durante el ultimo mes </t>
  </si>
  <si>
    <t>WA_D3_Q3</t>
  </si>
  <si>
    <t xml:space="preserve">¿Se almacena agua en el hogar?
</t>
  </si>
  <si>
    <t>No; 
No sabe; 
Prefiere no responder</t>
  </si>
  <si>
    <t>WA_D3_Q4</t>
  </si>
  <si>
    <t>¿Usualmente qué medidas adopta su hogar para hacer que el agua sea segura para consumir?</t>
  </si>
  <si>
    <t>Hervirla; 
Exponerla a la luz del sol; 
Usar producto de desinfección (pastillas de potabilización); 
Filtrarla; 
Almacenamiento en tanque; 
Otra; 
No realiza tratamiento; 
No sabe; 
Prefiere no responder</t>
  </si>
  <si>
    <t>No realiza tratamiento; 
No sabe; 
Prefiere no responder</t>
  </si>
  <si>
    <t>WA_D3_Q5</t>
  </si>
  <si>
    <t>¿Tiene su hogar problemas relacionados con el acceso al agua? Si es así, ¿cuáles?</t>
  </si>
  <si>
    <t>El servicio de agua no está disponible siempre que se necesita;   
Los puntos de agua están demasiado lejos;                                                                         
Los puntos de agua son difíciles de alcanzar (especialmente para personas con discapacidades); 
No hay suficientes recipientes para almacenar el agua recolectada; 
 Ir a buscar agua es una actividad peligrosa; 
 Algunos grupos (niños, mujeres, ancianos, grupos étnicos minorías, etc.) no tienen acceso a los puntos de agua; 
Número insuficiente de puntos de agua / tiempo de espera en los puntos de agua; 
Los puntos de agua no funcionan o están cerrados a veces; 
No hay agua disponible en el mercado; 
El agua es demasiado cara; 
No me gusta el sabor/la calidad del agua; 
Trato el agua, pero no tengo los insumos debidos; 
Otro (por favor enumere); 
No sé</t>
  </si>
  <si>
    <t xml:space="preserve">No hay suficientes recipientes para almacenar el agua recolectada; </t>
  </si>
  <si>
    <t>WA_D4_Q1</t>
  </si>
  <si>
    <t>WA_D4</t>
  </si>
  <si>
    <t>S1 Porcentaje de hogares de Refugiados y migrantes venezolanos o individuos sin acceso a instalaciones de saneamiento mejoradas y en funcionamiento</t>
  </si>
  <si>
    <t xml:space="preserve">Este indicador describe hasta qué punto las personas pueden hacer sus necesidades cómodamente y con dignidad, y hasta qué punto pueden evitar contaminar el entorno de vida y las fuentes de agua potable. Para estos últimos, es importante entender si las instalaciones de saneamiento están mejoradas o no, es decir, diseñadas para separar higiénicamente las excretas del contacto humano y si son compartidas con otros hogares.  
</t>
  </si>
  <si>
    <t>¿Qué tipo de instalación de saneamiento (letrina/inodoro) utiliza normalmente su hogar?</t>
  </si>
  <si>
    <t>Inodoro conectado a alcantarillado; 
Inodoro conectado a tanque septico 
 Inodoro sin conexión (Baños portátiles); 
 Letrina de pozo con losa y plataforma; 
Letrina improvisada; 
Letrinas colgantes o Inodoro con descarga directa a fuentes de agua (bajamar); 
No tiene servicio sanitario pero tiene un lugar gratuito y seguro; 
No tiene servicio sanitario  y tiene que pagar el servicio; 
Defecación al aire libre</t>
  </si>
  <si>
    <t>Letrina improvisada;                                                                                  Letrinas colgantes o Inodoro con descarga directa a fuentes de agua (bajamar); 
No tiene servicio sanitario pero tiene un lugar gratuito y seguro; 
No tiene servicio sanitario  y tiene que pagar el servicio; 
Defecación al aire libre</t>
  </si>
  <si>
    <t>Numero de hogares que respondieron  que no tienen acceso a instalaciones de saneamiento mejoradas o basicas o que comparten su instalación sanitaria con otros hogares / Total de hogares</t>
  </si>
  <si>
    <t>WA_D4_Q2</t>
  </si>
  <si>
    <t xml:space="preserve">¿Comparte esta instalación sanitaria con otros hogares? </t>
  </si>
  <si>
    <t>No, de uso exclusivo de las personas del hogar; 
Si, compartido con personas de otros hogares; 
No sabe/no responde</t>
  </si>
  <si>
    <t>Si, compartido con otras personas de otros hogares</t>
  </si>
  <si>
    <t xml:space="preserve">En la pregunta WA_D4_Q1 selecciona:
 Inodoro conectado a alcantarillado; 
 Inodoro sin conexión (Baños portátiles); 
 Letrina de pozo con losa y plataforma; 
Letrina improvisada; 
Letrinas colgantes o Inodoro con descarga directa a fuentes de agua (bajamar); </t>
  </si>
  <si>
    <t>WA_D5_Q1</t>
  </si>
  <si>
    <t>WA_D5</t>
  </si>
  <si>
    <t>DESCRIPCIÓN: Hogares con problemas en las instalaciones de saneamiento</t>
  </si>
  <si>
    <t>¿Tiene problemas relacionados con las instalaciones de saneamiento (letrinas/inodoros)? Si es así, ¿cuáles? En caso afirmativo, seleccione varios:</t>
  </si>
  <si>
    <t>Falta de instalaciones sanitarias (letrinas/inodoros) / instalaciones demasiado llenas; 
Las instalaciones sanitarias (letrinas/inodoros) no funcionan o están llenas; 
Las instalaciones sanitarias (letrinas/inodoros) no están limpias /antihigiénicos; 
Las instalaciones sanitarias (letrinas/inodoros) no son privadas (sin cerraduras/ puertas/ paredes/ iluminación, etc.); 
Las instalaciones sanitarias (letrinas/inodoros) no están separadas entre hombres y mujeres; 
Las instalaciones sanitarias (letrinas/inodoros) están lejos; 
Las instalaciones de saneamiento (letrinas/baños) son de difícil acceso (especialmente para las personas con discapacidad); 
Ir a las instalaciones de saneamiento (letrinas/baños) es peligroso; 
Algunos grupos (niños, mujeres, ancianos, minorías étnicas, etc.) no tiene acceso a instalaciones de saneamiento (letrinas/inodoros); 
Otro (especifique); 
No sabe</t>
  </si>
  <si>
    <t>2 problemas o más</t>
  </si>
  <si>
    <t>Numero de hogares que respondieron que cuentan con problemas relacionados a las instalaciones de saneamiento, esta pregunta es de percepcion y contexto  para el sector de WASH</t>
  </si>
  <si>
    <t>WA_D6_Q1</t>
  </si>
  <si>
    <t>WA_D6</t>
  </si>
  <si>
    <t>S2 Porcentaje de hogares de Refugiados y migrantes que carecen de buenas practicas de gestion de residuos y salud ambiental en sus alrededores</t>
  </si>
  <si>
    <t>Se busca entender si el hogar o alojamiento gestiona de manera segura la basura y si existe presencia de problema de salud ambiental en las inmediaciones, ya que pueden presentar un riesgo de salud y enfermedades para los individuos del hogar.</t>
  </si>
  <si>
    <t>¿Cómo eliminan normalmente la basura en el hogar ?</t>
  </si>
  <si>
    <t xml:space="preserve">Camión de basura municipal/Punto de acopio formal
Servicio informal (punto de acopio no autorizado, recicladores/cartoneros)
La tiran en la calle, vía pública y/o río 
La queman o entierran
No sabe </t>
  </si>
  <si>
    <t>La tiran a un río, quebrada, caño o laguna; 
La tiran a un patio, lote, zanja, calle o baldío; 
La queman o entierran; 
No sé</t>
  </si>
  <si>
    <t>Numero de hogares que respondieron malas practicas de eliminacion de basura en el hogar/ Total de hogares</t>
  </si>
  <si>
    <t>WA_D7_Q1</t>
  </si>
  <si>
    <t>WA_D7</t>
  </si>
  <si>
    <t>DESCRIPCIÓN: Porcentaje de hogares de Refugiados y migrantes que carecen de buenas practicas de gestion de residuos y salud ambiental en sus alrededores</t>
  </si>
  <si>
    <t>¿Durante los últimos 30 días ha habido rastro en las inmediaciones (30 metros o menos) de su alojamiento de lo siguiente?</t>
  </si>
  <si>
    <t>Residuos o Basura acumulada; 
 Heces humanas o aguas negras; 
 Agua estancada; 
 Roedores; 
Animales muertos</t>
  </si>
  <si>
    <t>2 o más</t>
  </si>
  <si>
    <t>Numero de hogares que respondieron  que tienen 2 o mas rastros de problemas de salud ambiental alrededor de sus inmediaciones</t>
  </si>
  <si>
    <t>WA_D8_Q1</t>
  </si>
  <si>
    <t>WA_D8</t>
  </si>
  <si>
    <t xml:space="preserve">HI 1 Porcentaje de hogares de Refugiados y migrantes venezolanos o individuos sin acceso basico a instalaciones de lavado de manos  </t>
  </si>
  <si>
    <t xml:space="preserve">Este indicador tiene como objetivo comprender si las personas cuentan con acceso a una instalación o dispositivo de lavado de manos funcional (con agua y jabón disponible en todo momento), y si las personas enfrentan una falta de NFI de higiene clave y explora otras dimensiones, como los factores que limitan el acceso a la higiene NFI, incluida la disponibilidad, accesibilidad y asequibilidad.
</t>
  </si>
  <si>
    <t xml:space="preserve">Dispone en su hogar de jabon y un lavamanos (lavabo,fregadero, cubeta con grifo, etc)  con agua limpia para lavarse las manos diariamente?
 Nota en caso de que no sea posible observar la instalacion de lavado de manos registre si el hogar dispone de jabon o detergente
 </t>
  </si>
  <si>
    <t xml:space="preserve">Si
No (Falta de Jabon ,lavamanos con agua)
Utilizo gel antibacterial/ toallas húmedas/ alcohol 
</t>
  </si>
  <si>
    <t xml:space="preserve">No
Utilizo gel antibacterial/ toallas húmedas/ alcohol </t>
  </si>
  <si>
    <t xml:space="preserve">Numero de hogares que respondieron que no tienen acceso a una instalacion de lavado de manos basica con agua y jabon </t>
  </si>
  <si>
    <t>WA_D9_Q1</t>
  </si>
  <si>
    <t>WA_D9</t>
  </si>
  <si>
    <t>DESCRIPCIÓN: Hogares que reconocen situaciones donde el lavado de manos es requerido</t>
  </si>
  <si>
    <t>¿Usualmente en qué momento se se lavan las manos?
Pista: No leer opciones de respuesta</t>
  </si>
  <si>
    <t xml:space="preserve">Antes de comer; 
 Antes de cocinar/preparar la comida; 
 Después de defecar; 
 Antes de amamantar; 
 Antes de alimentar a los niños; 
 Después de manipular las heces de un niño/cambiar un pañal/limpiar las nalgas de un niño; 
 No se limpian o lavan las manos; 
 Otro; 
 No sabe; 
 Prefiere no responder </t>
  </si>
  <si>
    <t xml:space="preserve"> No se limpian o lavan las manos; 
 Otro; 
 No sabe</t>
  </si>
  <si>
    <t xml:space="preserve">Numero de hogares que respondieron practicas inadecuadas de lavado de manos </t>
  </si>
  <si>
    <t>WA_D10_Q1</t>
  </si>
  <si>
    <t>WA_D10</t>
  </si>
  <si>
    <t>DESCRIPCIÓN: Lugares donde se bañan los miembros del hogar</t>
  </si>
  <si>
    <t>¿Usualmente dónde se bañan los miembros de su hogar?</t>
  </si>
  <si>
    <t>En una ducha privada adentro del hogar; 
En una ducha compartida con otros hogares; 
En una ducha improvisada; 
En duchas comunales o compartidas (público); 
En una ducha donde se paga por el servicio; 
 En el río, playa o quebrada; 
 No sabe; 
 Prefiere no responder</t>
  </si>
  <si>
    <t>En una ducha improvisada; 
En duchas comunales o compartidas (público); 
En una ducha donde se paga por el servicio; 
En el río, playa o quebrada</t>
  </si>
  <si>
    <t>Numero de hogares que respondieron que no tienen acceso a ducha propia y segura</t>
  </si>
  <si>
    <t>WA_D11_Q1</t>
  </si>
  <si>
    <t>WA_D11</t>
  </si>
  <si>
    <t>HI2 Porcentaje de hogares de refugiados y migrantes en donde las mujeres y niñas están sin acceso a artículos de higiene menstrual apropiados</t>
  </si>
  <si>
    <t>Este indicador tiene como objetivo comprender el acceso a materiales de higiene menstrual ,apropiados y  que están acostumbrados a utilizar, en cantidades suficientes y de calidad aceptable para mujeres y ninas refugiadas y migrantes en destino .
La falta de acceso a materiales adecuados puede dar lugar a situaciones de vergüenza y angustia, que afectan el acceso de niñas y mujeres a la educación, el empleo y las actividades sociales.</t>
  </si>
  <si>
    <t xml:space="preserve">¿Cuál es el insumo de higiene menstrual que utilizan con mayor frecuencia las mujeres y niñas en su hogar?
 </t>
  </si>
  <si>
    <t>No tienen acceso a productos para la higiene menstrual o es limitado
Protectores
Toallas higienicas
Trapos/telas
Tampón
Copa menstrual
Papel higiénico
Capas de ropa interior
No sabe
Prefiere no responder</t>
  </si>
  <si>
    <t xml:space="preserve">No tienen acceso a productos para la higiene menstrual  o es limitado 
Trapos/telas; 
Papel higienico; 
Capas de ropa interior; 
Otro
</t>
  </si>
  <si>
    <t>Numero de mujeres en hogares que respondieron que no tienen acceso a articulos adecaduados o no cuentan con articulos para la higiene menstrual /Total de hogares</t>
  </si>
  <si>
    <t>Hogares con mujeres y niñas mayores de 12 años</t>
  </si>
  <si>
    <t>WA_D12_Q1</t>
  </si>
  <si>
    <t>WA_D12</t>
  </si>
  <si>
    <t>DESCRIPCIÓN: Mujeres y niñas que interrumpieron sus actividades a causa del periodo menstrual y tipo de actividades.</t>
  </si>
  <si>
    <t>Identificar las mujeres y niñas que interrumpieron sus actividades a causa del periodo menstrual y tipo de actividades.</t>
  </si>
  <si>
    <t>¿Sabe usted si las mujeres y/o niñas del hogar suspendieron o interrumpieron sus actividades a causa de su periodo menstrual?</t>
  </si>
  <si>
    <t>Numero de mujeres en hogares que respondieron que  han interrumpido o suspendido actividades por cause de su periodo menstrual</t>
  </si>
  <si>
    <t>WA_D12_Q2</t>
  </si>
  <si>
    <t>¿Cuáles actividades?</t>
  </si>
  <si>
    <t>Académicas; 
Laborales; 
Domesticas; 
Recreativas; 
Otras actividades; 
No sabe; 
Prefiere no responder</t>
  </si>
  <si>
    <t>1 o mas</t>
  </si>
  <si>
    <t xml:space="preserve">Relacionado a la pregunta anterior </t>
  </si>
  <si>
    <t xml:space="preserve">Si contestó que las mujeres y niñas suspendieron alguna actividad </t>
  </si>
  <si>
    <t>WA_D13_Q1</t>
  </si>
  <si>
    <t>WA_D13</t>
  </si>
  <si>
    <t>DESCRIPCIÓN: Hogares con problemas para acceder a artículos de higiene.</t>
  </si>
  <si>
    <t>Identificar la proporción de hogares con problemas para acceder a artículos de higiene.</t>
  </si>
  <si>
    <t>¿Tiene su hogar problemas para  tener acceso a artículos de higiene (jabón, productos de higiene femenina, pañales, pasta/cepillo de dientes)? Si es así, ¿cuáles?</t>
  </si>
  <si>
    <t xml:space="preserve">	El jabón y otros artículos de higiene son demasiado caros; 
	Jabón y otros artículos de higiene no están disponibles en el mercado; 
	El mercado está demasiado lejos; 
	El mercado es de difícil acceso (especialmente para las personas con discapacidad); 
	Ir al mercado es peligroso; 
	Algunos grupos (niños, mujeres, ancianos, minorías étnicas, etc.) no tienen acceso al mercado; 
	No me gusta la calidad del jabón y otros artículos de higiene; 
	Dependo de la asistencia humanitaria para acceder a productos de higiene incluyendo la femenina.; 
	(MUJERES) Los materiales menstruales no están disponibles en el mercado; 
	(MUJERES) Los materiales menstruales están muy caros; 
	(MUJERES) No me gusta la calidad de los materiales menstruales; 
	(MUJERES) Desconozco la higiene menstrual y que artículos utilizar; 
	Otro (especifique); 
	 No sé</t>
  </si>
  <si>
    <t xml:space="preserve">Numero de hogares que experimentaron problemas relacionados al acceso de articulos de higiene, esta pregunta es es necesaria para conocer las necesidades de acceso a articulos de higiene e higiene menstrual </t>
  </si>
  <si>
    <t>WA_D14_Q1</t>
  </si>
  <si>
    <t>WA_D14</t>
  </si>
  <si>
    <t>DESCRIPCIÓN: Porcentaje de hogares que mencionaron preocupacion en terminos de agua y saneamiento en el momento de la encuesta</t>
  </si>
  <si>
    <t>Identificar el porcentaje de hogares que mencionaron preocupacion en terminos de agua y saneamiento en el momento de la encuesta</t>
  </si>
  <si>
    <t>¿Cuál de las siguientes opciones es su mayor preocupación en términos de agua y saneamiento en este momento para su hogar?</t>
  </si>
  <si>
    <t xml:space="preserve">Poder acceder a agua para beber, cocinar, bañarse y lavar (tanto en calidad como en cantidad); 
Poder acceder a instalaciones sanitarias adecuadas (inodoros/letrinas); 
Tener un ambiente saludable alrededor de la casa (sin residuos sólidos visibles, agua estancada, etc.); 
Ninguna de las anteriores; 
Otra; 
No sabe; 
Prefiere no responder </t>
  </si>
  <si>
    <t xml:space="preserve">Poder acceder a agua para beber, cocinar, bañarse y lavar (tanto en calidad como en cantidad); 
Poder acceder a instalaciones sanitarias adecuadas (inodoros/letrinas); 
Tener un ambiente saludable alrededor de la casa (sin residuos sólidos visibles, agua estancada, etc.); 
Otra
</t>
  </si>
  <si>
    <t>WA_T1_Q1</t>
  </si>
  <si>
    <t>WA_T1</t>
  </si>
  <si>
    <t>DESCRIPTION: Porcentaje de grupos de viaje sin acceso a cantidades suficientes de agua</t>
  </si>
  <si>
    <t>Este indicador tiene como objetivo entender si los grupos de viaje cuentan con la cantidad suficiente de agua, para los viajes</t>
  </si>
  <si>
    <t>Durante los ultimos 7 dias, ¿Usted y las personas que lo acompañan tienen acceso suficiente al agua para consumo humano?</t>
  </si>
  <si>
    <t>WA_T2_Q1</t>
  </si>
  <si>
    <t>WA_T2</t>
  </si>
  <si>
    <t>Porcentaje de grupos de viaje que no tienen acceso a agua segura</t>
  </si>
  <si>
    <t>Este indicador tiene como objetivo entender si los grupos de viaje tienen acceso a agua segura, dependiendo de la ubicacion en donde se encuentre</t>
  </si>
  <si>
    <t>Durante los ultimos 7 dias ¿ En el recorrido, de dónde obtuvo principalmente el agua para consumo humano?</t>
  </si>
  <si>
    <t>De manera gratuita de la llave de cualquier lugar público;
Comprando agua embotellada o en bolsa; 
Servicios Pagos de fuentes de agua; 
De la llave de la casa de un familiar, amigo o conocido; 
De un río, quebrada, nacimiento o manantial; 
Servicios disponibles en albergues o puntos de atención a refugiados y migrantes;
Otra; 
No tiene acceso; 
No sabe; 
Prefiere no responder</t>
  </si>
  <si>
    <t xml:space="preserve">
Comprando agua embotellada o en bolsa; 
Servicios Pagos de fuentes de agua; 
De la llave de la casa de un familiar, amigo o conocido; 
De un río, quebrada, nacimiento o manantial; 
Otra; 
No tiene acceso; 
No sabe; 
Prefiere no responder</t>
  </si>
  <si>
    <t>Numero de grupos de viaje que no acceden a servicios de agua de manera asequible, segura  y mejorada / Total de grupos de viaje</t>
  </si>
  <si>
    <t>WA_T3_Q1</t>
  </si>
  <si>
    <t>WA_T3</t>
  </si>
  <si>
    <t>Porcentaje de grupos de viaje sin acceso a servcios de sanemiento</t>
  </si>
  <si>
    <t>Este indicador tiene como objetivo entender que tipo de instalaciones de servicio sanitario han frecuentado a lo largo del viaje</t>
  </si>
  <si>
    <t>Durante los ultimos 7 dias, ¿el servicio sanitario que ha utilizado con mayor frecuencia ha sido: ?</t>
  </si>
  <si>
    <t>Le han prestado un sanitario/poceta en una vivienda o establecimiento; 
Ha pagado para acceder a un sanitario o poceta en una vivienda o establecimiento; 
En el río o laguna; 
En la calle o al aire libre; 
Servicios disponibles en albergues o puntos de atención a refugiados y migrantes; 
Otra; 
No tiene acceso;
 No sabe; 
Prefiere no responder</t>
  </si>
  <si>
    <t>Ha pagado para acceder a un sanitario o poceta en una vivienda o establecimiento; 
En el río o laguna; 
En la calle o al aire libre; 
Otra; 
No tiene acceso;
 No sabe; 
Prefiere no responder</t>
  </si>
  <si>
    <t>Numero de grupos de viaje que no acceden a servicios de saneamiento de manera gratuitas, seguras  y mejoradas/ Total de grupos de viaje</t>
  </si>
  <si>
    <t>WA_T4_Q1</t>
  </si>
  <si>
    <t>WA_T4</t>
  </si>
  <si>
    <t>Porcentaje de grupos de viaje sin acceso a duchas (higiene)</t>
  </si>
  <si>
    <t xml:space="preserve">Este indicador tiene como objetivo entender que tipo de  instalaciones para el aseo personal han utilizado </t>
  </si>
  <si>
    <t>Durante los ultimos 7 dias ¿Usualmente dónde se bañaron usted y las personas que lo acompañan?</t>
  </si>
  <si>
    <t>Le han prestado una ducha en una vivienda o establecimiento; 
Ha pagado para acceder a una ducha en una vivienda o establecimiento; 
En el río o laguna; 
En su vivienda; 
Servicios disponibles en albergues o puntos de atención a refugiados y migrantes; 
Otra; 
No tiene acceso; 
No sabe; 
Prefiere no responder</t>
  </si>
  <si>
    <t>Le han prestado una ducha en una vivienda o establecimiento; 
Ha pagado para acceder a una ducha en una vivienda o establecimiento; 
En el río o laguna; 
En su vivienda; 
Otra; 
No tiene acceso; 
No sabe; 
Prefiere no responder</t>
  </si>
  <si>
    <t>Numero de grupos de viaje que no acceden a servicios de aseo personal  de manera gratuitas, seguras  y mejoradas / Total de grupos de viaje</t>
  </si>
  <si>
    <t>WA_T5_Q1</t>
  </si>
  <si>
    <t>WA_T5</t>
  </si>
  <si>
    <t>Porcentaje de mujeres y niñas sin acceso a productos menstruales</t>
  </si>
  <si>
    <t>Este indicador tiene como objetivo comprender el acceso a materiales de higiene menstrual, apropiados y que están acostumbrados a utilizar, en cantidades suficientes y de calidad aceptable para mujeres y niñas refugiadas y migrantes en tránsito .
La falta de acceso a materiales adecuados puede dar lugar a situaciones de vergüenza y angustia, que afectan el acceso de niñas y mujeres a la educación, el empleo y las actividades sociales.</t>
  </si>
  <si>
    <t xml:space="preserve">¿Cuál es el insumo de higiene menstrual que utilizan con mayor frecuencia las mujeres y niñas en su grupo de viaje? </t>
  </si>
  <si>
    <t>No tienen acceso a productos para la higiene menstrual
Protectores
Toallas higienicas
Trapos/telas
Tampón
Copa menstrual
Papel higiénico
Capas de ropa interior
No sabe
Prefiere no responder</t>
  </si>
  <si>
    <t xml:space="preserve">No tienen acceso a productos para la higiene menstrual  
Trapos/telas; 
Papel higienico; 
Capas de ropa interior; 
Otro
</t>
  </si>
  <si>
    <t>Numero de mujeres en los  grupos de viaje que no acceden a articulos de higene menstrual apropiados /Total de grupos de viaje</t>
  </si>
  <si>
    <t>Grupos de viaje con mujeres y niñas mayores de 12 años</t>
  </si>
  <si>
    <t>NUT_D1_Q1</t>
  </si>
  <si>
    <t>NUT_D1</t>
  </si>
  <si>
    <t>Porcentaje de mujeres embarazadas y lactantes que no han recibido el paquete mínimo de intervenciones nutricionales en los últimos 3 meses</t>
  </si>
  <si>
    <t>Identificación de mujeres gestantes y lactantes en el hogar</t>
  </si>
  <si>
    <t>En este momento, se encuentra embarazada y/o está lactando o amamantando?</t>
  </si>
  <si>
    <t>Embarazada; 
Lactando; 
Ninguna; 
No sabe; 
Prefiere no responder</t>
  </si>
  <si>
    <t>Mujer gestante o lactante que no recibió las 3 primeras intervenciones</t>
  </si>
  <si>
    <t xml:space="preserve">Número de mujeres gestantes y lactantes que no recibieron el paquete mínimo de intervenciones de nutrición en los últimos 3 meses/Total de mujeres gestantes y/o lactantes
</t>
  </si>
  <si>
    <t>A todos los miembros de hogar que son mujeres mayores de 14 años</t>
  </si>
  <si>
    <t>Educación, Protección de la Niñez, VBG</t>
  </si>
  <si>
    <t>NUT_D1_Q2</t>
  </si>
  <si>
    <t xml:space="preserve">Identificar un proxy de cobertura de atención de las intervenciones básicas de nutrición en mujeres gestantes y lactantes para evitar morbilidad y mortalidad. </t>
  </si>
  <si>
    <t>Durante los últimos 3 meses, ¿usted ha  recibido alguna de las siguientes intervenciones nutricionales?</t>
  </si>
  <si>
    <t>Leer opciones y mostrar imágenes</t>
  </si>
  <si>
    <t xml:space="preserve">
1. Toma de peso y talla o medición del brazo (evaluación nutricional); 
2. Recomendaciones para alimentarse durante embarazo o lactancia por parte de personal de salud; 
3. Entrega de pastillas o jarabes para el embarazo y la lactancia (como vitaminas, hierro, y/o ácido fólico); 
4. Algún tratamiento contra parasitos (purgante o desparacitante); 
5. Entrega de suplemento nutricional listo por bajo peso (sobre o sachet violeta/morado o rojo) mostrar imagen; 
6. Ninguna; 
7. No sé
Mostrar foto del sobre morado (PlumpyMum, PlumpyNut)
Imagen:
PlumpyMum (sobre/sachet morado):
PlumpyNut (sobre/sachet rojo):
</t>
  </si>
  <si>
    <t>Si la mujer está embarazada o lactando se hace esta pregunta</t>
  </si>
  <si>
    <t>NUT_D2_Q1</t>
  </si>
  <si>
    <t>NUT_D2</t>
  </si>
  <si>
    <t xml:space="preserve">Mujeres embarazadas y lactantes que tienen una diversidad alimentaria mínima      </t>
  </si>
  <si>
    <t xml:space="preserve">Conocer la diversidad de la dieta para identificar posibles deficiencias o riesgos de malnutrición y orientar intervenciones para abordar la diversidad alimentaria baja. </t>
  </si>
  <si>
    <t xml:space="preserve">Ayer durante el día o la noche, es decir en las últimas 24 horas ¿ qué comió o bebió como comida principal, refrigerio etc.?
</t>
  </si>
  <si>
    <t>Lee la lista de alimentos y marca Sí o No según haya consumido algún alimento de la lista</t>
  </si>
  <si>
    <t xml:space="preserve">
1. Granos, Granos, raíces blancas y tubérculos, y plátanos: Avena, pan, arroz, pasta/fideos, sorgo, mijo, maíz, cuscús, cebada, papas, ñames blancos, yuca, cocoyam, plátanos; 
2. Legumbres (leguminosas) y frijoles ; Frijoles, guisantes, lentejas, garbanzos o derivados; 
3. Nueces y semillas : Cacahuete, anacardo, nuez, baobab
semillas, semillas de chía, semillas de lino; 
4. Productos Lácteos : Leche, queso, yogurt o derivados; 
5. Alimentos de origen animal/carne, aves y pescado: Vísceras: Morcilla, molleja, corazón, riñón, hígado, Carnes rojas, de ave,  Pescados y mariscos; 
6. Huevos; 
7. Verduras de hoja verde oscuro: Hierbas/hojas verdes tipo Kale, hojas de mostaza, espinaca, amaranto, achicoria, brócoli, acelgas suizas; 
8. Frutas y verduras ricas en vitamina A; Calabaza, zanahorias, calabacines o camote, mango maduro, papaya madura; 
9. Otras verduras : Remolacha, repollo, coliflor, apio, pepinos, berenjena, calabacín, rábano, tomate, champiñones; 
10. Otras frutas: Manzana, aguacate, plátano, bayas, piña, naranja, sandía, bayas, guayaba, pulpa de coco, mandarina
11. Otros:
11.1. Alimentos fritos y salados: donas, donas fritas, pan frito, pasta instantanea, alimentos de restauración rápida como (nombrar cadenas de restaurantes); 
11.2. Alimentos dulces: Chocolates, dulces, pasteles/tortas/queques, galletas; 
11.3. Bebidas dulces: refrescos, jugos de fruta, bebidas de chocolate, bebidas de energia, te endulzado, café endulzado
Si, la pregunta es en persona, se puede mostrar las imágenes de los grupos de alimentos. 
</t>
  </si>
  <si>
    <t xml:space="preserve"> Si la diversidad alimentaria es menor a 5 de los primeros 10 grupos alimentarios, se considera pobreza alimentaria.; 
Si la diversidad alimentaria es menor a 2 grupos alimentarios, se considera pobreza alimentaria extrema 
Si se está alimentando con productos del grupo 11, se está alimentando con productos poco saludables (ultraprocesados)</t>
  </si>
  <si>
    <t>Mujeres embarazadas o lactando que no comieron ayer los primeros 5 grupos alimentarios / Total de mujeres embarazadas o lactando</t>
  </si>
  <si>
    <t>Imágenes de los grupos de alimentos disponibles aquí: https://www.r4v.info/sites/g/files/tmzbdl2426/files/2025-02/NUT%20D2%20-%20Food%20groups%20images%20-%20Nutrition.pdf</t>
  </si>
  <si>
    <t>NUT_D3_Q1</t>
  </si>
  <si>
    <t>NUT_D3</t>
  </si>
  <si>
    <t xml:space="preserve">DESCRIPCIÓN:  mujeres embarazadas y lactantes que consumieron alimentos no saludables      </t>
  </si>
  <si>
    <t>Conocer el número de mujeres que consumieron  alimentos no saludables identificar si es un problema y brindar orientación</t>
  </si>
  <si>
    <t>Ayer durante el día o la noche, ¿comió o bebió…?
(Lee la lista de alimentos y marca Sí o No según haya consumido algún alimento de la lista)</t>
  </si>
  <si>
    <t>1. Alimentos fritos y salados: donas, donas fritas, pan frito, pasta instantanea, alimentos de restauración rápida como (nombrar cadenas de restaurantes); 
2. Alimentos dulces: Chocolates, dulces, pasteles/tortas/queques, galletas; 
3. Bebidas dulces: refrescos, jugos de fruta, bebidas de chocolate, bebidas de energia, te endulzado, café endulzado</t>
  </si>
  <si>
    <t>NUT_D4_Q1</t>
  </si>
  <si>
    <t>NUT_D4</t>
  </si>
  <si>
    <t xml:space="preserve">
Porcentaje de niños y niñas menores de 6 meses que no recibieron el paquete mínimo de intervenciones de nutrición en los últimos 3 meses</t>
  </si>
  <si>
    <t xml:space="preserve">Identificar un proxy de cobertura de atención de las intervenciones básicas de nutrición en niños menores de 6 meses para evitar morbilidad y mortalidad. </t>
  </si>
  <si>
    <t>Durante los últimos 3 meses, ¿su bebé ha  recibido (pregunta especifica para madre, padre o cuidador/a de bebé menor de 6 meses) alguna de las siguientes intervenciones nutricionales?</t>
  </si>
  <si>
    <t>1. Toma de peso y talla o medición del brazo (evaluación nutricional); 
2.1. Recomendaciones para amamantar a su bebé (evaluación de la posiciones para amamantar, apoyo en caso de dificultades) y/o; 
2.2. Recomendaciones sobre como alimentar a su bebé si no es amamantado (qué darle y cómo prepararlo etc.); 
3. Ninguna; 
4. No sé</t>
  </si>
  <si>
    <t xml:space="preserve">Si no recibió alguna de las 2 primeras intervenciones (1 y 2.1 o 2.2); </t>
  </si>
  <si>
    <t xml:space="preserve">Número de bebés menores de 6 meses que no recibieron el paquete mínimo de intervenciones de nutrición en los últimos 3 meses/total de bebes de 6 meses o menos
</t>
  </si>
  <si>
    <t>Para bebés de 6 meses o menos, identificado a partir de la pregunta demográfica MH_5</t>
  </si>
  <si>
    <t>NUT_D5_Q1</t>
  </si>
  <si>
    <t>NUT_D5</t>
  </si>
  <si>
    <t>Porcentaje de bebés  menores de 6 meses que no fueron alimentados con leche materna exclusivamente y opciones para su alimentacion</t>
  </si>
  <si>
    <t>Identificar a bebés menores de 6 meses que han recibido exclusivamente leche materna en las últimas 24 horas</t>
  </si>
  <si>
    <t>Ayer durante el día o la noche, es decir en las últimas 24 horas, ¿el bebé recibió leche materna?</t>
  </si>
  <si>
    <t>Si; 
No; 
No sabe</t>
  </si>
  <si>
    <t>Número de niños menores de 6 meses que no fueron alimentados con leche materna exclusivamente/Total de bebes de 6 meses o menos</t>
  </si>
  <si>
    <t>Para niños y niñas de 6 meses o menos</t>
  </si>
  <si>
    <t>NUT_D5_Q2</t>
  </si>
  <si>
    <t>Identificar a bebés menores de 6 meses que han recibido comida o bebidas otras que la leche materna y que por lo tanto no reciben exclusivamente leche materna</t>
  </si>
  <si>
    <t>Pregunta 1: Ahora me gustaría preguntarle sobre la comida o líquidos que este bebe consumió ayer durante el día o en la noche en casa o en algún otro lugar, adicional a la leche materna. ¿Ayer durante el día o en la noche, este bebe consumió...?</t>
  </si>
  <si>
    <t>Leer opciones</t>
  </si>
  <si>
    <t xml:space="preserve">
A. Agua;
B. Fórmula infantil (NAN, S-26, Enfamil, Enfagrow y otras);
C. Leche de origén animal (por ejemplo, vaca) en lata, en polvo o liquida; 
D. Jugo naturales o procesados (Yuki Pack, Yukery, Huesitos, Hit, Del Valle, entre otros);
E. Caldos o Sopas; 
F. Yogurt o kumis; 
G. Compotas o pure de frutas; 
H. Cualquier otro líquido, como té, café o agua de panela;
I. Cualquier otra comida,  ¿cuál?; 
J. Ninguno, solo le estoy dando leche materna
</t>
  </si>
  <si>
    <t>Al menos una de las opciones menos ninguna</t>
  </si>
  <si>
    <t>NUT_D5_Q3</t>
  </si>
  <si>
    <t>Identificar a bebés menores de 6 meses que utilizan opciones inadecuadas para su alimentación</t>
  </si>
  <si>
    <t xml:space="preserve">
¿Usa alguna de las siguientes opciones para alimentar a su bebé? </t>
  </si>
  <si>
    <t>A. Biberón o tetero
B. Tacita o vasito
C. Cuchara
D. Otro, especificar</t>
  </si>
  <si>
    <t>Umbral:  A (si toma tetero está en necesidad)</t>
  </si>
  <si>
    <t>NUT_D6_Q1</t>
  </si>
  <si>
    <t>NUT_D6</t>
  </si>
  <si>
    <t>DESCRIPCIÓN:  mujeres con dificultades para amamantar menores de 6 meses</t>
  </si>
  <si>
    <t>Identificar a menores de 6 meses con problemas para lactar</t>
  </si>
  <si>
    <t>¿Tienes alguna dificultad para amamantar? (pregunta dirigida a la madre de un niño menor de 6 meses)</t>
  </si>
  <si>
    <t>Problemas con la conexión al pecho; 
Dolor durante la lactancia; 
Percepción de una cantidad insuficiente de leche materna; 
El niño/a está enfermo/letárgico; 
Otro (especificar); 
Ninguno</t>
  </si>
  <si>
    <t>Pregunta que se hace a las mujeres que se encuentran lactando</t>
  </si>
  <si>
    <t>NUT_D7_Q1</t>
  </si>
  <si>
    <t>NUT_D7</t>
  </si>
  <si>
    <t>DESCRIPCIÓN:  cuidadores de menores de 6 meses que recibieron donaciones de fórmula infantil</t>
  </si>
  <si>
    <t>Identificar donaciones de sustitutos de la leche materna en cuidadores de niños menores de 6 meses</t>
  </si>
  <si>
    <t xml:space="preserve">¿Ha recibido alguna donación de fórmula infantil, durante los últimos 3 meses?  
</t>
  </si>
  <si>
    <t>NUT_D8_Q1</t>
  </si>
  <si>
    <t>NUT_D8</t>
  </si>
  <si>
    <t>Porcentaje de niños/niñas de 6 a 59 meses que no han recibido el paquete mínimo de intervenciones nutricionales en los últimos 3 meses.</t>
  </si>
  <si>
    <t xml:space="preserve">Identificar un proxy de cobertura de atención de las intervenciones básicas de nutrición en niños y niñas de 6 a 59 meses para evitar morbilidad y mortalidad. </t>
  </si>
  <si>
    <t>Durante los últimos 3 meses, ¿su hijo ha  recibido alguna de las siguientes intervenciones nutricionales?</t>
  </si>
  <si>
    <t xml:space="preserve">
1. Toma de peso y talla o medición del brazo (Nota para el entrevistador, esto se conoce como evaluación nutricional); 
2.1. Recomendaciones para amamantar a su bebé (evaluación de la posiciones para amamantar, apoyo en caso de dificultades) y/o; 
2.2. Recomendaciones sobre como alimentar a su bebé si no es amamantado (qué darle y cómo prepararlo etc.); 
3. Recomendaciones sobre alimentación saludable para su hijo/a (diversidad/tipo de alimentos, preparación de alimentos, cómo alimentar a los niños); 
4. Entrega de jarabes, pastillas o polvitos  como  vitaminas, hierro, Vitamina A y otro en polvo, gotas o jarabes); 
5. Algún tratamiento contra los parasitos (Nota para el entrevistador, esto se da a partir del primer año); 
6. Entrega de suplementos nutricionales para prevenir la desnutrición (sobres o sachet naranjas, amarillos o verdes)- mostrar imagen
7. Entrega de suplemento nutricional por desnutrición (sobre o sachet rojo) - mostrar imagen;
8. Ninguno; 
9. No lo sé; 
</t>
  </si>
  <si>
    <t xml:space="preserve">El paquete de intervenciones básicas corresponde a:
- Entre 6 y 23 meses: que no recibió las intervenciones de la 1 a la 4)
- Entre 2 y 5 años (24 a 59 meses): que no recibió las intervenciones  1, 3 y 4); 
</t>
  </si>
  <si>
    <t xml:space="preserve">Número de niños y niñas entre los 6 y 23 meses que no recibieron el paquete mínimo de intervenciones de nutrición en los últimos 3 meses/Total de bebes entre los 6 y 23 meses
Número de niños y niñas entre los 24 y 59 meses que no recibieron el paquete mínimo de intervenciones de nutrición en los últimos 3 meses/Total de niños y niñas entre los 6 y 59 meses
</t>
  </si>
  <si>
    <t>Se reporta para dos grupos etarios por separado:
- niños y niñas entre 6 y 23 meses de edad y
- niños y niñas 24 y 59 meses</t>
  </si>
  <si>
    <t>NUT_D9_Q1</t>
  </si>
  <si>
    <t>NUT_D9</t>
  </si>
  <si>
    <t>DESCRIPCIÓN:  cuidadores de niños y niñas de 6 a 59 meses que recibieron donaciones de fórmula infantil</t>
  </si>
  <si>
    <t>Identificar donaciones de sustitutos de la leche materna en cuidadores de niños y niñas de 6 a 59 meses</t>
  </si>
  <si>
    <t xml:space="preserve">¿Has recibido alguna donación de fórmula infantil, durante los últimos 3 meses?
</t>
  </si>
  <si>
    <t>Se reporta para dos grupos etarios por separado:
- niños y niñas entre 6 y 23 meses de edad y
- niños y niñas 6 y 59 meses</t>
  </si>
  <si>
    <t>NUT_D10_Q1</t>
  </si>
  <si>
    <t>NUT_D10</t>
  </si>
  <si>
    <t>Porcentaje de niños y niñas de 6 a 59 meses en pobreza alimentaria infantil</t>
  </si>
  <si>
    <t>Ahora me gustaría preguntarle acerca de los alimentos y bebidas que consumió ayer durante el día o la noche (nombre de la niña o niño), ya sea que los haya comido o bebido en casa o en otro lugar. Por favor, piense en bocadillos y comidas pequeñas, así como en las comidas principales.
Le preguntaré acerca de diferentes alimentos y bebidas, y me gustaría saber si los consumió (nombre de la niña o niño), aunque estuvieran combinados con otros alimentos.
Ayer durante el día o la noche, ¿qué comió o bebió (nombre de la niña o niño)  ?</t>
  </si>
  <si>
    <t>Marcar la columna Sí o No según haya consumido algún alimento de la lista - mostrar imagenes de los grupos</t>
  </si>
  <si>
    <t>1. Leche materna; 
2. Granos, raíces blancas y tubérculos, y plátanos: Avena, pan, arroz, pasta/fideos, sorgo, mijo, maíz, cuscús, cebada, papas, ñames blancos, yuca, plátanos; 
3. Legumbres (leguminosas) y frijoles: Caraotas/Frijoles, guisantes, lentejas, garbanzos o derivados o Nueces o semillas: Cacahuete, anacardo, nuez, baobab, semillas, semillas de chía, semillas de lino;
4. Productos lácteos: Leche, queso, yogurt o derivados; 
5. Alimentos de origen animal/carne, aves y pescado: Vísceras: Morcilla, molleja, corazón, riñón, hígado, carnes rojas, de ave, pescados y mariscos; 
6. Huevos; 
7. Verduras de hoja verde oscuro: Hierbas/hojas verdes tipo Kale, hojas de mostaza, espinaca, amaranto, achicoria, brócoli, acelgas suizas
Frutas y verduras ricas en vitamina A: Ahuyama/Calabaza, zanahorias, calabacines o batatas, camote, mango maduro, papaya/lechosa madura; 
8. Otras verduras: Remolacha, repollo, coliflor, apio, pepinos, berenjena, calabacín, rábano, tomate, champiñones. Otras frutas: Manzana, aguacate, plátano/cambur, fruto del baobab, bayas, piña, naranja, sandía, guayaba, pulpa de coco, mandarina.
9.  Otros:
9.1. Alimentos fritos y salados: donas, donas fritas, pan frito, pasta instantanea, alimentos de restauración rápida como (nombrar cadenas de restaurantes); 
9.2. Alimentos dulces: Chocolates, dulces, pasteles/tortas/queques, galletas; 
9.3. Bebidas dulces: refrescos, jugos de fruta, bebidas de chocolate, bebidas de energia, te endulzado, café endulzado</t>
  </si>
  <si>
    <t>La diversidad alimentaria mínima se logra si se consumen 5 de los 8 primeros grupos de alimentos; 
Si la diversidad alimentaria es menor a 5 grupos alimentarios, se considera pobreza alimentaria;
 Si la diversidad alimentaria es menor a 2 grupos alimentarios, se considera pobreza alimentaria extrema; 
Si se está alimentando con productos del grupo 9, se está alimentando con productos poco saludables (ultraprocesados)</t>
  </si>
  <si>
    <t># de  niños y niñas de 6 a 23 meses que no recibe una diversidad alimentaria mínima
(# de  niños y niñas de 6 a 23 meses en situación de pobreza alimentaria)/Total de niños y niñas entre 6 y 23 meses
# de  niños y niñas de 6 a 59 meses que no recibe una diversidad alimentaria mínima
(# de  niños y niñas de 6 a 59 meses en situación de pobreza alimentaria)/Total de niños y niñas de 6 a 59 meses
# de  niños y niñas de 6 a 23 meses que recibe menos de 2 grupos alimentarios
(# de  niños y niñas de 6 a 23 meses en situación de pobreza alimentaria extrema)/Total de niños y niñas entre 6 y 23 meses
# de  niños y niñas de 24 a 59 meses que que recibe menos de 2 grupos alimentarios
(# de  niños y niñas de 24 a 59 meses en situación de pobreza alimentaria extrema)/Total de niños y niñas de 6 a 59 meses
*Sería un indicador que sume estas condiciones, es decir, si cumple o la primera o la segunda o la tercera o la cuarta
Para mayor información: https://www.who.int/publications/i/item/9789240018389
https://data.unicef.org/resources/child-food-poverty/#:~:text=UNICEF%20defines%20children%20living%20in%20food%20poverty%20as,or%20fewer%20of%20the%20eight%20defined%20food%20groups.</t>
  </si>
  <si>
    <t>Nota importante: Se sugiere hacer la pregunta al niño más pequeño entre 6 y 23 meses y extrapolar a los demás niños y niñas que tengan el mismo cuidador. En ese sentido, no se recomienda tomar como medidad el grupo de viaje ya que puede contener varios cuidadores con niños y niñas de 6 a 59 meses a cargo y que pueden tener prácticas diferentes. Tampoco se recomienda tomar como unidad a la familia, ya que el concepto no está del todo definido, se recomienda entonces que se haga por cuidador.
Imágenes de los grupos de alimentos disponibles aquí: https://www.r4v.info/sites/g/files/tmzbdl2426/files/2025-02/NUT%20D2%20-%20Food%20groups%20images%20-%20Nutrition.pdf</t>
  </si>
  <si>
    <t>NUT_D11_Q1</t>
  </si>
  <si>
    <t>NUT_D11</t>
  </si>
  <si>
    <t>Niños y niñas de 6 a 59 meses que no reciben alimentos el número mínimo de veces recomendado</t>
  </si>
  <si>
    <t>Conocer si el niño o la niña recibe alimentos el número mínimo de veces recomendado</t>
  </si>
  <si>
    <t>¿Cuántas veces (nombre del niño o niña) comió alimentos sólidos, semisólidos o líquidos, ayer durante el día o la noche?</t>
  </si>
  <si>
    <t>1. Una vez
 2. Dos veces
 3. Tres veces
 4. Cuatro veces
 5. Cinco veces o más</t>
  </si>
  <si>
    <t>Umbral depende de la edad en meses del niño o la niña:
Si es menor de las recomendaciones siguientes, el niño o niña no está recibiendo alimentos el número mínimo de veces al día:
• 2 comidas de alimentos sólidos, semisólidos o blandos para lactantes de 6 a 8 meses de edad; 
• 3 comidas de alimentos sólidos, semisólidos o blandos para niños amamantados de 9 a 23 meses; 
• 4 comidas de alimentos sólidos, semisólidos o blandos o alimentos lácteos para niños no amamantados de edad 6–23  meses en los que al menos uno de los cuatro alimentos debe ser un alimento sólido, semisólido o blando.
Para mayor información: https://www.who.int/publications/i/item/9789240018389</t>
  </si>
  <si>
    <t>NUT_D12_Q1</t>
  </si>
  <si>
    <t>NUT_D12</t>
  </si>
  <si>
    <t>DESCRIPCIÓN:   niños y niñas de 6 a 59 meses que no recibe una alimentación mínimamente aceptable</t>
  </si>
  <si>
    <t>Conocer si el niño o la niña recibe una alimentación mínima aceptable</t>
  </si>
  <si>
    <t>Este indicador se calcula en base a los indicadores de diversidad alimentaria mínima y frecuencia alimentaria. Para mayor información ver seccion 2.5 página 10: https://iris.who.int/bitstream/handle/10665/340706/9789240018389-eng.pdf?sequence=1</t>
  </si>
  <si>
    <t xml:space="preserve"># de  niños y niñas de 6 a 23 meses que  no recibe una alimentación mínima aceptable
# de  niños y niñas de 6 a 59 meses que no recibe una alimentación mínima aceptable
</t>
  </si>
  <si>
    <t>NUT_D13_Q1</t>
  </si>
  <si>
    <t>NUT_D13</t>
  </si>
  <si>
    <t xml:space="preserve">DESCRIPCIÓN:  niños y niñas de 6 a 59 meses que consumieron alimentos no saludables      </t>
  </si>
  <si>
    <t>Conocer el número de niños y niñas de 6 a 59 meses que consumieron  alimentos no saludables identificar si es un problema y brindar orientación</t>
  </si>
  <si>
    <t>Ayer durante el día o la noche, ¿ su hijo-a comió o bebió…?
(Lee la lista de alimentos y marca Sí o No según haya consumido algún alimento de la lista)</t>
  </si>
  <si>
    <t>Selección  multiple</t>
  </si>
  <si>
    <t>NUT_T1_Q1</t>
  </si>
  <si>
    <t>NUT_T1</t>
  </si>
  <si>
    <t>En este momento, esta mujer está embarazada y/o lactando?</t>
  </si>
  <si>
    <t xml:space="preserve">Mujer gestante o lactante que no recibió las 3 primeras intervenciones; </t>
  </si>
  <si>
    <t>NUT_T1_Q2</t>
  </si>
  <si>
    <t>1. Evaluación nutricional: toma de peso, talla y medición del brazo; 
2. Consejería nutricional sobre alimentación durante embarazo o lactancia; 
3. Entrega de micronutrientes: Hierro, calcio y/o ácido fólico; 
4. Desparasitación; 
5. Entrega de suplemento nutricional listo para el consumo (sobre violeta/morado); 
6. Ninguna; 
7. No sé</t>
  </si>
  <si>
    <t>NUT_T2_Q1</t>
  </si>
  <si>
    <t>NUT_T2</t>
  </si>
  <si>
    <t xml:space="preserve">DESCRIPCIÓN:  mujeres embarazadas y lactantes que tienen una diversidad alimentaria mínima      </t>
  </si>
  <si>
    <t>1. Granos, Granos, raíces blancas y tubérculos, y plátanos: Avena, pan, arroz, pasta/fideos, sorgo, mijo, maíz, cuscús, cebada, papas, ñames blancos, yuca, cocoyam, plátanos; 
2. Legumbres (leguminosas) y frijoles ; Frijoles, guisantes, lentejas, garbanzos o derivados; 
3. Nueces y semillas : Cacahuete, anacardo, nuez, baobab
semillas, semillas de chía, semillas de lino; 
4. Productos Lácteos : Leche, queso, yogurt o derivados; 
5. Alimentos de origen animal/carne, aves y pescado: Vísceras: Morcilla, molleja, corazón, riñón, hígado, Carnes rojas, de ave,  Pescados y mariscos; 
6. Huevos; 
7. Verduras de hoja verde oscuro: Hierbas/hojas verdes tipo Kale, hojas de mostaza, espinaca, amaranto, achicoria, brócoli, acelgas suizas; 
8. Frutas y verduras ricas en vitamina A; Calabaza, zanahorias, calabacines o camote, mango maduro, papaya madura; 
9. Otras verduras : Remolacha, repollo, coliflor, apio, pepinos, berenjena, calabacín, rábano, tomate, champiñones; 
10. Otras frutas: Manzana, aguacate, plátano, fruto del baobab, bayas, piña, naranja, sandía, bayas, guayaba, pulpa de coco, mandarina</t>
  </si>
  <si>
    <t>NUT_T3_Q1</t>
  </si>
  <si>
    <t>NUT_T3</t>
  </si>
  <si>
    <t>NUT_T4_Q1</t>
  </si>
  <si>
    <t>NUT_T4</t>
  </si>
  <si>
    <t xml:space="preserve">
1. Evaluación nutricional: toma de peso, talla y medición del brazo; 
2.1. Asesoramiento/apoyo para la lactancia materna (evaluación de la lactancia, posiciones para amamantar, apoyo en caso de dificultades) y/o; 
2.2. Asesoramiento/apoyo para bebés no amamantados (cómo preparar la fórmula infantil -elementos de agua e higiene-, uso y limpieza de utensilios de alimentación, etc.); 
3. Ninguna; 
4. No sé</t>
  </si>
  <si>
    <t>NUT_T5_Q1</t>
  </si>
  <si>
    <t>NUT_T5</t>
  </si>
  <si>
    <t>Porcentaje de bebés  menores de 6 meses que no fueron alimentados con leche materna exclusivamente</t>
  </si>
  <si>
    <t xml:space="preserve">Ayer durante el día o la noche, ¿el bebé recibió leche materna?
</t>
  </si>
  <si>
    <t xml:space="preserve">Si responde No, el niño no recibe leche materna y está en riesgo; </t>
  </si>
  <si>
    <t>NUT_T5_Q2</t>
  </si>
  <si>
    <t>Ahora me gustaría preguntarle sobre la comida o líquidos que este bebe consumió ayer durante el día o en la noche en casa o en algún otro lugar.
¿Ayer durante el día o en la noche, este bebe consumió...?</t>
  </si>
  <si>
    <t>A. Agua simple; 
B. Fórmula infantil, como (inserte ejemplos locales); 
C. Leche, como leche de animales enlatada, en polvo o fresca; 
D. Jugo o bebidas a base de jugo; 
E. Caldos; 
F. Yogurt; 
G. Puré; 
H. Cualquier otro líquido, como té o café; 
I. Cualquier otra comida; 
 Sí, ¿cuál?; 
J. Ninguno, solo le estoy dando leche materna</t>
  </si>
  <si>
    <t xml:space="preserve">Al menos una de las opciones menos ninguna; </t>
  </si>
  <si>
    <t>NUT_T6_Q1</t>
  </si>
  <si>
    <t>NUT_T6</t>
  </si>
  <si>
    <t>Problemas con la conexión al pecho; 
dolor durante la lactancia; 
Percepción de una cantidad insuficiente de leche materna; 
el niño está enfermo/letárgico; 
Otro (especificar); 
Ninguno</t>
  </si>
  <si>
    <t>NUT_T7_Q1</t>
  </si>
  <si>
    <t>NUT_T7</t>
  </si>
  <si>
    <t>NUT_T8_Q1</t>
  </si>
  <si>
    <t>NUT_T8</t>
  </si>
  <si>
    <t xml:space="preserve">1. Toma de peso, talla y medición del brazo (Nota para el entrevistador, esto se conoce como evaluación nutricional); 
2.1. Asesoramiento/apoyo por parte de personal capacitado sobre lactancia materna (evaluación de la lactancia, posiciones para amamantar, apoyo en caso de dificultades) y/o; 
2.2.  Asesoramiento/apoyo por parte de personal capacitado para bebés no amamantados (cómo preparar la fórmula infantil -elementos de agua e higiene-, uso y limpieza de utensilios de alimentación, etc.); 
3. Asesoramiento por parte de personal capacitado sobre cómo alimentar al niño pequeño con alimentos sólidos (diversidad/tipo de alimentos, preparación de alimentos, cómo alimentar a los niños); 
4. Entrega de suplementos de vitaminas y minerales (como hierro, Vitamina A y otro en polvo, gotas o jarabes); 
5. Desparasitación, o entrega de purgantes (Nota para el entrevistador, esto se da a partir del primer año); 
6. Entrega de sobres amarillos o verdes para prevención de la desnutrición aguda; 
7. Entrega de sobres rojos para tratamiento de la desnutrición aguda
8. Ninguno; 
9. No lo sé; 
</t>
  </si>
  <si>
    <t>NUT_T9_Q1</t>
  </si>
  <si>
    <t>NUT_T9</t>
  </si>
  <si>
    <t>NUT_T10_Q1</t>
  </si>
  <si>
    <t>NUT_T10</t>
  </si>
  <si>
    <t>Ahora me gustaría preguntarle acerca de los alimentos y bebidas que consumió ayer durante el día o la noche (nombre de la niña o niño), ya sea que los haya comido o bebido en casa o en otro lugar. Por favor, piense en bocadillos y comidas pequeñas, así como en las comidas principales.
Le preguntaré acerca de diferentes alimentos y bebidas, y me gustaría saber si los consumió (nombre de la niña o niño), aunque estuvieran combinados con otros alimentos.
Ayer durante el día o la noche, ¿(nombre de la niña o niño) comió o bebió?
(Lee la lista de alimentos  y marca la columna Sí o No según haya consumido algún alimento de la lista)</t>
  </si>
  <si>
    <t>1. Leche materna; 
2. Granos, raíces blancas y tubérculos, y plátanos.: Avena, pan, arroz, pasta/fideos, sorgo, mijo, maíz, cuscús, cebada, papas, ñames blancos, yuca, plátanos; 
3. Legumbres (leguminosas) y frijoles: Frijoles, guisantes, lentejas, garbanzos o derivados
O Nueces o semillas: Cacahuete, anacardo, nuez, baobab, semillas, semillas de chía, semillas de lino; 
4. Productos lácteos: Leche, queso, yogurt o derivados; 
5. Alimentos de origen animal/carne, aves y pescado: Vísceras: Morcilla, molleja, corazón, riñón, hígado, Carnes rojas, de ave, pescados y mariscos; 
6. Huevos; 
7. Verduras de hoja verde oscuro: Hierbas/hojas verdes tipo Kale, hojas de mostaza, espinaca, amaranto, achicoria, brócoli, acelgas suizas
Frutas y verduras ricas en vitamina A: Calabaza, zanahorias, calabacines o batatas, camote, Mango maduro, papaya madura; 
8. Otras verduras: Remolacha, repollo, coliflor, apio, pepinos, berenjena, calabacín, rábano, tomate, champiñones
Otras frutas: Manzana, aguacate, plátano, fruto del baobab, bayas, piña, naranja, sandía, bayas, guayaba, pulpa de coco, mandarina</t>
  </si>
  <si>
    <t xml:space="preserve">La diversidad alimentaria mínima se logra si se consumen 5 de los 8 grupos de alimentos. ; 
Si la diversidad alimentaria es menor a 5 grupos alimentarios, se considera pobreza alimentaria.; 
Si la diversidad alimentaria es menor a 2 grupos alimentarios, se considera pobreza alimentaria extrema 
</t>
  </si>
  <si>
    <t xml:space="preserve">Hacer esta pregunta por grupo de viaje para grupos con menores de 5 años. 
Revisar centralidad de la proteccion con este tipo de preguntas a poblacion vulnerable. Son preguntas dificiles de formular y generalmente la respuesta continua siendo que no han consumido, podria intentarse mejorar el lenguaje.  </t>
  </si>
  <si>
    <t>NUT_T11_Q1</t>
  </si>
  <si>
    <t>NUT_T11</t>
  </si>
  <si>
    <t>DESCRIPCIÓN:   niños y niñas de 6 a 59 meses que no reciben alimentos el número mínimo de veces recomendado</t>
  </si>
  <si>
    <t>¿Cuántas veces (nombre del niño o niña) comió alimentos, es decir las comidas y meriendas que no sean líquidos, ayer durante el día o la noche?</t>
  </si>
  <si>
    <t>Indicar el número</t>
  </si>
  <si>
    <t>Si es menor de las recomendaciones siguientes, el niño o niña no está recibiendo alimentos el número mínimo de veces al día:
• 2 comidas de alimentos sólidos, semisólidos o blandos para lactantes de 6 a 8 meses de edad; 
• 3 comidas de alimentos sólidos, semisólidos o blandos para niños amamantados de 9 a 23 meses; 
• 4 comidas de alimentos sólidos, semisólidos o blandos o alimentos lácteos para niños no amamantados de edad 6–23  meses en los que al menos uno de los cuatro alimentos debe ser un alimento sólido, semisólido o blando.
Para mayor información: https://www.who.int/publications/i/item/9789240018389</t>
  </si>
  <si>
    <t>NUT_T12_Q1</t>
  </si>
  <si>
    <t>NUT_T12</t>
  </si>
  <si>
    <t>NUT_T13_Q1</t>
  </si>
  <si>
    <t>NUT_T13</t>
  </si>
  <si>
    <t>HT_D1_Q1</t>
  </si>
  <si>
    <t>HT_D1</t>
  </si>
  <si>
    <t>Porcentaje de personas encuestadas o jefes de hogar que tardan más de 30 minutos a su lugar de destino más común caminando o en bicicleta, o personas que utilizan transporte informal, humanitario o piden aventón.</t>
  </si>
  <si>
    <t>Conocer el tiempo y medio que toma a una persona transportarse para entender de manera completa la necesidad de transporte humanitario</t>
  </si>
  <si>
    <t xml:space="preserve">¿Qué medios de transporte utiliza más frecuentemente para llegar a su destino más común? 
</t>
  </si>
  <si>
    <t>Al colegio, al trabajo, al centro de salud, o cualquier destino a que asista de manera recurrente</t>
  </si>
  <si>
    <t xml:space="preserve">Caminando; 
Transporte público (de empresas privadas) - pagado por la persona (Bus/Transporte público de la ciudad); 
Transporte particular / vehículo contratado - pagado por la persona (Taxi, Uber, etc.); 
Transporte particular - pagado por la persona, informal, sin boleto, billete o tiquete; (Transporte colectivo, el nombre puede variar de acuerdo con cada país); 
Transporte Humanitario pagado por organizaciones o Gobierno; 
Transporte privado (carro o moto propia)
Bicicleta; 
Cola/aventón/autoestop; 
Otro
</t>
  </si>
  <si>
    <t>Personas que tardan más de 30 minutos hasta su lugar de destino en bicicleta o caminando, así como las que usan  los siguientes medios: transporte particular o colectivo informal; transporte humanitario pagado por organizaciones o gobierno; cola/aventón/autoestop; u otro (este último a consideración de la plataforma). 
El umbral de tiempo es estándar pero se tendrá en cuenta el contexto desde lo urbano, peri-urbano y rural</t>
  </si>
  <si>
    <t xml:space="preserve">Personas en el umbral / Total de personas encuestadas </t>
  </si>
  <si>
    <t>HT_D1_Q2</t>
  </si>
  <si>
    <t xml:space="preserve">¿Cuánto tiempo le toma transportarse a su destino más común? </t>
  </si>
  <si>
    <t>60 minutos = 1 hora; 
90 minutos = 1.5 horas;
120 minutos = 2 horas;
150 minutos = 2.5 horas;
180 minutos = 3 horas</t>
  </si>
  <si>
    <t>Numero</t>
  </si>
  <si>
    <t>Tiempo en minutos</t>
  </si>
  <si>
    <t>Solo si en la pregunta anterior respondió que camina o usa la bicicleta</t>
  </si>
  <si>
    <t>HT_D2_Q1</t>
  </si>
  <si>
    <t>HT_D2</t>
  </si>
  <si>
    <t>Porcentaje de personas encuestadas o jefes de hogar que no tienen recursos, información, documentación requerida para viajar o que expresan miedo a utilizar medios de transporte por miedo a ser identificados por la policía o autoridades</t>
  </si>
  <si>
    <t>Conocer las preferencias y razones de los hogares para el medio de transporte más comúnmente utilizado con el fin de entender de manera completa la necesidad de transporte humanitario.</t>
  </si>
  <si>
    <t xml:space="preserve">¿Por que motivo usa o prefiere transportarse de esta manera? </t>
  </si>
  <si>
    <t>Porque no tengo recursos financieros para transportarme; 
Porque no tengo información de medios de transporte disponibles; 
Porque no hay transporte publico accesible o cercano al lugar donde vivo; 
Porque es más económico; 
Porque es más rápido; 
Por no contar con la documentación requerida; 
Por miedo a ser identificado por la policía o autoridades; 
Otro; 
No sabe; 
Prefiere no responder</t>
  </si>
  <si>
    <t>Porque no tengo recursos financieros para transportarme; 
Porque no tengo información de medios de transporte disponibles; 
Por no contar con la documentación requerida; 
Por miedo a ser identificado por la policía o autoridades; 
Otro; 
Este último a consideración de la plataforma</t>
  </si>
  <si>
    <t>HT_D3_Q1</t>
  </si>
  <si>
    <t>HT_D3</t>
  </si>
  <si>
    <t xml:space="preserve"> Fuentes de información e información consultada por los grupos de viaje previo a iniciar el viaje</t>
  </si>
  <si>
    <t>Antes de llegar al país, ¿que tipo de información sobre la ruta usted recibió o consultó ?</t>
  </si>
  <si>
    <t>Información que explicaba la ruta y sus riesgos por una fuente de información fiable; 
Información de un familiar o conocido que ya hizo la ruta; 
Información de medios de comunicación como Tick tock Facebook etc... sobre la ruta; 
Información de otra fuente (ej. una agencia de viajes); 
Información suficiente para afrontar el viaje; 
No consulté ningún tipo de información; 
No sabe; 
Prefiere no responder</t>
  </si>
  <si>
    <t>HT_D4_Q1</t>
  </si>
  <si>
    <t>HT_D4</t>
  </si>
  <si>
    <t>DESCRIPCIÓN: Gasto mensual promedio en transporte por persona</t>
  </si>
  <si>
    <t>Conocer el impacto del gasto en transporte dentro de un grupo familiar</t>
  </si>
  <si>
    <t>¿Cuánto dinero gasta al mes en transporte para usted y su grupo familiar?</t>
  </si>
  <si>
    <t>Monto total gastado en transporte al mes</t>
  </si>
  <si>
    <t xml:space="preserve">Gasto promedio por persona= Numero total de personas en el grupo familiar/Monto total gastado en transporte al mes
​
 </t>
  </si>
  <si>
    <t>Solo si no se incluye a nivel general/demografico</t>
  </si>
  <si>
    <t>HT_D5_Q1</t>
  </si>
  <si>
    <t>HT_D5</t>
  </si>
  <si>
    <t>Limitaciones de acceso a servicios por falta de recursos/información sobre transporte en su lugar de destino</t>
  </si>
  <si>
    <t>Conocer las limitaciones de acceso a servicios por falta de recursos/información sobre transporte en su lugar de destino</t>
  </si>
  <si>
    <t>¿Ha dejado de acceder a alguno de los siguientes servicios por barreras de transporte?</t>
  </si>
  <si>
    <t>Educación
Salud
Protección
Integración
Otro, ¿cuál?
A ninguno</t>
  </si>
  <si>
    <t>Todos excepto ninguno</t>
  </si>
  <si>
    <t>HT_T1_Q1</t>
  </si>
  <si>
    <t>HT_T1</t>
  </si>
  <si>
    <t xml:space="preserve">DESCRIPCION: Tipo de ingreso al territorio </t>
  </si>
  <si>
    <t>Forma de entrada de los grupos de viaje al país en donde se está realizando la encuesta</t>
  </si>
  <si>
    <t>¿De qué forma ingresó usted y la mayoría de los miembros de su grupo de viaje (al país)?:</t>
  </si>
  <si>
    <t>A través de un paso fronterizo oficial (Regular); 
A través de pasos no oficiales, como trochas (Irregular)</t>
  </si>
  <si>
    <t xml:space="preserve">Grupo de viaje </t>
  </si>
  <si>
    <t>HT_T2_Q1</t>
  </si>
  <si>
    <t>HT_T2</t>
  </si>
  <si>
    <t>Porcentaje de grupos de viaje que usaron medios de transporte asociados con riesgos de protección durante su transito</t>
  </si>
  <si>
    <t>Permite identificar el PIN al identificar las personas caminantes, los recursos y la prestación del servicio.</t>
  </si>
  <si>
    <t>¿De qué forma ha llegado hasta el lugar donde se encuentra actualmente?</t>
  </si>
  <si>
    <t>El lugar en el que se encuentra actualmente se refiere al municipio, ciudad, corregimiento; no a la instalación física donde se aplica la encuesta</t>
  </si>
  <si>
    <t xml:space="preserve">Caminando; 
Transporte público (de empresas privadas) - pagado por la persona (Bus/Transporte público de la ciudad); 
Transporte particular / vehículo contratado - pagado por la persona (Taxi, Uber, etc.); 
Transporte particular - pagado por la persona, informal, sin boleto, billete o tiquete (Transporte colectivo, el nombre puede variar de acuerdo con cada país); 
Transporte Humanitario pagado por organizaciones o Gobierno; 
Transporte privado (carro o moto propia); 
Cola/aventón/autoestop; 
Otro
</t>
  </si>
  <si>
    <t>Caminando, transporte público o particular informal, transporte humanitario, aventón, otro (evaluar)</t>
  </si>
  <si>
    <t>Numero de personas que caminaron, usaron transporte publico o particular informal, transporte humanitario y aventón/Total de personas encuestadas</t>
  </si>
  <si>
    <t>HT_T3_Q1</t>
  </si>
  <si>
    <t>HT_T3</t>
  </si>
  <si>
    <t xml:space="preserve">Porcentaje de grupos de viaje que no tienen recursos ni información suficiente para continuar su transito </t>
  </si>
  <si>
    <t>Conocer el impacto del gasto y la falta de información sobre transporte dentro de un grupo familiar</t>
  </si>
  <si>
    <t>¿Tiene suficientes recursos financieros e información para hacer el viaje al lugar a donde se dirige?</t>
  </si>
  <si>
    <t xml:space="preserve">Si, tengo suficientes recursos e información para hacer el viaje; 
No, no tengo suficiente información; 
No, no tengo suficientes recursos; 
No, no tengo recursos ni información; 
Prefiere no responder
</t>
  </si>
  <si>
    <t>Cualquier respuesta de no y "prefiere no responder"</t>
  </si>
  <si>
    <t>Personas que no tienen suficiente información o recursos para realizar el viaje/Total de personas encuestadas</t>
  </si>
  <si>
    <t>SHE_D1_Q1</t>
  </si>
  <si>
    <t>SHE_D1</t>
  </si>
  <si>
    <t>Porcentaje de hogares que viven en viviendas con condiciones inadecuadas e insostenibles en el largo plazo (excluye hacinamiento)</t>
  </si>
  <si>
    <t>Identificar si el hogar esta en una situación vulnerable frente a su vivienda</t>
  </si>
  <si>
    <t xml:space="preserve">¿En qué tipo de alojamiento vive su hogar?
</t>
  </si>
  <si>
    <t>En la calle (parques, puentes, etc.); 
Vivienda compartida; 
Familia de acogida; 
Vivienda individual en alquiler; 
Vivienda propia; 
Pagadiario/Inquilinato; 
Hotel/Hospedaje; 
Albergues y/o Alojamientos Colectivos Temporales; 
Centros colectivos (alojamientos en centros comunitarios, escuelas, polideportivos, etc.); 
Vivienda espontanea/improvisada (asentamiento informal/improvisado); 
Otro; 
No sabe; 
Prefiere no responder</t>
  </si>
  <si>
    <t>En la calle (parques, puentes, etc.); 
Vivienda compartida; 
Familia de acogida; 
Pagadiario/Inquilinato; 
Hotel/Hospedaje; 
Albergues y/o Alojamientos Colectivos Temporales; 
Centros colectivos (alojamientos en centros comunitarios, escuelas, polideportivos, etc.); 
Vivienda espontanea/improvisada (asentamiento informal/improvisado); 
No sabe; 
Prefiere no responder</t>
  </si>
  <si>
    <t xml:space="preserve">Hogares que mencionan al menos una de las opciones mencionadas en los umbrales/Total de hogares 
</t>
  </si>
  <si>
    <t>SHE_D1_Q2</t>
  </si>
  <si>
    <t xml:space="preserve">
De las siguientes características, cuáles estan relacionadas al estado de su vivienda y su entorno/comunidad? (Pista: Leer opciones) </t>
  </si>
  <si>
    <t>No se siente protegido/a o seguro/a en su vivienda (Por la infraestructura física o calidad de la vivienda); 
Me siento inseguro/a (barrio conflictivo, mala relación con propietario, amenazas y abusos, etc.); 
Me siento inseguro/a por la falta de privacidad en el lugar donde vivo; 
Vivo en una zona expuesta a riesgos de desastres socio-naturales (inundación, deslizamientos); 
Las condiciones higiénicas del entorno/comunidad/asentamiento no son buenas (Ej, hay basura botada, roedores, vectores y demás…); 
Ninguna de las anteriores; 
Otro; 
No sabe; 
Prefiere no responder</t>
  </si>
  <si>
    <t xml:space="preserve">Al menos un riesgo </t>
  </si>
  <si>
    <t>Protección, VBG</t>
  </si>
  <si>
    <t>SHE_D1_Q4</t>
  </si>
  <si>
    <t xml:space="preserve">¿Con cuáles de los siguientes servicios cuenta la vivienda? </t>
  </si>
  <si>
    <t>Energía eléctrica; 
Gas natural conectado a red pública; 
Alcantarillado/ saneamiento, cañeria; 
Acueducto/le llega el agua a la vivienda; 
Recolección de basuras; 
Cuenta con todos los servicios; 
No sabe; 
Prefiere no responder</t>
  </si>
  <si>
    <t>Al menos un servicio faltante
Considerar umbral a usar cuando existen casas que funcionan 100% con energia electrica</t>
  </si>
  <si>
    <t>Esta pregunta se hace para todas las personas excepto los que mencionan que estan en situacion de calle</t>
  </si>
  <si>
    <t>SHE_D2_Q1</t>
  </si>
  <si>
    <t>SHE_D2</t>
  </si>
  <si>
    <t>Hacinamiento</t>
  </si>
  <si>
    <t xml:space="preserve">Entender cuál es la condicion de vida en la vivienda y el nivel de vulnerabilidad de los hogares </t>
  </si>
  <si>
    <t>No hay problema si se trabaja o se hace ejercicio en el mismo espacio que luego se duerme.</t>
  </si>
  <si>
    <t>Número</t>
  </si>
  <si>
    <t>Más de 3 personas durmiendo en un cuarto
https://www.ncbi.nlm.nih.gov/books/NBK535289/table/ch3.tab2/</t>
  </si>
  <si>
    <t>Número de miembros de hogar/Número de cuartos en el hogar
Número total de personas que duermen en la vivienda/
Número de cuartos utilizados exclusivamente para dormir</t>
  </si>
  <si>
    <t>Esta pregunta se hace para todas las personas excepto los que mencionan que estan en situacion de calle, vivienda MONOESPACIO, Hotal, Albergue, Centros colectivos</t>
  </si>
  <si>
    <t>SHE_D3_Q1</t>
  </si>
  <si>
    <t>SHE_D3</t>
  </si>
  <si>
    <t>Porcentaje de hogares sin acceso a artículos domésticos esenciales</t>
  </si>
  <si>
    <t>Identificar cuántos hogares no cuentan con elementos suficientes para llevar a cabo sus tareas domésticas</t>
  </si>
  <si>
    <t>Del siguiente listado de artículos domesticos esenciales para su hogar, ¿cuál le hace falta?</t>
  </si>
  <si>
    <t>Artículos para cocinar: Platos, vasos, cubiertos, cacerolas, utensilios de cocina básicos (cucharón, sartén, cuchillo).
Artículos para dormir: Ropa de cama y cobijas (colchas, sábanas, mantas).
Artículos de limpieza: Cubo/balde de plástico.
No me falta ningún artículo.</t>
  </si>
  <si>
    <t>Al menos 1
Revisar los umbrales y considerar reducir las opciones de respuesta</t>
  </si>
  <si>
    <t xml:space="preserve">Hogares que no tienen al menos un articulo/Total de hogares
</t>
  </si>
  <si>
    <t>SHE_D4_Q1</t>
  </si>
  <si>
    <t>SHE_D4</t>
  </si>
  <si>
    <t>Porcentaje de hogares que estan en riesgo de desalojo</t>
  </si>
  <si>
    <t>Identificar cuántos hogares no tienen seguridad sobre la tenencia de la vivienda o su lugar de alojamiento</t>
  </si>
  <si>
    <t>En los últimos 3 meses, ¿su hogar ha estado en riesgo de ser desalojado?</t>
  </si>
  <si>
    <t>Nunca hemos percibido el riesgo; 
Tuvimos el riesgo de ser desalojados; 
Hemos sido desalojados; 
No sabe; 
Prefiere no responder</t>
  </si>
  <si>
    <t>Tuvimos el riesgo de ser desalojados; 
Hemos sido desalojados; 
Prefiere no responder</t>
  </si>
  <si>
    <t>Hogares que tuvieron el riesgo de ser desalojados o fueron desalojados/Total de hogares</t>
  </si>
  <si>
    <t>Esta pregunta se hace para todas las personas excepto los que mencionan que estan en situacion de calle
Condicion de relevancia por tiempo de permanencia en el pais de acogida</t>
  </si>
  <si>
    <t>SHE_D5_Q1</t>
  </si>
  <si>
    <t>SHE_D5</t>
  </si>
  <si>
    <t xml:space="preserve">DESCRIPCIÓN: Razones para tener riesgo de desalojo en los hogares </t>
  </si>
  <si>
    <t>¿Cuál sería la razón/es del riesgo de desalojo?</t>
  </si>
  <si>
    <t>Cuestiones económicas (incapacidad de pago, subida del precio del alquiler, deudas en el pago); 
Cuestiones de ubicación en zonas de riesgo (derrumbes, inundaciones, ocupación de zonas de reserva); 
Cuestiones discriminatorias (discriminación, xenofobia, por parte del arrendatario o de la comunidad); 
Cuestiones de conflicto armado (presencia de grupos armados, amenazas o conflicto con la comunidad); 
Otros</t>
  </si>
  <si>
    <t>Protección, Integración</t>
  </si>
  <si>
    <t>SHE_D6_Q1</t>
  </si>
  <si>
    <t>SHE_D6</t>
  </si>
  <si>
    <t>DESCRIPCIÓN: Identificación de acceso a infraestructura a menos de 30 minutos de la vivienda</t>
  </si>
  <si>
    <t>En un recorrido menor a 30 min de duración caminando o transporte público desde su vivienda puede acceder a:</t>
  </si>
  <si>
    <t>Una opción de transporte público?; 
Un centro de salud?; 
Un centro educativo?; 
Mercados, tiendas o bodegas?; 
Opciones de medios de vida o generación de ingresos?</t>
  </si>
  <si>
    <t>Transporte, Salud, Educación, Integración</t>
  </si>
  <si>
    <t>SHE_D7_Q1</t>
  </si>
  <si>
    <t>SHE_D7</t>
  </si>
  <si>
    <t>DESCRIPCIÓN: Hogares que identifican condiciones accesibles en el entorno de su vivienda</t>
  </si>
  <si>
    <t>¿Ofrece el entorno próximo al espacio en que habita/pernocta (y dentro del mismo) condiciones suficientes de alumbrado, buen estado del pavimento, y otras condiciones de accesibilidad?</t>
  </si>
  <si>
    <t>Sí, todas las condiciones son accesibles; 
No, solo las condiciones próximas a la vivienda son accesibles; 
No, solo las condiciones dentro de la vivienda son accesibles; 
No, no se ofrecen condiciones accesibles ni dentro ni en el entorno próximo a la vivienda</t>
  </si>
  <si>
    <t>SHE_D8_Q1</t>
  </si>
  <si>
    <t>SHE_D8</t>
  </si>
  <si>
    <t xml:space="preserve">DESCRIPCIÓN: Hogares que consideran que su vivienda les permite vivir bajo sus costumbres y creencias </t>
  </si>
  <si>
    <t>¿Cree que la vivienda le permite vivir según sus costumbres y creencias?</t>
  </si>
  <si>
    <t>SHE_D9_Q1</t>
  </si>
  <si>
    <t>SHE_D9</t>
  </si>
  <si>
    <t>DESCRIPCIÓN: Hogares que han tenido que hacer actividades en contra de su dignidad y protección para pagar el alquiler</t>
  </si>
  <si>
    <t>¿Ha tenido que hacer cosas que dañen su protección o dignidad (pedir prestado, vender/empeñar objetos, mendigar, otras) para conseguir completar el pago de alquiler en el último mes?</t>
  </si>
  <si>
    <t>Solo para los que contestan: 
• Vivienda compartida
•  Familia de acogida
• Vivienda individual en alquiler
• Vivienda propia
• Pagadiario/Inquilinato
• Hotel/Hospedaje
• Albergues y/o Alojamientos Colectivos Temporales
• Centros colectivos (alojamientos en centros comunitarios, escuelas, polideportivos, etc.)
• Vivienda espontanea/improvisada (asentamiento informal/improvisado)
• Otro
• No sabe / prefiere no responder</t>
  </si>
  <si>
    <t>SHE_T1_Q1</t>
  </si>
  <si>
    <t>SHE_T1</t>
  </si>
  <si>
    <t>Porcentaje de grupos de viaje que se alojan en lugares comunmente relacionados con riesgos de protección</t>
  </si>
  <si>
    <t xml:space="preserve">Identificar si el grupo de viaje está en una situación vulnerable en su alojamiento durante el tránsito </t>
  </si>
  <si>
    <t>¿En la última semana, en qué tipo de alojamiento durmió la mayoría de las noches?
La respuesta sería de selección múltiple y tendría las siguientes posibilidades:
(Nota: indicar cuál fue el lugar en que durmió el mayor número de dias en la última semana. En caso que no haya mayoría escoger la opción más vulnerable para la persona)</t>
  </si>
  <si>
    <t>En la calle (parques, puentes, etc.); 
Familia de acogida; 
Vivienda individual en alquiler; 
Pagadiario/Inquilinato/cuarteria; 
Hotel/Hospedaje; 
Albergues y/o Alojamientos Colectivos Temporales 
Centros colectivos (alojamientos en centros comunitarios, escuelas, polideportivos, etc.); 
Vivienda espontánea/ improvisada (asentamiento informal/improvisado); 
Carro / barco / van / bus (en el transporte); 
Otro; 
No sabe; 
Prefiere no responder</t>
  </si>
  <si>
    <t xml:space="preserve"> Al menos uno de los siguientes: 
En la calle, pagadiario/inquilinato, Albergues y/o alojamientos colectivos temporales, centros colectivos, vivienda espontanea; 
Carro/barco/van/bus;  
No sabe/Prefiere no responder; </t>
  </si>
  <si>
    <t xml:space="preserve">Grupos de viaje que mencio-n al menos u- opción de los umbrales/ Total de grupos de viaje </t>
  </si>
  <si>
    <t>SHE_T2_Q1</t>
  </si>
  <si>
    <t>SHE_T2</t>
  </si>
  <si>
    <t>% de grupos de viaje sin acceso a artículos domésticos esenciales</t>
  </si>
  <si>
    <t xml:space="preserve">
Se sugiere consultar el ejercicio de armonización de kits de artículos domésticos regional en este link para ampliar la información: https://www.r4v.info/es/document/armonizacion-de-kits-de-articulos-domesticos-en-el-contexto-del-apoyo-las-personas</t>
  </si>
  <si>
    <t>Del siguiente listado de artículos domésticos esenciales durante su tránsito, ¿cuál le hace falta? 
Nota</t>
  </si>
  <si>
    <t>Vestimenta y calzado: Ropa adecuada para el clima: Abrigo, chubasquero, ropa interior, gorro, guantes, o prendas reflectantes. Calzado adecuado para las condiciones climáticas.
Artículos para dormir: Manta térmica, saco de dormir, colchoneta.
Iluminación: Linterna o lámpara solar/dinamo.
Recipientes para agua: Botella, cantimplora, o termo.
Bolsa o mochila para cargar pertenencias.
Utensilios para cocinar: Platos, vasos, cubiertos, cacerolas, sartén, cuchillo, tupperware.
No me falta ningún artículo.</t>
  </si>
  <si>
    <t>Vestimenta y calzado, articulos para dormir e iluminación.</t>
  </si>
  <si>
    <t xml:space="preserve">Grupos de viaje que les falta al menos un articulo/Total de grupos de viaje </t>
  </si>
  <si>
    <t>SHE_T3_Q1</t>
  </si>
  <si>
    <t>SHE_T3</t>
  </si>
  <si>
    <t>DESCRIPCIÓN: Percepción de los grupos de viaje sobre la seguridad del lugar en donde durmió</t>
  </si>
  <si>
    <t>¿Se ha sentido seguro/a en el lugar/lugares donde durmió la última semana?</t>
  </si>
  <si>
    <t>Si; 
No, por las condiciones físicas del lugar; 
No, por inseguridad en el barrio; 
No, por riesgos asociados con el estado de la infraestructura de la vivienda; 
No, por falta de privacidad; 
Otro</t>
  </si>
  <si>
    <t>SHE_T4_Q1</t>
  </si>
  <si>
    <t>SHE_T4</t>
  </si>
  <si>
    <t xml:space="preserve">DESCRIPCIÓN: Grupos de viaje que han tenido que hacer actividades en contra de su dignidad y protección para pagar el alquiler de la última noche </t>
  </si>
  <si>
    <t>¿Ha tenido que hacer cosas que dañen su protección o dignidad (pedir prestado, vender/empeñar objetos, mendigar, otras) para conseguir completar el pago del lugar donde durmió en la última semana?</t>
  </si>
  <si>
    <t>SHE_T5_Q1</t>
  </si>
  <si>
    <t>SHE_T5</t>
  </si>
  <si>
    <t>DESCRIPCIÓN: Percepción de los grupos de viaje frente al hacinamiento durante la última semana</t>
  </si>
  <si>
    <t>¿Cuál es el número máximo de personas con las que llegó a compartir habitación en una noche esta última semana?</t>
  </si>
  <si>
    <t>PRO_D1_Q1</t>
  </si>
  <si>
    <t>PRO_D1</t>
  </si>
  <si>
    <t>Porcentaje de hogares que reportan preocupaciones de seguridad, protección y violaciones a sus derechos en el marco del DIDH, DIH y DIR.</t>
  </si>
  <si>
    <t>Identificar cuantos hogares han experimentado algún riesgo de seguridad o proteccion y pudieron aceder servicios de apoyo</t>
  </si>
  <si>
    <t xml:space="preserve">¿Usted o alguien de su familia experimentó algún afectación, violencia, maltrato u otras formas de abuso en este país de residencia? ¿Cuáles? </t>
  </si>
  <si>
    <t>El tipo de riesgos a los que nos referimos son situaciones, en el país en el que estamos, que lo hayan puesto a usted o a algún miembro de su familia en peligro, les hayan causado un daño o maltrato, o afectado sus derechos. Si es el caso, ¿qué tipo de situaciones experimentaron?
(Es importante que el encuestador tenga un mapeo de servicios locales en caso de necesidad de referenciar al entrevistado a un servicio de protección.)</t>
  </si>
  <si>
    <t>Selección múltiple (máximo 5 opciones)</t>
  </si>
  <si>
    <t>Robo; 
Amenaza física o intimidación; 
Estafa; 
Asesinato de una persona; 
Agresión / Maltratos físicos; 
Violencia de género; 
Secuestro o rapto; 
Explotación laboral; 
Arresto arbitrario y / o detención ilegal; 
Extorsión por parte de funcionarios; 
Deportación; 
Denegación de entrada/rechazo; 
Afectación por un desastre natural (ex. incendios, sequías e inundaciones)
Otro (especifique); 
Ninguno; 
Prefiere no responder</t>
  </si>
  <si>
    <t>Todas menos ninguno</t>
  </si>
  <si>
    <t>Hogares que experimentaron algún maltrato /total de hogares</t>
  </si>
  <si>
    <t>VBG, Protección de la Niñez</t>
  </si>
  <si>
    <t>PRO_D2_Q1</t>
  </si>
  <si>
    <t>PRO_D2</t>
  </si>
  <si>
    <t>Porcentaje de hogares que enfrentan dificultades para el acceso seguro al país de destino</t>
  </si>
  <si>
    <t>Identificar cuántos hogares han enfrentado dificultades en acceso seguro al país de destino</t>
  </si>
  <si>
    <t>¿Alguién de su hogar, ha enfrentado dificultades para ingresar al país? ¿Cuáles?</t>
  </si>
  <si>
    <t>No leer opciones, si no seleccionar con base en la respuesta de la persona</t>
  </si>
  <si>
    <t xml:space="preserve">a) Falta de documentación; 
b) Falta de recursos financieros; 
c) Discriminación y xenofobia; 
d) Inseguridad; 
e) Pago de peajes no autorizados; 
f) Falta de ruta segura; 
g) Cierre de frontera por políticas estatales; 
h) Ha sido expulsado de otro país; 
i) Falta de medios de transporte seguro; 
j) Falta de información fiable; 
k) Ninguna - No enfrentó mayores dificultades; 
L) Otro (especificar); 
m) Prefiere no responder
</t>
  </si>
  <si>
    <t>Transporte, Integración</t>
  </si>
  <si>
    <t>PRO_D3_Q1</t>
  </si>
  <si>
    <t>PRO_D3</t>
  </si>
  <si>
    <t>Porcentaje de hogares que necesitan asistencia u orientación legal.</t>
  </si>
  <si>
    <t>Identificar cuantos hogares han necesitado asistencia u orientación legal y si pudieron acceder a ella</t>
  </si>
  <si>
    <t>En este país de residencia, algún miembro de su hogar ha necesitado asistencia o apoyo con trámites legales?</t>
  </si>
  <si>
    <t>a) No; 
b) No sabe; 
c) Sí
d) Prefiero no responder</t>
  </si>
  <si>
    <t xml:space="preserve"> Si y prefiere no responder</t>
  </si>
  <si>
    <t>Hogares que han necesitado asistencia legal y que no pudieron acceder por alguna razón/Total de hogares</t>
  </si>
  <si>
    <t>PRO_D3_Q2</t>
  </si>
  <si>
    <t>¿Para que tipo de trámite legal necesitó la asistencia o apoyo?</t>
  </si>
  <si>
    <t xml:space="preserve">a.  para obtener documentos civiles; 
b. para solicitar asilo/refugio); 
c. para trámites migratorios o procesos de regularización; 
d.  para denunciar algún tema criminal (ej. extorsión, robo); 
e.  para acceder al trabajo; 
f. para acceder a prestaciones sociales,  subvenciones o subsidios (ej. apoyo personas con discapacidad, adultos mayores, apoyo mujeres embarazadas) [Adaptar según la oferta  de prestaciones locales en el país]; 
g.  para acceder a servicios  (ej. educación, vivienda, salud, entre otros); 
h. Sí - Otro (especifique); </t>
  </si>
  <si>
    <t>Opción c "si" en la pregunta PRO_D3_Q1</t>
  </si>
  <si>
    <t>PRO_D3_Q3</t>
  </si>
  <si>
    <t xml:space="preserve"> ¿Pudo acceder a la asistencia o apoyo? </t>
  </si>
  <si>
    <t>a) Sí, pude acceder al servicio; 
b) No; 
c) Prefiero no responder</t>
  </si>
  <si>
    <t>b) No</t>
  </si>
  <si>
    <t>Opción c "SI" en la pregunta PRO_D3_Q1</t>
  </si>
  <si>
    <t>PRO_D3_Q4</t>
  </si>
  <si>
    <t xml:space="preserve">¿Por cuáles motivos no pudo hacerlo? </t>
  </si>
  <si>
    <t xml:space="preserve">a) Por falta de dinero para pagar servicios o falta de opción gratuita; 
b) Por falta de medios para pagar el transporte para acceder al servicio; 
c) Porque no hay transporte disponible para acceder al servicio / Servicio muy lejano; 
d) Por falta o limitaciones en la información relativa al trámite (incluyendo barreras linguísticas)
e) Por demoras en el trámite o la atención
f) Dificultades para reunir la documentación
g) Por falta de servicios disponibles; 
h) Por discriminación; 
i) Por otra razon; 
j) Prefiero no responder; 
</t>
  </si>
  <si>
    <t>Opción b "NO" en la pregunta PRO_D3_Q3</t>
  </si>
  <si>
    <t>PRO_D4_Q1</t>
  </si>
  <si>
    <t>PRO_D4</t>
  </si>
  <si>
    <t xml:space="preserve">Porcentaje de personas que cuentan con necesidad de regularizacion. </t>
  </si>
  <si>
    <t>Identificar cuántas personas cuentan con necesidad de regularización.</t>
  </si>
  <si>
    <t>¿Con cuáles de los siguientes documentos de estado migratorio/legal en este país cuenta usted (que esten vigentes y en buen estado)?</t>
  </si>
  <si>
    <t>(Por determinar por cada uno de los países de acuerdo con los tipos de documentación que otorgan estatus regular)
Permiso de estadía en el país de acogida;  
Residencial temporal en el país de acogida; 
Proteccion temporal en el país de acogida; 
Ciudadania en el país de acogida; 
Carnet de solicitante de asilo y/o de la condición de refugiado
j) Otro (especifique); 
k) No sabe; 
l) Prefiere no responder; 
m) No tiene ningun documento vigente y en buen estado</t>
  </si>
  <si>
    <t>Que ninguno de los documentos seleccionados le permitan el estatus regular (definición depende de cada pais) o ningun documento</t>
  </si>
  <si>
    <t>Miembros de hogar que no tienen ningun documento que permita el estatus regular en el pais de destino/Miembros de hogar en total</t>
  </si>
  <si>
    <t>PRO_D4_Q2</t>
  </si>
  <si>
    <t>¿Con cuáles de los siguientes documentos de identidad cuenta usted (que esten vigentes y en buen estado)?</t>
  </si>
  <si>
    <t>(Por determinar por cada uno de los países de acuerdo con los tipos de documentación que otorgan estatus regular)
Pasaporte; 
Identificación nacional del país:
Identificación del país de acogida; 
Certificado de nacimiento / certificado nacido vivo; 
Otro (especifique); 
No sabe; 
Prefiere no responder; 
No tiene ningun documento vigente y en buen estado</t>
  </si>
  <si>
    <t>Solo preguntar en caso de ser necesario para determinar la condición de regularidad, en particular para NNA.</t>
  </si>
  <si>
    <t>PRO_D5_Q1</t>
  </si>
  <si>
    <t>PRO_D5</t>
  </si>
  <si>
    <t>Porcentaje de hogares que tienen necesidad de protección internacional.</t>
  </si>
  <si>
    <t>Identificar hogares con necesidad de protección internacional.</t>
  </si>
  <si>
    <t>¿Considera que usted y los miembros de su hogar enfrentarían algún riesgo si tuviera/n que regresar a su país de origen?</t>
  </si>
  <si>
    <t xml:space="preserve">a) Si; 
b) No; 
c) Prefiere no responder; </t>
  </si>
  <si>
    <t xml:space="preserve">Si en la pregunta PRO_D5_Q1 selecciona "prefiere no responder" o "si" cuando a su vez se selecciona cualquiera de las  opciones en la pregunta PRO_D5_Q2 excepto "F" y  "L".
</t>
  </si>
  <si>
    <t xml:space="preserve">Jefes de hogar o persona encuestada que tienen riesgos de protección en su pais de origen en el caso de volver / Total de hogares </t>
  </si>
  <si>
    <t>PRO_D5_Q2</t>
  </si>
  <si>
    <t>¿Qué riesgos enfrentaría usted y/o algún miembro de su hogar si tuviera que regresar a su país de origen?  (Opción múltiple)</t>
  </si>
  <si>
    <t>El tipo de riesgos a los que nos referimos son situaciones que hacen que no pueda vivir seguro en su propio país por miedo a ser perseguido o porque la situación de violencia o peligro hace que no sea seguro volver a su hogar. Si ese es el caso, por qué razón no sería seguro que usted o alguien de su hogar vuelva a su país de orígen?</t>
  </si>
  <si>
    <t>a) Hay una amenaza directa a mi o a un miembro de mi hogar; 
b) Yo o un miembro de mi hogar estaría en riesgo de extorsión; 
c) Yo o un miembro de mi hogar estaría en riesgo por la violencia generalizada, en mi pueblo/ciudad o por la inseguridad del país; 
d) Yo o un miembro de mi hogar, estaría amenazado por algún grupo armado u organización criminal; 
e) Yo o un miembro de mi hogar sería perseguido, agredido o discriminados; 
f) Yo o algún miembro de mi hogar estaría en riesgo de sufrir violencia basada en género.
g) Yo o un miembro de mi hogar  podría ser reclutado forzadamente por grupos armados/criminales; 
h) Yo o un miembro de mi hogar estaría en riesgo de ser detenido arbitrariamente o de sufrir ejecuciones extrajudiciales o incluso en riego de desaparición forzada o tortura por tener una postura política, o ser defensor de derechos humanos;
i) Yo o un miembro de mi hogar no podría acceder a servicios básicos, empleo, alimentación o salud, etc a causa de la violencia generalizada;
j) Yo o un miembro de mi hogar no podría retornar al lugar de origen porque está gravemente afectado por desastres naturales (ejemplo. incendios, sequías e inundaciones);
k) Prefiero no responder; 
L) No enfrentaríamos ningún riesgo de los anteriormente mencionados</t>
  </si>
  <si>
    <t>Si en la pregunta PRO_D5_Q1 dijo que sí enfrentaría algun riesgo</t>
  </si>
  <si>
    <t>PRO_D6_Q1</t>
  </si>
  <si>
    <t>PRO_D6</t>
  </si>
  <si>
    <t>DESCRIPCIÓN: Porcentaje de personas que tienen necesidad de protección internacional y razones específicas</t>
  </si>
  <si>
    <t>Identificar personas con necesidad de protección internacional.</t>
  </si>
  <si>
    <t>¿Cuáles fueron algunas de las principales razones por las que usted y los miembros de su hogar abandonaron su país de orígen? (Selección múltiple)</t>
  </si>
  <si>
    <t>No leer opciones, si no seleccionar con base en la respuesta de la persona.
Sugerir al encuentador dar ejemplos, en caso de que la perosna encuestada no entienda la pregunta, o las posibles opciones que puede mencionar.</t>
  </si>
  <si>
    <t xml:space="preserve">a) Víctima de violencia, amenazas o intimidación (extorsión, agresión, violencia de género, secuestro, discriminación / xenofobia, etc.); 
b) Temor por la situación general de violencia/inseguridad; 
c) Falta de empleo / bajos ingresos; 
d) Falta de acceso a alimentos; 
e) Falta de acceso a servicios médicos y/o medicinas; 
f) Falta de acceso a educación; 
g) Desastres naturales; 
h) Reunificación familiar; 
i) Persecución por cuestiones de identidad de género, expresión de género, orientación sexual o características sexuales
j) No sabe; 
k Preferiere no responder;         
l) Otra (especifique); </t>
  </si>
  <si>
    <t>VBG</t>
  </si>
  <si>
    <t>PRO_D7_Q1</t>
  </si>
  <si>
    <t>PRO_D7</t>
  </si>
  <si>
    <t>DESCRIPCIÓN: Porcentaje de personas que solicitan asilo.</t>
  </si>
  <si>
    <t>Identificar personas que han solicitado asilo/refugio</t>
  </si>
  <si>
    <t>Desde su llegada al país, ha solicitado o intentado solicitar asilo/refugio?</t>
  </si>
  <si>
    <t xml:space="preserve">a) Si; 
b) No; 
c) No sabe; 
d) Prefiere no responder; </t>
  </si>
  <si>
    <t>PRO_D8_Q1</t>
  </si>
  <si>
    <t>PRO_D8</t>
  </si>
  <si>
    <t>DESCRIPCIÓN: Porcentaje de personas que enfrentan dificultades para solicitar asilo.</t>
  </si>
  <si>
    <t>Identificar cuantos hogares han enfrentado dificultades en acceso al sistema de asilo/refugio</t>
  </si>
  <si>
    <t>En caso afirmativo, le ha sido posible presentar su solictud ante las autoridades?</t>
  </si>
  <si>
    <t>Si en la pregunta anterior dijo que sí lo ha solicitado</t>
  </si>
  <si>
    <t>PRO_D9_Q1</t>
  </si>
  <si>
    <t>PRO_D9</t>
  </si>
  <si>
    <t>DESCRIPCIÓN: Porcentaje de personas que enfrentan dificultades para solicitar asilo y motivos específicos.</t>
  </si>
  <si>
    <t>Identificar los motivos específicos por los que los hogares han enfrentado dificultades en acceso al sistema de asilo/refugio</t>
  </si>
  <si>
    <t>En caso de no haber podido, por qué motivo no lo pudo hacer?</t>
  </si>
  <si>
    <t xml:space="preserve">a) Falta de dinero para pagar servicios o falta de opción gratuita; 
b) Dificultades con el idioma (Barrera linguística); 
c) Falta de servicios disponibles; 
d) Discriminación; 
e) Falta de conocimiento; 
f) Demoras en la atención; 
g) Falta de medios para pagar el transporte para acceder al servicio; 
h) No hay transporte disponible para acceder al servicio / Servicio muy lejano; 
i) Otro; 
j) Prefiero no responder; </t>
  </si>
  <si>
    <t>Si en la pregunta anterior dijo que no le fue posible presentar la solicitud</t>
  </si>
  <si>
    <t>Considerar separar opciones por etapa del proceso de la solicitud.</t>
  </si>
  <si>
    <t>PRO_T1_Q1</t>
  </si>
  <si>
    <t>PRO_T1</t>
  </si>
  <si>
    <t>Porcentaje Porcentaje de grupos de viaje que reportan preocupaciones de seguridad, protección y violaciones a sus derechos en el marco del DIDH, DIH y DIR.</t>
  </si>
  <si>
    <t>Identificar cuantos grupos de viaje han estado expuestos a algun riesgo de seguridad o proteccion y pudieron aceder servicios de apoyo</t>
  </si>
  <si>
    <t>¿Usted o alguien de su grupo de viaje experimentó alguna afectación, violencia, imaltrato, u otras formas de abuso durante su tránsito en este o en otro país.</t>
  </si>
  <si>
    <t>El tipo de riesgos a los que nos referimos son situaciones, durante el tránsito, que lo hayan puesto a usted o a algún miembro de su grupo de viaje, en peligro, les hayan causado un daño o maltrato, o afectado sus derechos. Si es el caso, ¿qué tipo de situaciones experimentaron?
(Es importante que el encuestador tenga un mapeo de servicios locales en caso de necesidad de referenciar al entrevistado a un servicio de protección.)</t>
  </si>
  <si>
    <t xml:space="preserve">Robo
Amenaza física o intimidación
Estafa
Asesinato de una persona
Agresión / Maltratos físicos
Violencia de género
Secuestro o rapto
Explotación laboral
Arresto arbitrario y / o detención ilegal
Extorsión por parte de funcionarios
Deportación
Denegación de entrada/rechazo)Otro (especifique); 
Afectación por un desastre natural (ex. incendios, sequías e inundaciones)
Ninguno; 
No sabe; 
Prefiere no responder; </t>
  </si>
  <si>
    <t>Opciones: todas menos ninguno</t>
  </si>
  <si>
    <t>Grupos de viaje expuestas a al menos un riesgo/Total de Grupos de viaje</t>
  </si>
  <si>
    <t>Para IM regional: Por favor revisar al terminología de la pregunta.</t>
  </si>
  <si>
    <t>PRO_T2_Q1</t>
  </si>
  <si>
    <t>PRO_T2</t>
  </si>
  <si>
    <t>Porcentaje de grupos de viaje que enfrentan dificultades para el acceso seguro al país donde se encuentra actualmente</t>
  </si>
  <si>
    <t>Identificar cuántos grupos de viaje han enfrentado dificultades en acceso seguro al país donde encuentra actualmente</t>
  </si>
  <si>
    <t xml:space="preserve">¿Algún miembro de su grupo de viaje ha enfrentado dificultades al ingresar a este país? Si sí, ¿cuáles? </t>
  </si>
  <si>
    <t xml:space="preserve">a) Falta de documentación; 
b) Falta de recursos financieros; 
c) Discriminación y xenofobia; 
d) Inseguridad; 
e) Pago de peajes no autorizados; 
f) Falta de ruta segura; 
g) Cierre de frontera por políticas estatales; 
h) Haber sido expulsado de otro país; 
i) Falta de medios de transporte seguro; 
j) Falta de información fiable; 
k) Ninguna - No enfrentó barreras; 
L) Otro (especificar); 
m) Prefiere no responder; 
</t>
  </si>
  <si>
    <t>2 o más barreras excepto K</t>
  </si>
  <si>
    <t>Grupos de viaje que han experimentado dificultades en acceso seguro al pais en el que se encuentra/total de grupos de viaje</t>
  </si>
  <si>
    <t>PRO_T3_Q1</t>
  </si>
  <si>
    <t>PRO_T3</t>
  </si>
  <si>
    <t>Porcentaje de grupos de viaje que no accedieron a asistencia u orientación legal cuando la necesitaron.</t>
  </si>
  <si>
    <t>Identificar cuantos grupos de viaje han necesitado asistencia legal y si puedieron acederla</t>
  </si>
  <si>
    <t xml:space="preserve">Durante su recorrido por este país, algún miembro de su grupo de viaje ha necesitado asistencia o apoyo con trámites legales?, </t>
  </si>
  <si>
    <t>a. No; 
b. No sabe; 
c. Sí
d. Prefiero no responder</t>
  </si>
  <si>
    <t>Sí, y prefiero no responder</t>
  </si>
  <si>
    <t>Grupos de viaje que han necesitado asistencia legal y que no pudieron acceder por alguna razón/Total de hogares</t>
  </si>
  <si>
    <t>PRO_T3_Q2</t>
  </si>
  <si>
    <t>¿Para qué trámite necesitó la asistencia o apoyo?</t>
  </si>
  <si>
    <t>Si responde sí en la pregunta PRO_T3_Q1</t>
  </si>
  <si>
    <t>PRO_T3_Q3</t>
  </si>
  <si>
    <t>En caso de haber necesitado asistencia u orientación legal, ¿pudo acceder a ella?</t>
  </si>
  <si>
    <t>Si responde SÍ en la pregunta PRO_T3_Q1</t>
  </si>
  <si>
    <t>PRO_T3_Q4</t>
  </si>
  <si>
    <t xml:space="preserve">¿Por qué motivo no pudo hacerlo? </t>
  </si>
  <si>
    <t>Si responde NO en la pregunta PRO_T3_Q3</t>
  </si>
  <si>
    <t>PRO_T4_Q1</t>
  </si>
  <si>
    <t>PRO_T4</t>
  </si>
  <si>
    <t xml:space="preserve">Porcentaje de grupos de viaje que tienen necesidades de protección internacional.
</t>
  </si>
  <si>
    <t>Identificar grupos de viaje con necesidad de protección internacional.</t>
  </si>
  <si>
    <t>¿Considera que usted y/o algún miembro de su grupo de viaje enfrentaría algún riesgo si tuviera que regresar a su país de origen?</t>
  </si>
  <si>
    <t>Si en la pregunta PRO_T4_Q1 selecciona "prefiere no responder" o "si" cuando a su vez se selecciona en la pregunta PRO_T4_Q2 cualquiera de las  opciones excepto  "F" y "L"</t>
  </si>
  <si>
    <t xml:space="preserve">Groups de viaje que tienen riesgos de protección en su pais de origen en el caso de volver / Groupos de viaje es en el total </t>
  </si>
  <si>
    <t>PRO_T4_Q2</t>
  </si>
  <si>
    <t>¿Qué riesgos enfrentaría usted y/o algún miembro de su grupo de viaje si tuviera que regresar a su pais de origin (selección múltiple)</t>
  </si>
  <si>
    <t>El tipo de riesgos a los que nos referimos son situaciones que hacen que no pueda vivir seguro en su propio país por miedo a ser perseguido o porque la situación de violencia o peligro hace que no sea seguro volver a su hogar. Si ese es el caso, por qué razón no sería seguro que usted o alguien de su grupo de viaje vuelva a su país de orígen?</t>
  </si>
  <si>
    <t>a) Hay una amenaza directa a mi o a un miembro de mi grupo de viaje; 
b) Yo o un miembro de mi grupo de viaje estaría en riesgo de extorsión; 
c) Yo o un miembro de mi grupo de viaje estaría en riesgo por la violencia generalizada, en mi pueblo/ciudad o por la inseguridad del país; 
d) Yo o un miembro de mi grupo de viaje, estaría amenazado por algún grupo armado u organización criminal; 
e) Yo o un miembro de mi grupo de viaje sería perseguido, agredido o discriminados; 
f) Yo o algún miembro de mi grupo de viaje estaría en riesgo de sufrir violencia basada en género.
g) Yo o un miembro de mi grupo de viaje  podría ser reclutado forzadamente por grupos armados/criminales; 
h) Yo o un miembro de mi grupo de viaje estaría en riesgo de ser detenido arbitrariamente o de sufrir ejecuciones extrajudiciales o incluso en riego de desaparición forzada o tortura por tener una postura política, o ser defensor de derechos humanos;
i) Yo o un miembro de mi grupo de viaje no podría acceder a servicios básicos, empleo, alimentación o salud, etc a causa de la violencia generalizada;
j)  Yo o un miembro de mi grupo de viaje no podría retornar al lugar de origen porque está gravemente afectado por desastres naturales (ejemplo. incendios, sequías e inundaciones);
k) Prefiero no responder; 
L) No enfrentaríamos ningún riesgo de los anteriormente mencionados.</t>
  </si>
  <si>
    <t>Esta pregunta se hace si en la pregunta PRO_T4_Q1 contestó que sí tendría un riesgo</t>
  </si>
  <si>
    <t>PRO_T5_Q1</t>
  </si>
  <si>
    <t>PRO_T5</t>
  </si>
  <si>
    <t>¿Cuáles fueron algunas de las principales razones por las que su grupo de viaje abandonó su país de orígen? (Selección múltiple)</t>
  </si>
  <si>
    <t>a) La persona o alguien cercano a ella fue víctima de violencia, amenazas o intimidación (extorsión, agresión, violencia de género, secuestro, discriminación / xenofobia, etc.); 
b) Temor por la situación general de violencia/inseguridad; 
c) Falta de empleo / bajos ingresos; 
d) Falta de acceso a alimentos; 
e) Falta de acceso a servicios médicos y/o medicinas; 
f) Falta de acceso a educación; 
g) Desastres naturales; 
h) Reunificación familiar; 
i) Persecución por cuestiones de identidad de género, expresión de género, orientación sexual o características sexuales;
j) No sabe; 
k Preferiere no responder;         
l) Otra (especifique);</t>
  </si>
  <si>
    <t>Hombres y mujeres mayores de 18</t>
  </si>
  <si>
    <t>CP_D1_Q1</t>
  </si>
  <si>
    <t>CP_D1</t>
  </si>
  <si>
    <t>Porcentaje de hogares que manifiestan haber conocido algún NNA que ha experimentado violencia, abuso, negligencia, y explotación y no han recibido asistencia</t>
  </si>
  <si>
    <t xml:space="preserve">Identificar NNA, especialmente separados o no acompañados y sus riesgos en la comunidad de destino con la finalidad de mejorar los servicios de atención especializados y si recibieron algun tipo de atención </t>
  </si>
  <si>
    <t>Conoce algún NNA viviendo dentro de su hogar o comunidad que ha experimentado algunas de las siguientes situaciones</t>
  </si>
  <si>
    <t>Separación familiar de NNA; 
 Discriminación (racial, por etnia, condición política o similar) o exclusión; 
Acciones o peticiones inapropiadas, irrespetuosas, ofensivas o denigrantes; 
Algún tipo de violencia (física, sexual, emocional);  Ofrecimiento de bienes o servicios a cambio de actividades sexuales; 
Trabajo infantil; 
Encuentros con bandas/pandillas/grupos del crimen organizado; 
Negligencia
Ninguna; 
No quiere responder</t>
  </si>
  <si>
    <t>Al menos una de las situaciones</t>
  </si>
  <si>
    <t>Hogares que conocen al menos una situación de riesgo en NNA /total de hogares</t>
  </si>
  <si>
    <t>Más información sobre cómo identificar acciones de negligencia disponible en el marco del ICVAC de UNICEF: https://data.unicef.org/resources/international-classification-of-violence-against-children/</t>
  </si>
  <si>
    <t>CP_D1_Q2</t>
  </si>
  <si>
    <t>¿Conoce si este NNA recibió algún tipo de servicio o asistencia? (Por ejemplo, asistir a la defensoría, servicio psicosocial, asesoría legal, entre otros)</t>
  </si>
  <si>
    <t>Si en la pregunta anterior contestó al menos uno de los riesgos</t>
  </si>
  <si>
    <t>CP_D2_Q1</t>
  </si>
  <si>
    <t>CP_D2</t>
  </si>
  <si>
    <t>DESCRIPCIÓN: Porcentaje de hogares que conocen los servicios de protección de la niñez disponibles en su comunidad</t>
  </si>
  <si>
    <t>Indagar el nivel de conocimiento de las personas sobre los servicios de protección de la niñez disponibles en su comunidad
Nota:  Se  entienden  como  aquellos  servicios  para NNA  y  sus  familias,  cuando  éstos  son  víctimas  o están en riesgo de abuso, negligencia y explotación o ausencia de cuidado parental</t>
  </si>
  <si>
    <t>¿Sabe si hay servicios disponibles en su ciudad o comunidad para proteger a los NNA de la violencia, abuso, explotación?</t>
  </si>
  <si>
    <t>CP_D3_Q1</t>
  </si>
  <si>
    <t>CP_D3</t>
  </si>
  <si>
    <t>Porcentaje de miembros del hogar con afectación psicosocial (proxy para cambio de comportamiento)</t>
  </si>
  <si>
    <t xml:space="preserve">Identificar NNA con afectación psicosocial </t>
  </si>
  <si>
    <t>¿Algún NNA en tu hogar ha mostrado cambios en su comportamiento/en la forma de expresar sus emociones, desde que llegaron a este país?</t>
  </si>
  <si>
    <t>Si y prefiere no responder</t>
  </si>
  <si>
    <t>Hogares con NNA con afectación psicosocial/total de hogares con NNA</t>
  </si>
  <si>
    <t>Hogares con NNA</t>
  </si>
  <si>
    <t>El término para afectación psicosocial en inglés es: psychosocial distress</t>
  </si>
  <si>
    <t>CP_T1_Q1</t>
  </si>
  <si>
    <t>CP_T1</t>
  </si>
  <si>
    <t>Porcentaje de grupos de viaje con NNA que manifiestan haber conocido algún NNA que ha experimentado violencia, abuso, negiglencia, y explotación y no han recibido asistencia</t>
  </si>
  <si>
    <t>Identificar riesgos en la ruta que puede generar alguna violación de derechos de NNA y la atención a estas situaciones</t>
  </si>
  <si>
    <t>Durante su viaje, ¿ha conocido a algún NNA o grupo de viaje con NNA que haya experimentado alguna de las siguientes situaciones?</t>
  </si>
  <si>
    <t>Dormir al aire libre; 
Cruces peligrosos en la ruta; 
Encuentros con grupos armados; 
Separación familiar de NNA; 
Discriminación (racial, por etnia, condición política o similar) o exclusión; 
Acciones o peticiones inapropiadas, irrespetuosas, ofensivas o denigrantes; 
Algún tipo de violencia (física, sexual, emocional); 
Ofrecimiento de bienes o servicios a cambio de actividades sexuales; 
Trabajo Infantil; 
Encuentros con bandas/pandillas/grupos del crimen organizado; 
Negligencia; 
Ninguna; 
No quiere responder</t>
  </si>
  <si>
    <t xml:space="preserve">Al menos una de las situaciones; </t>
  </si>
  <si>
    <t>Grupos de viaje que conocen al menos una situación de riesgo en NNA / Total de grupos de viaje</t>
  </si>
  <si>
    <t>CP_T1_Q2</t>
  </si>
  <si>
    <t>CP_T2_Q1</t>
  </si>
  <si>
    <t>CP_T2</t>
  </si>
  <si>
    <t>Porcentaje de grupos de viaje con algún NNA que ha sido separado de sus padres o cuidadores durante su viaje y no se encuentra actualmente con usted</t>
  </si>
  <si>
    <t>Estimar NNA separados y/o no acompañados  durante el transito</t>
  </si>
  <si>
    <t>¿En algun momento durante el trayecto ha visto NNA separado de sus padres o  cuidadores durante su viaje?</t>
  </si>
  <si>
    <t>Grupos que han viajado con NNA separados y/o no acompañados/Total de grupos de viaje</t>
  </si>
  <si>
    <t>CP_T3_Q1</t>
  </si>
  <si>
    <t>CP_T3</t>
  </si>
  <si>
    <t>DESCRIPCIÓN: Porcentaje de grupos de viaje que conocen los servicios de Protección de la niñez disponibles en su comunidad</t>
  </si>
  <si>
    <t>Indagar el nivel de conocimiento de las personas sobre los servicios de protección de la niñez disponibles en la ruta/ciudad en la que se encuentran
Nota:  Se  entienden  como  aquellos  servicios  para NNA  y  sus  familias,  cuando  éstos  son  víctimas  o están en riesgo de abuso, negligencia y explotación o ausencia de cuidado parental</t>
  </si>
  <si>
    <t>¿Sabe si hay servicios disponibles en la ruta y/o ciudad donde se encuentra para proteger a los NNA de la violencia, abuso, explotación?</t>
  </si>
  <si>
    <t>Ejemplos de estos servicios: defensoría pública, policía especializada en niñez y adolescencia, casas de acogida, etc</t>
  </si>
  <si>
    <t>CP_T4_Q1</t>
  </si>
  <si>
    <t>CP_T4</t>
  </si>
  <si>
    <t>Porcentaje de miembros del grupos de viaje con afectacion psicosocial (proxy para cambio de comportamiento)</t>
  </si>
  <si>
    <t xml:space="preserve">Identificar NNA con malestar psicosocial </t>
  </si>
  <si>
    <t>¿Algún NNA en tu grupo de viaje ha mostrado cambios en su comportamiento/en la forma de expresar sus emociones, desde que iniciaron su trayecto?</t>
  </si>
  <si>
    <t>Grupos de viaje con NNA con afectación psicosocial/total de hogares con NNA</t>
  </si>
  <si>
    <t>Grupos de viaje con NNA</t>
  </si>
  <si>
    <t>El término para afectacion psicosocial en inglés es: psychosocial distress</t>
  </si>
  <si>
    <t>GBV_D1_Q1</t>
  </si>
  <si>
    <t>GBV_D1</t>
  </si>
  <si>
    <t>Porcentaje de personas encuestadas que evitan lugares porque se sienten inseguras por temas relacionados con VBG, desagregado por género.</t>
  </si>
  <si>
    <t>Conocer la percepción de seguridad, lo cual está relacionada con el riesgo de sufrir VBG.</t>
  </si>
  <si>
    <t xml:space="preserve">¿Qué tan seguro se siente usted al caminar por su zona o barrio de noche...?  </t>
  </si>
  <si>
    <t>Muy seguro/a; 
Bastante seguro/a; 
Un poco inseguro/a; 
Muy inseguro/a; 
No sé; 
Prefiere no responder</t>
  </si>
  <si>
    <t xml:space="preserve">Un poco inseguro/a; 
Muy inseguro/a; 
Prefiere no responder </t>
  </si>
  <si>
    <t>Personas bajo el umbral /Total de encuestados</t>
  </si>
  <si>
    <t xml:space="preserve">Se sugiere preguntar solo a la persona encuestada, pues es una pregunta personal. No obstante, el indicador debe reportarse de manera desagregada para hombres y mujeres.  </t>
  </si>
  <si>
    <t>Protección, Protección de la Niñez</t>
  </si>
  <si>
    <t>GBV_D1_Q2</t>
  </si>
  <si>
    <t>¿Por qué se siente inseguro/a?</t>
  </si>
  <si>
    <t>No leer opciones, si no marcar de acuerdo a la respuesta (recomendación SDG 16.1.4)</t>
  </si>
  <si>
    <t>Crimen no organizado;
Crimen organizado;
Riesgo de sufrir acoso callejero;
Riesgo de sufrir otro tipo de VBG;
Prefiere no responder</t>
  </si>
  <si>
    <t>Riesgo de sufrir acoso callejero;
Riesgo de sufrir otro tipo de VBG;</t>
  </si>
  <si>
    <t>Se sugiere adaptar opciones de respuesta de acuerdo al contexto.
Recomendaciones SDG-UNODOC: https://unstats.un.org/sdgs/metadata/files/Metadata-16-01-04.pdf</t>
  </si>
  <si>
    <t>GBV_D2_Q1</t>
  </si>
  <si>
    <t>GBV_D2</t>
  </si>
  <si>
    <t>DESCRIPCIÓN: Lugares que las personas evitan porque se sienten inseguras</t>
  </si>
  <si>
    <t>Conocer los lugares percibidos como inseguros. La percepción de seguridad determina también que la persona está en riesgo de sufrir VBG.</t>
  </si>
  <si>
    <t xml:space="preserve"> ¿En cuál(es) lugares se sienten inseguro/as?
  </t>
  </si>
  <si>
    <t xml:space="preserve">Albergues; 
Zonas sociales/comunitarias/ religiosas; 
En la calle/vía pública (de camino a algún lugar); 
En el lugar de trabajo; 
En sus casas; 
En el transporte público; 
Al cruzar puestos de control migratorio; 
Prefiere no responder </t>
  </si>
  <si>
    <t>Personas que responden un poco inseguro/a;  o muy inseguro/a.</t>
  </si>
  <si>
    <t>GBV_D3_Q1</t>
  </si>
  <si>
    <t>GBV_D3</t>
  </si>
  <si>
    <t>DESCRIPCIÓN: Porcentaje de personas refugiadas y migrantes que conocen o han escuchado un caso de mujeres, niñas y personas LGBTIQ+  refugiadas y migrantes que hayan experimentado VBG</t>
  </si>
  <si>
    <t>Conocer la percepción sobre casos de mujeres, niñas y personas LGBTIQ+  refugiadas y migrantes que hayan experimentado VBG</t>
  </si>
  <si>
    <t xml:space="preserve">La violencia basada en género se entiende como la violencia física, emocional, económica y/o sexual perpetrada contra una persona por motivos de su género, es decir por no comportarse segun lo que la sociedad espera de un hombre o mujer.  Segun la definicion de la VBG "Conoce usted o ha escuchado un caso de mujeres, niñas y personas LGBTIQ+  refugiadas y migrantes que hayan experimentado VBG?" Le pedimos que responda solo con un si, no, no sé, sin necesidad de compartir información de casos que pueda conocer. </t>
  </si>
  <si>
    <t>Seleccion Unica</t>
  </si>
  <si>
    <t>Si;  No;  Prefiere no responder</t>
  </si>
  <si>
    <t>Se sugiere que para los que decidan hacer esta pregunta de forma presencial USEN TARJETAS con la definición de VBG.</t>
  </si>
  <si>
    <t>GBV_T1_Q1</t>
  </si>
  <si>
    <t>GBV_T1</t>
  </si>
  <si>
    <t>Porcentaje de grupos de viaje que durante su ruta migratoria se sienten o han sentido inseguras frente al riesgo de VBG</t>
  </si>
  <si>
    <t>Conocer la percepción de seguridad de las personas refugiadas y migrantes de Venezuela en tránsito. La percepción de seguridad determina también que la persona está en riesgo de sufrir VBG.</t>
  </si>
  <si>
    <t xml:space="preserve">¿Qué tan seguro se ha sentido usted a lo largo del recorrido por este país?  </t>
  </si>
  <si>
    <t>Este tipo de pregunta tiene especial consideración, se realizará de acuerdo al contexto y se tomarán precauciones para no poner en riesgo a la persona. En caso de no realizar un JNA y por ende no contar con esta pregunta, para el cálculo del PiN del subsector se recomienda utilizar las preguntas relacionadas incluidas abajo.</t>
  </si>
  <si>
    <t>GBV_T1_Q2</t>
  </si>
  <si>
    <t>¿Por qué se ha sentido inseguro/a?</t>
  </si>
  <si>
    <t>Crimen no organizado;
Crimen organizado;
Riesgo de sufrir acoso verbal;
Riesgo de sufrir otro tipo de VBG;
Prefiere no responder</t>
  </si>
  <si>
    <t>Riesgo de sufrir acoso verbal;
Riesgo de sufrir otro tipo de VBG;</t>
  </si>
  <si>
    <t>Se sugiere adaptar opciones de respuesta de acuerdo al contexto.</t>
  </si>
  <si>
    <t>GBV_T3_Q1</t>
  </si>
  <si>
    <t>GBV_T3</t>
  </si>
  <si>
    <t xml:space="preserve">La violencia basada en género se entiende como la violencia física, emocional, económica  y/o sexual perpetrada contra una persona por motivos de su género, es decir por no comportarse segun lo que la sociedad espera de un hombre o mujer.  Segun la definicion de la VBG "Conoce usted o ha escuchado un caso de mujeres, niñas y personas LGBTIQ+  refugiadas y migrantes que hayan experimentado VBG?" Le pedimos que responda solo con un si, no, no sé, sin necesidad de compartir información de casos que pueda conocer. </t>
  </si>
  <si>
    <t>Seleccion unica</t>
  </si>
  <si>
    <t>Si o No</t>
  </si>
  <si>
    <t>En VBG se considera la percepción de violencia o el haber experimentado violencia por motivo de género o descriminación, un riesgo a seguir sufriendo VBG.  La percepción o el haber experimentado VBG no son las únicas razones para determinar riesgo de VBG. En este sentido y por el tipo de levantamiento de información y condiciones, se propone esta pregunta. Se sugiere que para los que decidan hacer esta pregunta de forma presencial USEN TARJETAS con la definición de VBG.</t>
  </si>
  <si>
    <t>GBV_T4_Q1</t>
  </si>
  <si>
    <t>GBV_T4</t>
  </si>
  <si>
    <t>DESCRIPCIÓN: Porcentaje de personas refugiadas y migrantes de Venezuela  que conocen los servicios de VBG disponibles en su comunidad</t>
  </si>
  <si>
    <t>Conocer el nivel de conocimiento de las personas refugiadas y migrantes de Venezuela sobre los servicios de VBG disponibles en su comunidad</t>
  </si>
  <si>
    <t>Conoce cuáles son los servicios disponibles en su ciudad/comunidad para apoyar a las personas que han sufrido violencia basada en género?</t>
  </si>
  <si>
    <t>Si;  No;  Algunos</t>
  </si>
  <si>
    <t>HTS_D1_Q1</t>
  </si>
  <si>
    <t>HTS_D1</t>
  </si>
  <si>
    <t>Porcentaje de hogares que han estado expuestos a situaciones de medios de trata de personas</t>
  </si>
  <si>
    <t>Conocer el porcentaje de hogares refugiados y migrantes que han estado expuestas a situaciones de medios de trata de personas</t>
  </si>
  <si>
    <t>En los últimos 12 meses, alguna persona ajena a las autoridades de país (países) lo han retenido a usted o a algún miembro de su hogar en algún lugar en contra de su voluntad?</t>
  </si>
  <si>
    <t>La respuesta es independientemente de si la situación se dio en el país de residencia o tránsito actual, o no.</t>
  </si>
  <si>
    <t>SI</t>
  </si>
  <si>
    <t>Número de hogares que contestaron “SI” a cualquiera de las dos preguntas /Total de hogares</t>
  </si>
  <si>
    <t>HTS_D1_Q2</t>
  </si>
  <si>
    <t>¿Usted o algún miembro de su hogar ha sido engañado, manipulado, o se le han hecho promesas falsas para viajar, migrar o aceptar una situación en la que finalmente fue obligado/a a realizar actividades en contra de su voluntad?</t>
  </si>
  <si>
    <t>HTS_D2_Q1</t>
  </si>
  <si>
    <t>HTS_D2</t>
  </si>
  <si>
    <t>Porcentaje de hogares que han sido expuestos a situaciones de explotación laboral</t>
  </si>
  <si>
    <t>Conocer el porcentaje de personas refugiadas y migrantes que han estado expuestas a situaciones de explotación</t>
  </si>
  <si>
    <t>En los últimos 12 meses, usted o algún miembro de su hogar que haya estado trabajando, experimentó alguna de las siguientes situaciones?</t>
  </si>
  <si>
    <t>Restricción en la movilidad del lugar de trabajo al lugar de residencia o se vio obligado a vivir en el lugar de trabajo; 
Trabajo condicionado (bajo amenazas, coerción o manipulación emocional); 
Realización de actividades de mendicidad en beneficio de otra persona; 
Trabajo riesgoso que requería equipo de protección (como cascos, mascarillas, chalecos, zapatos especiales, et.) al que no tuvo acceso
Realizar actividades en contra de su voluntad; 
Fue obligado (a) a trabajar más horas de lo acordado sin recibir un pago adicional; 
Le pagaron menos de lo acordado; 
Fue obligado (a) a trabajar sin remuneración o como pago de una deuda; 
Mi empleador me solicitó hacer algo inapropiado o una situación de la que prefiero no hablar; 
No le pagaron; 
Ninguna;
Prefiero no responder; 
No aplica, pues ninguno trabajó</t>
  </si>
  <si>
    <t>Todos excepto ninguna y no aplica</t>
  </si>
  <si>
    <t>Número de hogares que contestaron  estar expuestos a cualquiera de las situaciones de riesgo  /Total de hogares encuestados</t>
  </si>
  <si>
    <t>Protección, Protección de la Niñez, VBG, Integración</t>
  </si>
  <si>
    <t>HTS_T1_Q1</t>
  </si>
  <si>
    <t>HTS_T1</t>
  </si>
  <si>
    <t>Porcentaje de grupos de viaje que han estado expuestos a situaciones de medios de trata</t>
  </si>
  <si>
    <t>Conocer el porcentaje de grupos de viaje que han estado expuestos a situaciones de medios de trata de personas</t>
  </si>
  <si>
    <t>¿Durante su viaje hasta ahora, alguna persona ajena a las autoridades de país (países) lo han retenido a usted o a algún miembro de su hogar en algún lugar en contra de su voluntad?</t>
  </si>
  <si>
    <t>selección unica</t>
  </si>
  <si>
    <t xml:space="preserve">SI; </t>
  </si>
  <si>
    <t>Número de grupos de viaje que contestaron “SI” a cualquiera de las dos preguntas /Total de grupos</t>
  </si>
  <si>
    <t>HTS_T1_Q2</t>
  </si>
  <si>
    <t>¿A usted o algun miembro de su grupo de viaje le han  engañado, manipulado, o le han hecho promesas falsas para viajar, migrar o aceptar una situación en la que finalmente fue obligado/a a realizar actividades en contra de su voluntad?</t>
  </si>
  <si>
    <t>HTS_T2_Q1</t>
  </si>
  <si>
    <t>HTS_T2</t>
  </si>
  <si>
    <t>Porcentaje de grupos de viaje que han sido expuestos a situaciones de explotación laboral</t>
  </si>
  <si>
    <t>Conocer el porcentaje de grupos de viaje que han estado expuestas a situaciones de explotación</t>
  </si>
  <si>
    <t>Durante su viaje, en este país, usted o algún miembro de su hogar que haya estado trabajando, se vio expuesto a alguna de las siguientes situaciones?</t>
  </si>
  <si>
    <t>Trabajo condicionado (bajo amenazas, coerción o manipulación emocional); 
Realización de actividades de mendicidad en beneficio de otra persona; 
Trabajo riesgoso que requería equipo de protección (como cascos, mascarillas, chalecos, zapatos especiales, et.) al que no tuvo acceso
Realizar actividades en contra de su voluntad; 
Fue obligado (a) a trabajar más horas de lo acordado sin recibir un pago adicional; 
Le pagaron menos de lo acordado; 
Fue obligado (a) a trabajar sin remuneración o como pago de una deuda; 
Mi empleador me solicitó hacer algo inapropiado o una situación de la que prefiero no hablar; 
No le pagaron; 
Ninguna;
Prefiero no responder;
No aplica, pues ninguno trabajó</t>
  </si>
  <si>
    <t>Número de grupos que contestaron  estar expuestos a cualquiera de las situaciones de riesgo  /Total de hogares encuestados</t>
  </si>
  <si>
    <t>HTS_T3_Q1</t>
  </si>
  <si>
    <t>HTS_T3</t>
  </si>
  <si>
    <t>Porcentaje de grupos de viaje que se encuentran expuestos a situaciones asociadas al tráfico ilícito durante su viaje.</t>
  </si>
  <si>
    <t>Conocer el porcentaje de grupos de viaje que han estado expuestas a situaciones asociadas al tráfico ilícito durante su viaje.</t>
  </si>
  <si>
    <t>¿Usted y su grupo viajan /viajaron por cuenta propia o realizó un pago o intercambio de bienes o favores a un tercero a cambio de acompañamiento o guía?</t>
  </si>
  <si>
    <t>Cuenta propia: La persona viajó por su propia cuenta durante todo el viaje, sin ayuda de un guía; 
Con un guía: La persona contó con la asistencia de un tercero (un guía). (Todo el trayecto); 
Una parte por cuenta propia, otra con un guía: La persona viajó por su propia cuenta en ciertos tramos del viaje, y en otros viajó con la asistencia de un tercero (un guía)</t>
  </si>
  <si>
    <t>Con guía; una parte por cuenta propia y otra con guía</t>
  </si>
  <si>
    <t>Número de grupos de viaje que viajan con guía, una parte con guía y otra por cuenta propia / todos los grupos de viaje</t>
  </si>
  <si>
    <t>Transporte, Protección de la Niñez</t>
  </si>
  <si>
    <t>HTS_T4_Q1</t>
  </si>
  <si>
    <t>HTS_T4</t>
  </si>
  <si>
    <t>DESCRIPCIÓN: Grupos de viaje que los han hecho esperar en un lugar durante el trayecto</t>
  </si>
  <si>
    <t>Conocer el porcentaje de grupos de viaje que los han hecho esperar en un lugar durante el trayecto</t>
  </si>
  <si>
    <t xml:space="preserve">Durante su ruta el guía/acompañante le/los ha/n hecho esperar en algún lugar antes de continuar su trayecto? </t>
  </si>
  <si>
    <t>Sí, en  una casa;                         
Si, en un hotel;                          
Si en un espacio vacío;                         
Otro;                                         
No</t>
  </si>
  <si>
    <t>Si en la pregunta anterior contestó que viaja con un guia (ya sea durante el trayecto completo como una parte)</t>
  </si>
  <si>
    <t>AAP_D1_Q1</t>
  </si>
  <si>
    <t>AAP_D1</t>
  </si>
  <si>
    <t>DESCRIPCIÓN: % de hogares que conocen mecanismos de retroalimentación y queja disponibles y método preferido para dar su opinión</t>
  </si>
  <si>
    <t xml:space="preserve">Esta información se utilizará para priorizar el establecimiento de mecanismos de retroalimentación y quejas en lugares donde se identifica que no están disponibles. Este indicador puede usarse como proxy de disponibilidad de canales y/o para verificar ubicaciones donde, por ejemplo, las organizaciones  han establecido mecanismos de retroalimentación y quejas pero el conocimiento a nivel de los hogares es bajo y entonces  deben priorizarse actividades de sensibilización nuevas, aumentadas o mejoradas sobre el mecanismo.
</t>
  </si>
  <si>
    <t>En los últimos 30 días, ¿usted o alguien en su hogar ha recibido ayuda, subsidio o apoyo de alguna institución? Si sí, ¿por parte de cual insitución?</t>
  </si>
  <si>
    <t>Sí, de alguna agencia de Naciones Unidas u ONG;
Sí, del gobierno; 
Sí, de organización basada en la fe (iglesia); 
Sí, de la comunidad; 
No; 
No sabe; 
Prefiere no responder</t>
  </si>
  <si>
    <t>Grupos de Trabajo</t>
  </si>
  <si>
    <t>AAP_D1_Q2</t>
  </si>
  <si>
    <t xml:space="preserve">¿Usted o alguien de su hogar conoce de algún mecanismo para que las personas  proporcionen comentarios y presenten quejas sobre la asistencia humanitaria recibida o sobre los trabajadores humanitarios? </t>
  </si>
  <si>
    <t>Si
No
No sabe
Prefiere no responder</t>
  </si>
  <si>
    <t>AAP_D1_Q3</t>
  </si>
  <si>
    <t>¿Cómo preferiría dar su opinión a las agencias de ayuda sobre la asistencia que está recibiendo?</t>
  </si>
  <si>
    <t>•	Cara a cara (en casa) con un trabajador humanitario
•	Cara a cara (en oficina/otro lugar) con un trabajador humanitario
•	Cara a cara con un miembro de la comunidad
•	Llamada telefónica
•	SMS
•	Correo electrónico
•	Carta
•	Tweet
•	Redes sociales (especificar la plataforma)
•	Buzón de sugerencias/quejas</t>
  </si>
  <si>
    <t>PSEA_D1_Q1</t>
  </si>
  <si>
    <t>PSEA_D1</t>
  </si>
  <si>
    <t xml:space="preserve">DESCRIPCIÓN: % de hogares que no han recibido mensajes básicos de prevención de EAS </t>
  </si>
  <si>
    <t>Esta información será utilizada por los profesionales de AAP/PSEA para priorizar ubicaciones para actividades de concientización y promoción de PSEA para garantizar que se cumpla con los estándares mínimos.</t>
  </si>
  <si>
    <t>¿Alguien le ha informado a usted o a alguna de las personas de su hogar que la asistencia humanitaria es gratuita y que no deberían pedirte nada a cambio por ella? En caso de que sí, ¿cómo se le informó?</t>
  </si>
  <si>
    <t>Opción Múltiple</t>
  </si>
  <si>
    <t>No, nadie me informó; 
Sí, la organización que me brindó asistencia me informó; 
Sí, alguien más me informó; 
Sí, por medio de campañas de comunicación (incl. Redes, vallas, bolantes, ect); 
Sí, por otro medio; 
No sé; 
Prefiere no responder</t>
  </si>
  <si>
    <t>CwC_D1_Q1</t>
  </si>
  <si>
    <t>CwC_D1</t>
  </si>
  <si>
    <t>DESCRIPCIÓN: Información requerida y preferida por refugiados y migrantes</t>
  </si>
  <si>
    <t>Las necesidades y preferencias de información de hombres, mujeres, niñas y niños.</t>
  </si>
  <si>
    <t>(a) ¿Qué tipo de información le gustaría recibir de los proveedores de asitencia? Por favor, especifique sus 3 principales prioridades.</t>
  </si>
  <si>
    <t>Evitar leer opciones, si no seleccionar con base en las respuestas</t>
  </si>
  <si>
    <t>•	Noticias sobre lo que está ocurriendo aquí (Especificar país)
•	Noticias sobre lo que está ocurriendo en casa (Especificar país)
•	Localizar personas desaparecidas
•	La situación de seguridad aquí
•	Cómo registrarse para recibir ayuda
•	Cómo conseguir agua
•	Cómo conseguir alimentos
•	Cómo conseguir refugio/alojamiento/materiales para refugio
•	Información sobre nutrición
•	Precios de los alimentos
•	Precios locales de cultivos/ganado
•	Cómo conseguir combustible/madera para cocinar
•	El clima
•	Cómo conseguir atención médica
•	Cómo obtener ayuda tras un ataque o acoso
•	Cómo mantenerse seguro y prevenir ataques/acoso
•	Cómo reemplazar documentos personales (por ejemplo, certificado de nacimiento, identificación)
•	Cómo acceder a la educación
•	Cómo encontrar trabajo
•	Cómo conseguir transporte
•	Cómo conseguir más dinero/apoyo financiero
•	Información sobre un posible regreso al lugar de origen
•	Información sobre reubicación
•	Información sobre las agencias de ayuda que están proporcionando asistencia
•	Cómo presentar quejas sobre la ayuda recibida
•	Cómo presentar quejas sobre el mal comportamiento de los trabajadores humanitarios
•	Qué comportamiento se espera de los trabajadores humanitarios</t>
  </si>
  <si>
    <t>CwC_D1_Q2</t>
  </si>
  <si>
    <t>(b) ¿De quién/dónde preferiría recibir información?</t>
  </si>
  <si>
    <t>•	Líder comunitario
•	Lugares de culto
•	Funcionarios del gobierno
•	Amigos/familia dentro de X país
•	Amigos/familia fuera de X país (diáspora)
•	Trabajadores humanitarios de las Naciones Unidas
•	Trabajadores humanitarios de ONGs locales
•	Trabajadores humanitarios de ONGs internacionales</t>
  </si>
  <si>
    <t>CwC_D1_Q3</t>
  </si>
  <si>
    <t>(c) ¿Cuál es su medio preferido para recibir información?</t>
  </si>
  <si>
    <t>•	Llamada telefónica
•	SMS
•	Twitter
•	Facebook
•	WhatsApp (u otra plataforma móvil)
•	Instagram
•	TikTok 
•	Otras plataformas de internet
•	Televisión
•	Periódicos
•	Revistas
•	Carteles
•	Pósteres
•	Folletos
•	Altavoces
•	Música
•	Cine
•	Teatro
•	En persona cara a cara (por favor, especifique con quién)</t>
  </si>
  <si>
    <t>AAP_T1_Q1</t>
  </si>
  <si>
    <t>AAP_T1</t>
  </si>
  <si>
    <t>DESCRIPCIÓN: 
% de grupos de viaje con conocimiento de mecanismos  de retroalimentación y quejas sobre asistencia humanitaria en la ruta  y método preferido para dar su opinión</t>
  </si>
  <si>
    <t>Esta información se utilizará para priorizar el establecimiento de mecanismos de retroalimentación y quejas en lugares donde se identifica que no están disponibles.</t>
  </si>
  <si>
    <t>En los últimos 30 días, ¿usted o alguien en su grupo de viaje ha recibido ayuda, subsidio o apoyo de alguna institución? Si sí, ¿por parte de cual insitución?</t>
  </si>
  <si>
    <t>Sí, de alguna agencia de Naciones Unidas u ONG; 
Sí, del gobierno; 
Sí, de organización basada en la fe (iglesia); 
Sí, de la comunidad; 
No; 
No sabe;
Prefiere no responder;</t>
  </si>
  <si>
    <t>AAP_T1_Q2</t>
  </si>
  <si>
    <t xml:space="preserve">¿Usted o alguien de su grupo de viaje conoce de algún mecanismo para que las personas  proporcionen comentarios y presenten quejas sobre la asistencia humanitaria recibida o sobre los trabajadores humanitarios? </t>
  </si>
  <si>
    <t>AAP_T1_Q3</t>
  </si>
  <si>
    <t>PSEA_T1_Q1</t>
  </si>
  <si>
    <t>PSEA_T1</t>
  </si>
  <si>
    <t xml:space="preserve">DESCRIPCIÓN: % grupos de viaje que no han recibido mensajes básicos de prevención de EAS </t>
  </si>
  <si>
    <t>¿Alguien le ha informado a usted o a alguna de las personas en su grupo de viaje que la asistencia humanitaria es gratuita y que no deberían pedirles nada a cambio por ella?  En caso de que sí, ¿cómo se le informó?</t>
  </si>
  <si>
    <t>Alineado como CORE MMM</t>
  </si>
  <si>
    <t>Impacto/Compromiso</t>
  </si>
  <si>
    <t>Row Labels</t>
  </si>
  <si>
    <t>Count of Ind_ID</t>
  </si>
  <si>
    <t>Count of Ind_ID2</t>
  </si>
  <si>
    <t>Alineada en 2024.Q2</t>
  </si>
  <si>
    <t>Nueva pregunta 2025</t>
  </si>
  <si>
    <t>Grand Total</t>
  </si>
  <si>
    <t>Añadir opciones de respuesta</t>
  </si>
  <si>
    <t>Añadir opciones de respuesta en indicador de Protección</t>
  </si>
  <si>
    <t>Data returned for Sum of Rel_Integración, Protección, [Consolidated].[Tipo de población].&amp;[Destino] (First 1000 rows).</t>
  </si>
  <si>
    <t>Consolidated[Unique_Q_ID]</t>
  </si>
  <si>
    <t>Consolidated[Ind_ID]</t>
  </si>
  <si>
    <t>Consolidated[Tipo de población]</t>
  </si>
  <si>
    <t>Consolidated[Redaccion del indicador]</t>
  </si>
  <si>
    <t>Consolidated[Propósito del indicador]</t>
  </si>
  <si>
    <t>Consolidated[Pregunta]</t>
  </si>
  <si>
    <t>Consolidated[Hint]</t>
  </si>
  <si>
    <t>Consolidated[Tipo]</t>
  </si>
  <si>
    <t>Consolidated[Opciones de respuesta]</t>
  </si>
  <si>
    <t>Consolidated[Umbrales]</t>
  </si>
  <si>
    <t>Consolidated[Indicador CORE]</t>
  </si>
  <si>
    <t>Consolidated[Formula de cálculo]</t>
  </si>
  <si>
    <t>Consolidated[Unidad de Medida]</t>
  </si>
  <si>
    <t>Consolidated[Condición de relevancia]</t>
  </si>
  <si>
    <t>Consolidated[Comentarios]</t>
  </si>
  <si>
    <t>Consolidated[Sectores relacionados]</t>
  </si>
  <si>
    <t>Consolidated[Sector Principal]</t>
  </si>
  <si>
    <t>Consolidated[Rel_Integración]</t>
  </si>
  <si>
    <t>Consolidated[Rel_Educación]</t>
  </si>
  <si>
    <t>Consolidated[Rel_Seguridad_Alimentaria]</t>
  </si>
  <si>
    <t>Consolidated[Rel_Salud]</t>
  </si>
  <si>
    <t>Consolidated[Rel_WASH]</t>
  </si>
  <si>
    <t>Consolidated[Rel_Nutrición]</t>
  </si>
  <si>
    <t>Consolidated[Rel_Transporte]</t>
  </si>
  <si>
    <t>Consolidated[Rel_Alojamiento]</t>
  </si>
  <si>
    <t>Consolidated[Rel_Protección]</t>
  </si>
  <si>
    <t>Consolidated[Rel_Protección_Infantil]</t>
  </si>
  <si>
    <t>Consolidated[Rel_VBG]</t>
  </si>
  <si>
    <t>Consolidated[Rel_Trata_Tráfico]</t>
  </si>
  <si>
    <t>¿Usted o alguien de su familia experimentó algún afectación, violencia, maltrato u otras formas de abuso en este país de residencia? ¿Cuáles?</t>
  </si>
  <si>
    <r>
      <t xml:space="preserve">a) Falta de documentación; 
b) Falta de recursos financieros; 
</t>
    </r>
    <r>
      <rPr>
        <sz val="11"/>
        <color rgb="FFFF0000"/>
        <rFont val="Aptos Narrow"/>
        <family val="2"/>
        <scheme val="minor"/>
      </rPr>
      <t xml:space="preserve">c) Discriminación y xenofobia; </t>
    </r>
    <r>
      <rPr>
        <sz val="11"/>
        <color theme="1"/>
        <rFont val="Aptos Narrow"/>
        <family val="2"/>
        <scheme val="minor"/>
      </rPr>
      <t xml:space="preserve">
d) Inseguridad; 
e) Pago de peajes no autorizados; 
f) Falta de ruta segura; 
g) Cierre de frontera por políticas estatales; 
h) Ha sido expulsado de otro país; 
i) Falta de medios de transporte seguro; 
j) Falta de información fiable; 
k) Ninguna - No enfrentó mayores dificultades; 
L) Otro (especificar); 
m) Prefiere no responder</t>
    </r>
  </si>
  <si>
    <t>a.  para obtener documentos civiles; 
b. para solicitar asilo/refugio); 
c. para trámites migratorios o procesos de regularización; 
d.  para denunciar algún tema criminal (ej. extorsión, robo); 
e.  para acceder al trabajo; 
f. para acceder a prestaciones sociales,  subvenciones o subsidios (ej. apoyo personas con discapacidad, adultos mayores, apoyo mujeres embarazadas) [Adaptar según la oferta  de prestaciones locales en el país]; 
g.  para acceder a servicios  (ej. educación, vivienda, salud, entre otros); 
h. Sí - Otro (especifique);</t>
  </si>
  <si>
    <t xml:space="preserve"> ¿Pudo acceder a la asistencia o apoyo?</t>
  </si>
  <si>
    <t>¿Por cuáles motivos no pudo hacerlo?</t>
  </si>
  <si>
    <r>
      <t xml:space="preserve">a) Por falta de dinero para pagar servicios o falta de opción gratuita; 
b) Por falta de medios para pagar el transporte para acceder al servicio; 
c) Porque no hay transporte disponible para acceder al servicio / Servicio muy lejano; 
d) Por falta o limitaciones en la información relativa al trámite (incluyendo barreras linguísticas)
e) Por demoras en el trámite o la atención
f) Dificultades para reunir la documentación
g) Por falta de servicios disponibles; 
</t>
    </r>
    <r>
      <rPr>
        <sz val="11"/>
        <color rgb="FFFF0000"/>
        <rFont val="Aptos Narrow"/>
        <family val="2"/>
        <scheme val="minor"/>
      </rPr>
      <t xml:space="preserve">h) Por discriminación; </t>
    </r>
    <r>
      <rPr>
        <sz val="11"/>
        <color theme="1"/>
        <rFont val="Aptos Narrow"/>
        <family val="2"/>
        <scheme val="minor"/>
      </rPr>
      <t xml:space="preserve">
i) Por otra razon; 
j) Prefiero no responder;</t>
    </r>
  </si>
  <si>
    <t>Porcentaje de personas que cuentan con necesidad de regularizacion.</t>
  </si>
  <si>
    <t>a) Si; 
b) No; 
c) Prefiere no responder;</t>
  </si>
  <si>
    <t>Si en la pregunta PRO_D5_Q1 selecciona "prefiere no responder" o "si" cuando a su vez se selecciona cualquiera de las  opciones en la pregunta PRO_D5_Q2 excepto "F" y  "L".</t>
  </si>
  <si>
    <t>Jefes de hogar o persona encuestada que tienen riesgos de protección en su pais de origen en el caso de volver / Total de hogares</t>
  </si>
  <si>
    <t>a) Víctima de violencia, amenazas o intimidación (extorsión, agresión, violencia de género, secuestro, discriminación / xenofobia, etc.); 
b) Temor por la situación general de violencia/inseguridad; 
c) Falta de empleo / bajos ingresos; 
d) Falta de acceso a alimentos; 
e) Falta de acceso a servicios médicos y/o medicinas; 
f) Falta de acceso a educación; 
g) Desastres naturales; 
h) Reunificación familiar; 
i) Persecución por cuestiones de identidad de género, expresión de género, orientación sexual o características sexuales
j) No sabe; 
k Preferiere no responder;         
l) Otra (especifique);</t>
  </si>
  <si>
    <t>a) Si; 
b) No; 
c) No sabe; 
d) Prefiere no responder;</t>
  </si>
  <si>
    <r>
      <t xml:space="preserve">a) Falta de dinero para pagar servicios o falta de opción gratuita; 
b) Dificultades con el idioma (Barrera linguística); 
c) Falta de servicios disponibles; 
</t>
    </r>
    <r>
      <rPr>
        <sz val="11"/>
        <color rgb="FFFF0000"/>
        <rFont val="Aptos Narrow"/>
        <family val="2"/>
        <scheme val="minor"/>
      </rPr>
      <t xml:space="preserve">d) Discriminación; 
</t>
    </r>
    <r>
      <rPr>
        <sz val="11"/>
        <color theme="1"/>
        <rFont val="Aptos Narrow"/>
        <family val="2"/>
        <scheme val="minor"/>
      </rPr>
      <t>e) Falta de conocimiento; 
f) Demoras en la atención; 
g) Falta de medios para pagar el transporte para acceder al servicio; 
h) No hay transporte disponible para acceder al servicio / Servicio muy lejano; 
i) Otro; 
j) Prefiero no responder;</t>
    </r>
  </si>
  <si>
    <t>Data returned for Sum of Rel_VBG, Alojamiento, [Consolidated].[Tipo de población].&amp;[Destino] (First 1000 rows).</t>
  </si>
  <si>
    <t>¿En qué tipo de alojamiento vive su hogar?</t>
  </si>
  <si>
    <t>Hogares que mencionan al menos una de las opciones mencionadas en los umbrales/Total de hogares</t>
  </si>
  <si>
    <t xml:space="preserve">
De las siguientes características, cuáles estan relacionadas al estado de su vivienda y su entorno/comunidad? (Pista: Leer opciones)</t>
  </si>
  <si>
    <r>
      <rPr>
        <sz val="11"/>
        <rFont val="Aptos Narrow"/>
        <family val="2"/>
        <scheme val="minor"/>
      </rPr>
      <t>No se siente protegido/a o seguro/a en su vivienda (Por la infraestructura física o calidad de la vivienda); 
Me siento inseg</t>
    </r>
    <r>
      <rPr>
        <sz val="11"/>
        <color theme="1"/>
        <rFont val="Aptos Narrow"/>
        <family val="2"/>
        <scheme val="minor"/>
      </rPr>
      <t xml:space="preserve">uro/a (barrio conflictivo, mala relación con propietario, amenazas y abusos, etc.); 
</t>
    </r>
    <r>
      <rPr>
        <sz val="11"/>
        <color rgb="FFFF0000"/>
        <rFont val="Aptos Narrow"/>
        <family val="2"/>
        <scheme val="minor"/>
      </rPr>
      <t xml:space="preserve">Me siento inseguro/a por la falta de privacidad en el lugar donde vivo; </t>
    </r>
    <r>
      <rPr>
        <sz val="11"/>
        <color theme="1"/>
        <rFont val="Aptos Narrow"/>
        <family val="2"/>
        <scheme val="minor"/>
      </rPr>
      <t xml:space="preserve">
Vivo en una zona expuesta a riesgos de desastres socio-naturales (inundación, deslizamientos); 
Las condiciones higiénicas del entorno/comunidad/asentamiento no son buenas (Ej, hay basura botada, roedores, vectores y demás…); 
Ninguna de las anteriores; 
Otro; 
No sabe; 
Prefiere no responder</t>
    </r>
  </si>
  <si>
    <t>Al menos un riesgo</t>
  </si>
  <si>
    <t>¿Con cuáles de los siguientes servicios cuenta la vivienda?</t>
  </si>
  <si>
    <t>Entender cuál es la condicion de vida en la vivienda y el nivel de vulnerabilidad de los hogares</t>
  </si>
  <si>
    <t>¿Hay alguien de su familia/hogar que duerma en baño, sala o cocina?
¿Cuántos cuartos utiliza su familia/hogar exclusivamente para dormir? (excluyendo sala, cocina y baño)</t>
  </si>
  <si>
    <t>Hogares que no tienen al menos un articulo/Total de hogares</t>
  </si>
  <si>
    <t>DESCRIPCIÓN: Razones para tener riesgo de desalojo en los hogares</t>
  </si>
  <si>
    <t>DESCRIPCIÓN: Hogares que consideran que su vivienda les permite vivir bajo sus costumbres y creencias</t>
  </si>
  <si>
    <t>Sector Relacionado</t>
  </si>
  <si>
    <t>Value</t>
  </si>
  <si>
    <t>INDICADORES</t>
  </si>
  <si>
    <t>Distinct Count of Ind_ID</t>
  </si>
  <si>
    <t>Column Labels</t>
  </si>
  <si>
    <t>PREGUNTAS</t>
  </si>
  <si>
    <t>Distinct Count of Unique_Q_ID</t>
  </si>
  <si>
    <t>Sum of Rel_Alojamiento</t>
  </si>
  <si>
    <t>Sum of Rel_Educación</t>
  </si>
  <si>
    <t>Sum of Rel_Integración</t>
  </si>
  <si>
    <t>Sum of Rel_Nutrición</t>
  </si>
  <si>
    <t>Sum of Rel_Protección</t>
  </si>
  <si>
    <t>Sum of Rel_Protección_Niñez</t>
  </si>
  <si>
    <t>Sum of Rel_Trata_Tráfico</t>
  </si>
  <si>
    <t>Sum of Rel_VBG</t>
  </si>
  <si>
    <t>Sum of Rel_Salud</t>
  </si>
  <si>
    <t>Sum of Rel_Seguridad_Alimentaria</t>
  </si>
  <si>
    <t>Sum of Rel_Transporte</t>
  </si>
  <si>
    <t>Sum of Rel_WASH</t>
  </si>
  <si>
    <t>Total</t>
  </si>
  <si>
    <t>Educación, Salud, 
Protección, Integración</t>
  </si>
  <si>
    <t>Alojamiento, VBG</t>
  </si>
  <si>
    <t>Sum of Value</t>
  </si>
  <si>
    <t>Revisión MMM Q2</t>
  </si>
  <si>
    <t>Sí - core</t>
  </si>
  <si>
    <t>Sí - core, despliegada de necesidades principales</t>
  </si>
  <si>
    <t>Porcentaje de niños y niñas menores de 6 meses que no recibieron el paquete mínimo de intervenciones de nutrición en los últimos 3 meses</t>
  </si>
  <si>
    <t>Sí - opcional</t>
  </si>
  <si>
    <t>Pendiente discusión con PMA</t>
  </si>
  <si>
    <t>Porcentaje de grupos de viaje que reportan preocupaciones de seguridad, protección y violaciones a sus derechos en el marco del DIDH, DIH y DIR.</t>
  </si>
  <si>
    <t>Porcentaje de grupos de viaje sin acceso a artículos domésticos esenciales</t>
  </si>
  <si>
    <t>Porcentaje de mujeres gestantes y lactantes identificadas</t>
  </si>
  <si>
    <t>Porcentaje de personas en situación de inseguridad alimentaria (Componente 2. Estrategias de afrontamiento basadas en el consumo. Reduced coping strategies index (rCSI))</t>
  </si>
  <si>
    <t>Porcentaje de personas en situación de inseguridad alimentaria (Componente 2. Estrategias de afrontamiento basadas en medios de vida: Livelihoods coping strategies Index (LCSI) - 
Versión resumida CORE</t>
  </si>
  <si>
    <t>Cambios</t>
  </si>
  <si>
    <t>Pregunta core, pero ahora relacionada con la pregunta de necesidades específicas. Las preguntas sobre acceso a servicios y derechos solo se despliegarán si el entrevistado selecciona el tema como necesidad prioritaria.</t>
  </si>
  <si>
    <t>No + pendiente PMA</t>
  </si>
  <si>
    <t>Sí - core opciones GBV</t>
  </si>
  <si>
    <t>NNA inscritos en el sistema educativo, es decir los que respondienron SI a las respuestas en EDU_D1_Q1 y EDU_D2_Q1</t>
  </si>
  <si>
    <t xml:space="preserve"> Mujeres gestantes y lactantes identificadas</t>
  </si>
  <si>
    <t>NUT_T14_Q1</t>
  </si>
  <si>
    <t>NUT_T14</t>
  </si>
  <si>
    <t>Porcentaje de bebés  menores de 6 meses que son alimentados con tetero</t>
  </si>
  <si>
    <t>Identificar a bebés menores de 6 meses que son alimentados con tetero</t>
  </si>
  <si>
    <t>Número de niños menores de 6 meses que son alimentados con tetero/Total de bebes de 6 meses o menos</t>
  </si>
  <si>
    <t>(blank)</t>
  </si>
  <si>
    <t xml:space="preserve">% de personas en situación de inseguridad alimentaria (Componente 1. Puntaje del consumo de alimentos: Food Consumption Score FCS) - 
</t>
  </si>
  <si>
    <t xml:space="preserve">Primero se saca una puntuación de FCS para cada hogar entrevistado que se clasifica así:
Menor de 28 = 1
28.5 a 42 = 2
42.5 en adelante = 3; 
Luego se recodifica en:
1.00 "Pobre" 
2.00 "Limitrofe" 
3.00 "Aceptable".; 
NOTA: El umbral final para definir el PiN se obtiene a partir de las categorías 3 y 4 del CARI, para el cual ser requiere la integración de todos los indicadores de destino. </t>
  </si>
  <si>
    <t>Seguridad Alimentaria2025</t>
  </si>
  <si>
    <t>Primero se saca una puntuación y luego para que dicha puntuación sea compatible con el IPC, se clasifica así:
Menor de 4 = 1
4 a 18 = 2
19 en adelante = 3; 
NOTA: El umbral final para definir el PiN se obtiene a partir de las categorías 3 y 4 del CARI, para el cual ser requiere la integración de todos los indicadores de destino.</t>
  </si>
  <si>
    <t xml:space="preserve">% de personas en situación de inseguridad alimentaria (Componente 3.  Proporcion de gastos en alimentos: FES; Food Expenditure Share) 
</t>
  </si>
  <si>
    <t>3. ¿Considerando tanto las compras realizadas en efectivo como a crédito, ¿cuánto gastó su hogar en [artículo] en los últimos 7 días?</t>
  </si>
  <si>
    <t xml:space="preserve">Menor de .4999999=1 
.50 hasta .64999999=2
 .65 hasta .74999999=3
.75 en adelante=4; 
NOTA: El umbral final para definir el PiN se obtiene a partir de las categorías 3 y 4 del CARI, para el cual ser requiere la integración de todos los indicadores de destino. </t>
  </si>
  <si>
    <t>3.1 Cereales tales como maíz, arroz, sorgo, trigo, etc. en forma de cereales crudos, harina, pan, pasta y productos similares</t>
  </si>
  <si>
    <t>3.2 Tubérculos como patatas, batatas, yuca, plátanos, ñames</t>
  </si>
  <si>
    <t>FS_D3_Q3</t>
  </si>
  <si>
    <t xml:space="preserve">3.3 Legumbres y frutos como secos Judías, guisantes, lentejas, frutos secos con cáscara o sin cáscara </t>
  </si>
  <si>
    <t>FS_D3_Q4</t>
  </si>
  <si>
    <t>3.4 Verduras de hoja verde oscuro, naranja y otras verduras</t>
  </si>
  <si>
    <t>FS_D3_Q5</t>
  </si>
  <si>
    <t>3.5 Frutas frescas, congeladas, secas</t>
  </si>
  <si>
    <t>FS_D3_Q6</t>
  </si>
  <si>
    <t>3.6 Carne y aves de corral frescas, refrigeradas y congeladas; carne seca y salada</t>
  </si>
  <si>
    <t>FS_D3_Q7</t>
  </si>
  <si>
    <t>3.7 Leche/productos lácteos Leche, queso, yogur, leche en polvo</t>
  </si>
  <si>
    <t>FS_D3_Q8</t>
  </si>
  <si>
    <t xml:space="preserve">3.8 Azúcar, confitería y postres Azúcar en bruto, miel, mermeladas, chocolate, helados y productos similares </t>
  </si>
  <si>
    <t>FS_D3_Q9</t>
  </si>
  <si>
    <t>3.9 Condimentos Sal, especias, cubitos, polvo de pescado</t>
  </si>
  <si>
    <t>FS_D3_Q10</t>
  </si>
  <si>
    <t>3.10 Bebidas no alcohólicas (incluida el agua embotellada) Café, té, infusión de hierbas; agua embotellada; refrescos; zumos</t>
  </si>
  <si>
    <t>FS_D3_Q11</t>
  </si>
  <si>
    <t>3.11 Comidas preparadas y tentempiés preparados fuera del hogar, independientemente de si se consumen dentro o fuera del hogar.</t>
  </si>
  <si>
    <t>FS_D3_Q12</t>
  </si>
  <si>
    <t>FS_D3_Q13</t>
  </si>
  <si>
    <t>FS_D3_Q14</t>
  </si>
  <si>
    <t>FS_D3_Q15</t>
  </si>
  <si>
    <t>FS_D3_Q16</t>
  </si>
  <si>
    <t>FS_D3_Q17</t>
  </si>
  <si>
    <t>FS_D3_Q18</t>
  </si>
  <si>
    <t>FS_D3_Q19</t>
  </si>
  <si>
    <t>FS_D3_Q20</t>
  </si>
  <si>
    <t>FS_D3_Q21</t>
  </si>
  <si>
    <t>FS_D3_Q22</t>
  </si>
  <si>
    <t>FS_D3_Q23</t>
  </si>
  <si>
    <t>FS_D3_Q24</t>
  </si>
  <si>
    <t>FS_D3_Q25</t>
  </si>
  <si>
    <t>FS_D3_Q26</t>
  </si>
  <si>
    <t>FS_D3_Q27</t>
  </si>
  <si>
    <t>FS_D3_Q28</t>
  </si>
  <si>
    <t>FS_D3_Q29</t>
  </si>
  <si>
    <t>FS_D3_Q30</t>
  </si>
  <si>
    <t>FS_D3_Q31</t>
  </si>
  <si>
    <t>FS_D3_Q32</t>
  </si>
  <si>
    <t>FS_D3_Q33</t>
  </si>
  <si>
    <t>FS_D3_Q34</t>
  </si>
  <si>
    <t>FS_D3_Q35</t>
  </si>
  <si>
    <t>1 'Hogares que no están empleando ninguna estrategia de afrontamiento' 
2 'Hogares empleando estrategias de afrontamiento de estrés' (4.1 a 4.3);
3 'Hogares empleando estrategias de afrontamiento de crisis' (4.4 a 4.8);
4 'Hogares empleando estrategias de afrontamiento de emergencia' (4.7 a 4.10); 
NOTA: El umbral final para definir el PiN se obtiene a partir de las categorías 3 y 4 del CARI, para el cual ser requiere la integración de todos los indicadores  de destino. 
*Para el CARI solo los que marquen alimentos</t>
  </si>
  <si>
    <t>Seguridad Alimentaria, Alojamiento, Salud y Educación</t>
  </si>
  <si>
    <t>FS_D4_Q1.1</t>
  </si>
  <si>
    <t xml:space="preserve">4.1.1 ¿Para cual de las siguientes necesidades? </t>
  </si>
  <si>
    <t xml:space="preserve">Selección múltiple </t>
  </si>
  <si>
    <t>Alimentos 
Vivienda
Salud
Educación</t>
  </si>
  <si>
    <t>FS_D4_Q3.1</t>
  </si>
  <si>
    <t xml:space="preserve">4.3.1 ¿Para cual de las siguientes necesidades? </t>
  </si>
  <si>
    <t>FS_D4_Q4.1</t>
  </si>
  <si>
    <t xml:space="preserve">4.4.1 ¿Para cual de las siguientes necesidades? </t>
  </si>
  <si>
    <t>FS_D4_Q5.1</t>
  </si>
  <si>
    <t xml:space="preserve">4.5.1 ¿Para cual de las siguientes necesidades? </t>
  </si>
  <si>
    <t>FS_D4_Q6.1</t>
  </si>
  <si>
    <t>FS_D4_Q7.1</t>
  </si>
  <si>
    <t xml:space="preserve">4.7.1 ¿Para cual de las siguientes necesidades? </t>
  </si>
  <si>
    <t>FS_D4_Q9.1</t>
  </si>
  <si>
    <t>4.9.1 ¿Para cual de las siguientes necesidades?</t>
  </si>
  <si>
    <t xml:space="preserve">% de personas en situación de inseguridad alimentaria (Componente 1. Puntaje del consumo de alimentos: Food Consumption Score FCS) - </t>
  </si>
  <si>
    <t>Sintaxis que se usa para integrar el FCS y rCSI
*********** FCS*********************
COMPUTE FCS=sum ((FCSStap * 2),
(FCSVeg* 1),
(FCSFruit* 1),
(FCSPr* 4),
(FCSPulse * 3),
(FCSDairy * 4),
(FCSFat * 0.5),
(FCSSugar* 0.5)
).
EXECUTE.
RECODE FCS (Lowest thru 28.00=1) (28.5 thru 42.00=2) (42.5 thru Highest=3) INTO FCG.
EXECUTE.
RECODE FCG (1=4) (2=3) (3=1) INTO FCS_4pt.
Variable labels FCS_4pt '4pt_FCG'.
Execute.
Value Labels FCS_4pt
1 'aceptable'
3 'límite'
4 'pobre'.
EXECUTE.
*********** rCSI*********************
COMPUTE R_CSI=Sum (
(rCSILessQlty*1),
(rCSIBorrow*2),
(rCSIMealNb*1),
(rCSIMealSize*1),
(rCSIMealAdult*3)
).
Variable Labels R_CSI "Food Consumption Coping Strategy Index".
Execute.
RECODE R_CSI (Lowest thru 4=1) (4 thru 18=2) (19 thru Highest=3) INTO r_CSI_categories.
EXECUTE.
value labels r_CSI_categories 
3 'Fase 3'
2 'Fase 2'
1 'Fase 1'.
EXECUTE.
***********Integracion del FCS y rCSI*********************
COMPUTE FCS_rCSI=0.
RECODE FCS_4pt (1=COPY) (3=COPY) (4=COPY) INTO FCS_rCSI.
EXECUTE.
DO IF (FCS_4pt =1 AND R_CSI &gt;4).
RECODE FCS_rCSI  (1=2). 
END IF.
EXECUTE.
Value Labels FCS_rCSI
1 'acceptable'
2 'acceptable+high reduced coping'
3 'borderline'
4 'poor'.
EXECUTE.</t>
  </si>
  <si>
    <t>FS_T2_Q6</t>
  </si>
  <si>
    <t>FS_T2_Q7</t>
  </si>
  <si>
    <t>FS_T2_Q8</t>
  </si>
  <si>
    <t>FS_T2_Q9</t>
  </si>
  <si>
    <t>Primero se saca una puntuación y luego para que dicha puntuación sea compatible con el IPC, se clasifica así:
Menor de 4 = 1
4 a 18 = 2
19 en adelante = 3; 
NOTA: El umbral final para definir el PiN se obtiene a partir de las categorías 3 y 4 del CARI, para el cual ser requiere la integración de todos los indicadores.</t>
  </si>
  <si>
    <t xml:space="preserve">% de personas en situación de inseguridad alimentaria (Componente 2. Estrategias de afrontamiento basadas en medios de vida: Livelihoods coping strategies Index (LCSI) - 
</t>
  </si>
  <si>
    <t xml:space="preserve">1 'Hogares que no están empleando ninguna estrategia de afrontamiento' ; 
2 'Hogares empleando estrategias de afrontamiento de estrés'; 
3 'Hogares empleando estrategias de afrontamiento de crisis'; 
4 'Hogares empleando estrategias de afrontamiento de emergencia'
NOTA: A pesar de que el umbral para el indicador específico sería "3: crisis" y "4: emergencia", el umbral final para definir el PiN se obtiene a partir de las categorías 3 y 4 del CARI, para el cual ser requiere la integración de todos los indicadores. </t>
  </si>
  <si>
    <t>3.1  Gastar ahorros en la compra de alimentos</t>
  </si>
  <si>
    <t>3.2  Enviar a los miembros del grupo de viaje a comer a comedores comunitarios</t>
  </si>
  <si>
    <t>3.3   Vender o cambiar (trueque) elementos personales con los que hayan salido de su país de origen (ropa, calzado, joyas, dispositivos electrónicos, pelo, etc.)</t>
  </si>
  <si>
    <t>3.4   Trabajar en actividades informales temporales (sacar basura, jornaleo agrícola, jornaleo en construcción, ayudante, servicios de limpieza) o  trabajar por un pago menor al esperado para conseguir recursos para el viaje</t>
  </si>
  <si>
    <t>3.5   Pedir regalados alimentos en restaurantes, tiendas o plazas de mercado.</t>
  </si>
  <si>
    <t>3.6   Reducir gastos en transporte y alojamiento (caminar y dormir en la calle)</t>
  </si>
  <si>
    <t>FS_T3_Q7</t>
  </si>
  <si>
    <t>3.7   Poner a trabajar a niños o niñas para que contribuyan al financiamiento del viaje migratorio.</t>
  </si>
  <si>
    <t>FS_T3_Q8</t>
  </si>
  <si>
    <t>3.8   Buscar comida en la basura</t>
  </si>
  <si>
    <t>FS_T3_Q9</t>
  </si>
  <si>
    <t>3.9  Pedir ayuda o donación en la calle para comprar comida</t>
  </si>
  <si>
    <t>FS_T3_Q10</t>
  </si>
  <si>
    <t>3.10     Realizar actividades que lo pueden poner en riesgo sobre las que prefiere no hablar</t>
  </si>
  <si>
    <t>FS_T4_Q0</t>
  </si>
  <si>
    <t>FS_T4</t>
  </si>
  <si>
    <t xml:space="preserve">% de personas en situación de inseguridad alimentaria (Componente 3.  Proporcion de gastos en alimentos: FES; Food Expenditure Share) - 
</t>
  </si>
  <si>
    <t>FS_T4_Q1</t>
  </si>
  <si>
    <t>FS_T4_Q2</t>
  </si>
  <si>
    <t>FS_T4_Q3</t>
  </si>
  <si>
    <t>FS_T4_Q4</t>
  </si>
  <si>
    <t>FS_T4_Q5</t>
  </si>
  <si>
    <t>FS_T4_Q6</t>
  </si>
  <si>
    <t>FS_T4_Q7</t>
  </si>
  <si>
    <t>FS_T4_Q8</t>
  </si>
  <si>
    <t>FS_T4_Q9</t>
  </si>
  <si>
    <t>FS_T4_Q10</t>
  </si>
  <si>
    <t>FS_T4_Q11</t>
  </si>
  <si>
    <t>FS_T4_Q12</t>
  </si>
  <si>
    <t>FS_T4_Q13</t>
  </si>
  <si>
    <t>FS_T4_Q14</t>
  </si>
  <si>
    <t>FS_T4_Q15</t>
  </si>
  <si>
    <t>FS_T4_Q16</t>
  </si>
  <si>
    <t>FS_T4_Q17</t>
  </si>
  <si>
    <t>FS_T4_Q18</t>
  </si>
  <si>
    <t>FS_T4_Q19</t>
  </si>
  <si>
    <t>FS_T4_Q20</t>
  </si>
  <si>
    <t>FS_T4_Q21</t>
  </si>
  <si>
    <t>FS_T4_Q22</t>
  </si>
  <si>
    <t>FS_T4_Q23</t>
  </si>
  <si>
    <t>FS_T4_Q24</t>
  </si>
  <si>
    <t>FS_T4_Q25</t>
  </si>
  <si>
    <t>FS_T4_Q26</t>
  </si>
  <si>
    <t>FS_T4_Q27</t>
  </si>
  <si>
    <t>FS_T4_Q28</t>
  </si>
  <si>
    <t>FS_T4_Q29</t>
  </si>
  <si>
    <t>FS_T4_Q30</t>
  </si>
  <si>
    <t>FS_T4_Q31</t>
  </si>
  <si>
    <t>FS_T4_Q32</t>
  </si>
  <si>
    <t>FS_T4_Q33</t>
  </si>
  <si>
    <t>FS_T4_Q34</t>
  </si>
  <si>
    <t>FS_T4_Q35</t>
  </si>
  <si>
    <t>Agua de tuberia por grifo;
Pilas o fuentes públicas; 
Perforaciones / pozos tubulares publicos;
Agua de lluvia; 
Agua envasada, incluida agua embotellada y agua en bolsitas; 
Suministro de agua, incluidos camiones cisterna y carros / tanques / tambores pequeños; 
De pozo sin bomba, aljibe, jagüey o barreno; (no protegido)
Agua superficial (rio, quebrada , manantial, lago)</t>
  </si>
  <si>
    <t xml:space="preserve">¿El punto de acceso al agua se encuentra al interior de la vivienda? </t>
  </si>
  <si>
    <t xml:space="preserve">¿Cuántos cuartos utiliza su familia/hogar exclusivamente para dormir? (excluyendo sala, cocina y baño)
</t>
  </si>
  <si>
    <t>Sector</t>
  </si>
  <si>
    <t>Transporte Humanitario</t>
  </si>
  <si>
    <t>Violencia Basada en Género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</si>
</sst>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sz val="8"/>
      <name val="Aptos Narrow"/>
      <family val="2"/>
      <scheme val="minor"/>
    </font>
    <font>
      <b/>
      <sz val="11"/>
      <color theme="0"/>
      <name val="Aptos Narrow"/>
      <family val="2"/>
      <scheme val="minor"/>
    </font>
    <font>
      <sz val="11"/>
      <color rgb="FFFF0000"/>
      <name val="Aptos Narrow"/>
      <family val="2"/>
      <scheme val="minor"/>
    </font>
    <font>
      <sz val="11"/>
      <name val="Aptos Narrow"/>
      <family val="2"/>
      <scheme val="minor"/>
    </font>
    <font>
      <sz val="14"/>
      <color theme="1"/>
      <name val="Aptos Narrow"/>
      <family val="2"/>
      <scheme val="minor"/>
    </font>
    <font>
      <sz val="11"/>
      <color theme="1"/>
      <name val="Aptos Narrow"/>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bgColor theme="5"/>
      </patternFill>
    </fill>
    <fill>
      <patternFill patternType="solid">
        <fgColor rgb="FFFFFF00"/>
        <bgColor indexed="64"/>
      </patternFill>
    </fill>
  </fills>
  <borders count="6">
    <border>
      <left/>
      <right/>
      <top/>
      <bottom/>
      <diagonal/>
    </border>
    <border>
      <left/>
      <right/>
      <top style="thin">
        <color indexed="64"/>
      </top>
      <bottom/>
      <diagonal/>
    </border>
    <border>
      <left/>
      <right/>
      <top/>
      <bottom style="thin">
        <color indexed="64"/>
      </bottom>
      <diagonal/>
    </border>
    <border>
      <left/>
      <right/>
      <top style="thin">
        <color theme="4" tint="-0.249977111117893"/>
      </top>
      <bottom style="medium">
        <color theme="4" tint="-0.249977111117893"/>
      </bottom>
      <diagonal/>
    </border>
    <border>
      <left/>
      <right/>
      <top style="medium">
        <color theme="5" tint="-0.249977111117893"/>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7" fillId="0" borderId="0" applyFont="0" applyFill="0" applyBorder="0" applyAlignment="0" applyProtection="0"/>
  </cellStyleXfs>
  <cellXfs count="33">
    <xf numFmtId="0" fontId="0" fillId="0" borderId="0" xfId="0"/>
    <xf numFmtId="0" fontId="0" fillId="0" borderId="0" xfId="0" pivotButton="1"/>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1" fillId="0" borderId="0" xfId="0" applyFont="1"/>
    <xf numFmtId="0" fontId="0" fillId="0" borderId="0" xfId="0" applyAlignment="1">
      <alignment wrapText="1"/>
    </xf>
    <xf numFmtId="0" fontId="6" fillId="0" borderId="0" xfId="0" applyFont="1" applyAlignment="1">
      <alignment wrapText="1"/>
    </xf>
    <xf numFmtId="9" fontId="0" fillId="0" borderId="0" xfId="0" applyNumberFormat="1"/>
    <xf numFmtId="9" fontId="0" fillId="5" borderId="0" xfId="0" applyNumberFormat="1" applyFill="1"/>
    <xf numFmtId="9" fontId="0" fillId="6" borderId="0" xfId="0" applyNumberFormat="1" applyFill="1"/>
    <xf numFmtId="0" fontId="1" fillId="0" borderId="3" xfId="0" applyFont="1" applyBorder="1"/>
    <xf numFmtId="0" fontId="1" fillId="7" borderId="0" xfId="0" applyFont="1" applyFill="1"/>
    <xf numFmtId="0" fontId="1" fillId="7" borderId="1" xfId="0" applyFont="1" applyFill="1" applyBorder="1"/>
    <xf numFmtId="0" fontId="1" fillId="7" borderId="2" xfId="0" applyFont="1" applyFill="1" applyBorder="1"/>
    <xf numFmtId="0" fontId="1" fillId="0" borderId="0" xfId="0" applyFont="1" applyAlignment="1">
      <alignment horizontal="left"/>
    </xf>
    <xf numFmtId="0" fontId="0" fillId="0" borderId="0" xfId="0" applyFont="1"/>
    <xf numFmtId="0" fontId="0" fillId="0" borderId="0" xfId="0" applyNumberFormat="1"/>
    <xf numFmtId="0" fontId="0" fillId="0" borderId="1" xfId="0" applyNumberFormat="1" applyBorder="1"/>
    <xf numFmtId="0" fontId="0" fillId="0" borderId="0" xfId="0" applyNumberFormat="1" applyBorder="1"/>
    <xf numFmtId="0" fontId="0" fillId="0" borderId="2" xfId="0" applyNumberFormat="1" applyBorder="1"/>
    <xf numFmtId="0" fontId="0" fillId="0" borderId="0" xfId="0" applyBorder="1" applyAlignment="1">
      <alignment horizontal="left"/>
    </xf>
    <xf numFmtId="0" fontId="0" fillId="3" borderId="0" xfId="0" applyNumberFormat="1" applyFill="1"/>
    <xf numFmtId="0" fontId="0" fillId="5" borderId="0" xfId="0" applyNumberFormat="1" applyFill="1"/>
    <xf numFmtId="0" fontId="3" fillId="8" borderId="4" xfId="0" applyFont="1" applyFill="1" applyBorder="1"/>
    <xf numFmtId="0" fontId="0" fillId="0" borderId="0" xfId="0" applyAlignment="1"/>
    <xf numFmtId="0" fontId="4" fillId="0" borderId="0" xfId="0" applyFont="1"/>
    <xf numFmtId="0" fontId="0" fillId="0" borderId="5" xfId="0" applyBorder="1"/>
    <xf numFmtId="9" fontId="0" fillId="0" borderId="5" xfId="1" applyFont="1" applyBorder="1"/>
    <xf numFmtId="0" fontId="0" fillId="9" borderId="0" xfId="0" applyFill="1"/>
    <xf numFmtId="0" fontId="0" fillId="9" borderId="0" xfId="0" applyNumberFormat="1" applyFill="1"/>
    <xf numFmtId="0" fontId="1" fillId="2" borderId="0" xfId="0" applyFont="1" applyFill="1" applyAlignment="1">
      <alignment horizontal="center"/>
    </xf>
    <xf numFmtId="0" fontId="1" fillId="4" borderId="0" xfId="0" applyFont="1" applyFill="1" applyAlignment="1">
      <alignment horizontal="center"/>
    </xf>
  </cellXfs>
  <cellStyles count="2">
    <cellStyle name="Normal" xfId="0" builtinId="0"/>
    <cellStyle name="Percent" xfId="1" builtinId="5"/>
  </cellStyles>
  <dxfs count="45">
    <dxf>
      <font>
        <b/>
        <i val="0"/>
        <strike val="0"/>
        <condense val="0"/>
        <extend val="0"/>
        <outline val="0"/>
        <shadow val="0"/>
        <u val="none"/>
        <vertAlign val="baseline"/>
        <sz val="11"/>
        <color theme="1"/>
        <name val="Aptos Narrow"/>
        <family val="2"/>
        <scheme val="minor"/>
      </font>
    </dxf>
    <dxf>
      <font>
        <b val="0"/>
      </font>
    </dxf>
    <dxf>
      <fill>
        <patternFill>
          <bgColor theme="4" tint="0.79998168889431442"/>
        </patternFill>
      </fill>
    </dxf>
    <dxf>
      <fill>
        <patternFill patternType="solid">
          <bgColor theme="4" tint="0.59999389629810485"/>
        </patternFill>
      </fill>
    </dxf>
    <dxf>
      <border>
        <top style="thin">
          <color indexed="64"/>
        </top>
        <bottom style="thin">
          <color indexed="64"/>
        </bottom>
      </border>
    </dxf>
    <dxf>
      <border>
        <top style="thin">
          <color indexed="64"/>
        </top>
        <bottom style="thin">
          <color indexed="64"/>
        </bottom>
      </border>
    </dxf>
    <dxf>
      <border>
        <top style="thin">
          <color auto="1"/>
        </top>
        <bottom style="thin">
          <color auto="1"/>
        </bottom>
      </border>
    </dxf>
    <dxf>
      <border>
        <top style="thin">
          <color auto="1"/>
        </top>
        <bottom style="thin">
          <color auto="1"/>
        </bottom>
      </border>
    </dxf>
    <dxf>
      <font>
        <b val="0"/>
      </font>
    </dxf>
    <dxf>
      <font>
        <b val="0"/>
      </font>
    </dxf>
    <dxf>
      <fill>
        <patternFill>
          <bgColor theme="4" tint="0.79998168889431442"/>
        </patternFill>
      </fill>
    </dxf>
    <dxf>
      <fill>
        <patternFill patternType="solid">
          <bgColor theme="4" tint="0.59999389629810485"/>
        </patternFill>
      </fill>
    </dxf>
    <dxf>
      <border>
        <top style="thin">
          <color indexed="64"/>
        </top>
        <bottom style="thin">
          <color indexed="64"/>
        </bottom>
      </border>
    </dxf>
    <dxf>
      <border>
        <top style="thin">
          <color indexed="64"/>
        </top>
        <bottom style="thin">
          <color indexed="64"/>
        </bottom>
      </border>
    </dxf>
    <dxf>
      <border>
        <top style="thin">
          <color auto="1"/>
        </top>
        <bottom style="thin">
          <color auto="1"/>
        </bottom>
      </border>
    </dxf>
    <dxf>
      <border>
        <top style="thin">
          <color auto="1"/>
        </top>
        <bottom style="thin">
          <color auto="1"/>
        </bottom>
      </border>
    </dxf>
    <dxf>
      <font>
        <b val="0"/>
      </font>
    </dxf>
    <dxf>
      <fill>
        <patternFill>
          <bgColor theme="5" tint="0.59999389629810485"/>
        </patternFill>
      </fill>
    </dxf>
    <dxf>
      <font>
        <b val="0"/>
      </font>
    </dxf>
    <dxf>
      <fill>
        <patternFill patternType="solid">
          <bgColor theme="4" tint="0.59999389629810485"/>
        </patternFill>
      </fill>
    </dxf>
    <dxf>
      <border>
        <top style="thin">
          <color indexed="64"/>
        </top>
        <bottom style="thin">
          <color indexed="64"/>
        </bottom>
      </border>
    </dxf>
    <dxf>
      <border>
        <top style="thin">
          <color indexed="64"/>
        </top>
        <bottom style="thin">
          <color indexed="64"/>
        </bottom>
      </border>
    </dxf>
    <dxf>
      <fill>
        <patternFill>
          <bgColor theme="5" tint="0.59999389629810485"/>
        </patternFill>
      </fill>
    </dxf>
    <dxf>
      <font>
        <b val="0"/>
      </font>
    </dxf>
    <dxf>
      <fill>
        <patternFill patternType="solid">
          <bgColor theme="4" tint="0.59999389629810485"/>
        </patternFill>
      </fill>
    </dxf>
    <dxf>
      <border>
        <top style="thin">
          <color indexed="64"/>
        </top>
        <bottom style="thin">
          <color indexed="64"/>
        </bottom>
      </border>
    </dxf>
    <dxf>
      <border>
        <top style="thin">
          <color indexed="64"/>
        </top>
        <bottom style="thin">
          <color indexed="64"/>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4"/>
        <color theme="1"/>
        <name val="Aptos Narrow"/>
        <family val="2"/>
        <scheme val="minor"/>
      </font>
      <alignment horizontal="general" vertical="bottom" textRotation="0" wrapText="1" indent="0" justifyLastLine="0" shrinkToFit="0" readingOrder="0"/>
    </dxf>
    <dxf>
      <font>
        <strike val="0"/>
        <outline val="0"/>
        <shadow val="0"/>
        <u val="none"/>
        <vertAlign val="baseline"/>
        <sz val="14"/>
        <color theme="1"/>
        <name val="Aptos Narrow"/>
        <family val="2"/>
        <scheme val="minor"/>
      </font>
      <alignment horizontal="general" vertical="bottom" textRotation="0" wrapText="1" indent="0" justifyLastLine="0" shrinkToFit="0" readingOrder="0"/>
    </dxf>
    <dxf>
      <numFmt numFmtId="0" formatCode="General"/>
    </dxf>
    <dxf>
      <fill>
        <patternFill patternType="solid">
          <bgColor theme="7" tint="0.79998168889431442"/>
        </patternFill>
      </fill>
    </dxf>
    <dxf>
      <fill>
        <patternFill patternType="solid">
          <bgColor theme="5" tint="0.59999389629810485"/>
        </patternFill>
      </fill>
    </dxf>
    <dxf>
      <numFmt numFmtId="13" formatCode="0%"/>
    </dxf>
    <dxf>
      <numFmt numFmtId="0" formatCode="General"/>
    </dxf>
    <dxf>
      <numFmt numFmtId="0" formatCode="General"/>
    </dxf>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tyles" Target="styles.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2.xml"/><Relationship Id="rId10" Type="http://schemas.openxmlformats.org/officeDocument/2006/relationships/pivotCacheDefinition" Target="pivotCache/pivotCacheDefinition4.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ustomXml" Target="../customXml/item1.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a Chacon Mata" refreshedDate="45748.637070833334" backgroundQuery="1" createdVersion="8" refreshedVersion="8" minRefreshableVersion="3" recordCount="0" supportSubquery="1" supportAdvancedDrill="1" xr:uid="{B5779049-0E64-4EC5-AF2A-58BEB52FC612}">
  <cacheSource type="external" connectionId="7"/>
  <cacheFields count="14">
    <cacheField name="[Consolidated].[Tipo de población].[Tipo de población]" caption="Tipo de población" numFmtId="0" hierarchy="2" level="1">
      <sharedItems containsSemiMixedTypes="0" containsNonDate="0" containsString="0"/>
    </cacheField>
    <cacheField name="[Measures].[Sum of Rel_Integración]" caption="Sum of Rel_Integración" numFmtId="0" hierarchy="37" level="32767"/>
    <cacheField name="[Consolidated].[Sector Principal].[Sector Principal]" caption="Sector Principal" numFmtId="0" hierarchy="16" level="1">
      <sharedItems count="12">
        <s v="Alojamiento"/>
        <s v="Educación"/>
        <s v="Integración"/>
        <s v="Nutrición"/>
        <s v="Protección"/>
        <s v="Protección de la Niñez"/>
        <s v="Salud"/>
        <s v="Seguridad Alimentaria"/>
        <s v="Transporte"/>
        <s v="Trata y Tráfico"/>
        <s v="VBG"/>
        <s v="WASH"/>
      </sharedItems>
    </cacheField>
    <cacheField name="[Measures].[Sum of Rel_Educación]" caption="Sum of Rel_Educación" numFmtId="0" hierarchy="38" level="32767"/>
    <cacheField name="[Measures].[Sum of Rel_Seguridad_Alimentaria]" caption="Sum of Rel_Seguridad_Alimentaria" numFmtId="0" hierarchy="39" level="32767"/>
    <cacheField name="[Measures].[Sum of Rel_Salud]" caption="Sum of Rel_Salud" numFmtId="0" hierarchy="40" level="32767"/>
    <cacheField name="[Measures].[Sum of Rel_WASH]" caption="Sum of Rel_WASH" numFmtId="0" hierarchy="41" level="32767"/>
    <cacheField name="[Measures].[Sum of Rel_Nutrición]" caption="Sum of Rel_Nutrición" numFmtId="0" hierarchy="42" level="32767"/>
    <cacheField name="[Measures].[Sum of Rel_Transporte]" caption="Sum of Rel_Transporte" numFmtId="0" hierarchy="43" level="32767"/>
    <cacheField name="[Measures].[Sum of Rel_Alojamiento]" caption="Sum of Rel_Alojamiento" numFmtId="0" hierarchy="44" level="32767"/>
    <cacheField name="[Measures].[Sum of Rel_Protección]" caption="Sum of Rel_Protección" numFmtId="0" hierarchy="45" level="32767"/>
    <cacheField name="[Measures].[Sum of Rel_VBG]" caption="Sum of Rel_VBG" numFmtId="0" hierarchy="46" level="32767"/>
    <cacheField name="[Measures].[Sum of Rel_Trata_Tráfico]" caption="Sum of Rel_Trata_Tráfico" numFmtId="0" hierarchy="47" level="32767"/>
    <cacheField name="[Measures].[Sum of Rel_Protección_Niñez]" caption="Sum of Rel_Protección_Niñez" numFmtId="0" hierarchy="48" level="32767"/>
  </cacheFields>
  <cacheHierarchies count="49">
    <cacheHierarchy uniqueName="[Consolidated].[Unique_Q_ID]" caption="Unique_Q_ID" attribute="1" defaultMemberUniqueName="[Consolidated].[Unique_Q_ID].[All]" allUniqueName="[Consolidated].[Unique_Q_ID].[All]" dimensionUniqueName="[Consolidated]" displayFolder="" count="0" memberValueDatatype="130" unbalanced="0"/>
    <cacheHierarchy uniqueName="[Consolidated].[Ind_ID]" caption="Ind_ID" attribute="1" defaultMemberUniqueName="[Consolidated].[Ind_ID].[All]" allUniqueName="[Consolidated].[Ind_ID].[All]" dimensionUniqueName="[Consolidated]" displayFolder="" count="0" memberValueDatatype="130" unbalanced="0"/>
    <cacheHierarchy uniqueName="[Consolidated].[Tipo de población]" caption="Tipo de población" attribute="1" defaultMemberUniqueName="[Consolidated].[Tipo de población].[All]" allUniqueName="[Consolidated].[Tipo de población].[All]" dimensionUniqueName="[Consolidated]" displayFolder="" count="2" memberValueDatatype="130" unbalanced="0">
      <fieldsUsage count="2">
        <fieldUsage x="-1"/>
        <fieldUsage x="0"/>
      </fieldsUsage>
    </cacheHierarchy>
    <cacheHierarchy uniqueName="[Consolidated].[Redaccion del indicador]" caption="Redaccion del indicador" attribute="1" defaultMemberUniqueName="[Consolidated].[Redaccion del indicador].[All]" allUniqueName="[Consolidated].[Redaccion del indicador].[All]" dimensionUniqueName="[Consolidated]" displayFolder="" count="0" memberValueDatatype="130" unbalanced="0"/>
    <cacheHierarchy uniqueName="[Consolidated].[Propósito del indicador]" caption="Propósito del indicador" attribute="1" defaultMemberUniqueName="[Consolidated].[Propósito del indicador].[All]" allUniqueName="[Consolidated].[Propósito del indicador].[All]" dimensionUniqueName="[Consolidated]" displayFolder="" count="0" memberValueDatatype="130" unbalanced="0"/>
    <cacheHierarchy uniqueName="[Consolidated].[Pregunta]" caption="Pregunta" attribute="1" defaultMemberUniqueName="[Consolidated].[Pregunta].[All]" allUniqueName="[Consolidated].[Pregunta].[All]" dimensionUniqueName="[Consolidated]" displayFolder="" count="0" memberValueDatatype="130" unbalanced="0"/>
    <cacheHierarchy uniqueName="[Consolidated].[Hint]" caption="Hint" attribute="1" defaultMemberUniqueName="[Consolidated].[Hint].[All]" allUniqueName="[Consolidated].[Hint].[All]" dimensionUniqueName="[Consolidated]" displayFolder="" count="0" memberValueDatatype="130" unbalanced="0"/>
    <cacheHierarchy uniqueName="[Consolidated].[Tipo]" caption="Tipo" attribute="1" defaultMemberUniqueName="[Consolidated].[Tipo].[All]" allUniqueName="[Consolidated].[Tipo].[All]" dimensionUniqueName="[Consolidated]" displayFolder="" count="0" memberValueDatatype="130" unbalanced="0"/>
    <cacheHierarchy uniqueName="[Consolidated].[Opciones de respuesta]" caption="Opciones de respuesta" attribute="1" defaultMemberUniqueName="[Consolidated].[Opciones de respuesta].[All]" allUniqueName="[Consolidated].[Opciones de respuesta].[All]" dimensionUniqueName="[Consolidated]" displayFolder="" count="0" memberValueDatatype="130" unbalanced="0"/>
    <cacheHierarchy uniqueName="[Consolidated].[Umbrales]" caption="Umbrales" attribute="1" defaultMemberUniqueName="[Consolidated].[Umbrales].[All]" allUniqueName="[Consolidated].[Umbrales].[All]" dimensionUniqueName="[Consolidated]" displayFolder="" count="0" memberValueDatatype="130" unbalanced="0"/>
    <cacheHierarchy uniqueName="[Consolidated].[Indicador CORE]" caption="Indicador CORE" attribute="1" defaultMemberUniqueName="[Consolidated].[Indicador CORE].[All]" allUniqueName="[Consolidated].[Indicador CORE].[All]" dimensionUniqueName="[Consolidated]" displayFolder="" count="0" memberValueDatatype="130" unbalanced="0"/>
    <cacheHierarchy uniqueName="[Consolidated].[Formula de cálculo]" caption="Formula de cálculo" attribute="1" defaultMemberUniqueName="[Consolidated].[Formula de cálculo].[All]" allUniqueName="[Consolidated].[Formula de cálculo].[All]" dimensionUniqueName="[Consolidated]" displayFolder="" count="0" memberValueDatatype="130" unbalanced="0"/>
    <cacheHierarchy uniqueName="[Consolidated].[Unidad de Medida]" caption="Unidad de Medida" attribute="1" defaultMemberUniqueName="[Consolidated].[Unidad de Medida].[All]" allUniqueName="[Consolidated].[Unidad de Medida].[All]" dimensionUniqueName="[Consolidated]" displayFolder="" count="0" memberValueDatatype="130" unbalanced="0"/>
    <cacheHierarchy uniqueName="[Consolidated].[Condición de relevancia]" caption="Condición de relevancia" attribute="1" defaultMemberUniqueName="[Consolidated].[Condición de relevancia].[All]" allUniqueName="[Consolidated].[Condición de relevancia].[All]" dimensionUniqueName="[Consolidated]" displayFolder="" count="0" memberValueDatatype="130" unbalanced="0"/>
    <cacheHierarchy uniqueName="[Consolidated].[Comentarios]" caption="Comentarios" attribute="1" defaultMemberUniqueName="[Consolidated].[Comentarios].[All]" allUniqueName="[Consolidated].[Comentarios].[All]" dimensionUniqueName="[Consolidated]" displayFolder="" count="0" memberValueDatatype="130" unbalanced="0"/>
    <cacheHierarchy uniqueName="[Consolidated].[Sectores relacionados]" caption="Sectores relacionados" attribute="1" defaultMemberUniqueName="[Consolidated].[Sectores relacionados].[All]" allUniqueName="[Consolidated].[Sectores relacionados].[All]" dimensionUniqueName="[Consolidated]" displayFolder="" count="0" memberValueDatatype="130" unbalanced="0"/>
    <cacheHierarchy uniqueName="[Consolidated].[Sector Principal]" caption="Sector Principal" attribute="1" defaultMemberUniqueName="[Consolidated].[Sector Principal].[All]" allUniqueName="[Consolidated].[Sector Principal].[All]" dimensionUniqueName="[Consolidated]" displayFolder="" count="2" memberValueDatatype="130" unbalanced="0">
      <fieldsUsage count="2">
        <fieldUsage x="-1"/>
        <fieldUsage x="2"/>
      </fieldsUsage>
    </cacheHierarchy>
    <cacheHierarchy uniqueName="[Consolidated].[Rel_Integración]" caption="Rel_Integración" attribute="1" defaultMemberUniqueName="[Consolidated].[Rel_Integración].[All]" allUniqueName="[Consolidated].[Rel_Integración].[All]" dimensionUniqueName="[Consolidated]" displayFolder="" count="0" memberValueDatatype="20" unbalanced="0"/>
    <cacheHierarchy uniqueName="[Consolidated].[Rel_Educación]" caption="Rel_Educación" attribute="1" defaultMemberUniqueName="[Consolidated].[Rel_Educación].[All]" allUniqueName="[Consolidated].[Rel_Educación].[All]" dimensionUniqueName="[Consolidated]" displayFolder="" count="0" memberValueDatatype="20" unbalanced="0"/>
    <cacheHierarchy uniqueName="[Consolidated].[Rel_Seguridad_Alimentaria]" caption="Rel_Seguridad_Alimentaria" attribute="1" defaultMemberUniqueName="[Consolidated].[Rel_Seguridad_Alimentaria].[All]" allUniqueName="[Consolidated].[Rel_Seguridad_Alimentaria].[All]" dimensionUniqueName="[Consolidated]" displayFolder="" count="0" memberValueDatatype="20" unbalanced="0"/>
    <cacheHierarchy uniqueName="[Consolidated].[Rel_Salud]" caption="Rel_Salud" attribute="1" defaultMemberUniqueName="[Consolidated].[Rel_Salud].[All]" allUniqueName="[Consolidated].[Rel_Salud].[All]" dimensionUniqueName="[Consolidated]" displayFolder="" count="0" memberValueDatatype="20" unbalanced="0"/>
    <cacheHierarchy uniqueName="[Consolidated].[Rel_WASH]" caption="Rel_WASH" attribute="1" defaultMemberUniqueName="[Consolidated].[Rel_WASH].[All]" allUniqueName="[Consolidated].[Rel_WASH].[All]" dimensionUniqueName="[Consolidated]" displayFolder="" count="0" memberValueDatatype="20" unbalanced="0"/>
    <cacheHierarchy uniqueName="[Consolidated].[Rel_Nutrición]" caption="Rel_Nutrición" attribute="1" defaultMemberUniqueName="[Consolidated].[Rel_Nutrición].[All]" allUniqueName="[Consolidated].[Rel_Nutrición].[All]" dimensionUniqueName="[Consolidated]" displayFolder="" count="0" memberValueDatatype="20" unbalanced="0"/>
    <cacheHierarchy uniqueName="[Consolidated].[Rel_Transporte]" caption="Rel_Transporte" attribute="1" defaultMemberUniqueName="[Consolidated].[Rel_Transporte].[All]" allUniqueName="[Consolidated].[Rel_Transporte].[All]" dimensionUniqueName="[Consolidated]" displayFolder="" count="0" memberValueDatatype="20" unbalanced="0"/>
    <cacheHierarchy uniqueName="[Consolidated].[Rel_Alojamiento]" caption="Rel_Alojamiento" attribute="1" defaultMemberUniqueName="[Consolidated].[Rel_Alojamiento].[All]" allUniqueName="[Consolidated].[Rel_Alojamiento].[All]" dimensionUniqueName="[Consolidated]" displayFolder="" count="0" memberValueDatatype="20" unbalanced="0"/>
    <cacheHierarchy uniqueName="[Consolidated].[Rel_Protección_Niñez]" caption="Rel_Protección_Niñez" attribute="1" defaultMemberUniqueName="[Consolidated].[Rel_Protección_Niñez].[All]" allUniqueName="[Consolidated].[Rel_Protección_Niñez].[All]" dimensionUniqueName="[Consolidated]" displayFolder="" count="0" memberValueDatatype="20" unbalanced="0"/>
    <cacheHierarchy uniqueName="[Consolidated].[Rel_VBG]" caption="Rel_VBG" attribute="1" defaultMemberUniqueName="[Consolidated].[Rel_VBG].[All]" allUniqueName="[Consolidated].[Rel_VBG].[All]" dimensionUniqueName="[Consolidated]" displayFolder="" count="0" memberValueDatatype="20" unbalanced="0"/>
    <cacheHierarchy uniqueName="[Consolidated].[Rel_Trata_Tráfico]" caption="Rel_Trata_Tráfico" attribute="1" defaultMemberUniqueName="[Consolidated].[Rel_Trata_Tráfico].[All]" allUniqueName="[Consolidated].[Rel_Trata_Tráfico].[All]" dimensionUniqueName="[Consolidated]" displayFolder="" count="0" memberValueDatatype="20" unbalanced="0"/>
    <cacheHierarchy uniqueName="[Consolidated].[Rel_Protección]" caption="Rel_Protección" attribute="1" defaultMemberUniqueName="[Consolidated].[Rel_Protección].[All]" allUniqueName="[Consolidated].[Rel_Protección].[All]" dimensionUniqueName="[Consolidated]" displayFolder="" count="0" memberValueDatatype="20" unbalanced="0"/>
    <cacheHierarchy uniqueName="[Measures].[__XL_Count Consolidated]" caption="__XL_Count Consolidated" measure="1" displayFolder="" measureGroup="Consolidated" count="0" hidden="1"/>
    <cacheHierarchy uniqueName="[Measures].[__No measures defined]" caption="__No measures defined" measure="1" displayFolder="" count="0" hidden="1"/>
    <cacheHierarchy uniqueName="[Measures].[Count of Indicador CORE]" caption="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Distinct Count of Indicador CORE]" caption="Distinct 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Count of Ind_ID]" caption="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Distinct Count of Ind_ID]" caption="Distinct 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Count of Unique_Q_ID]" caption="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Distinct Count of Unique_Q_ID]" caption="Distinct 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Sum of Rel_Integración]" caption="Sum of Rel_Integración" measure="1" displayFolder="" measureGroup="Consolidated"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Rel_Educación]" caption="Sum of Rel_Educación" measure="1" displayFolder="" measureGroup="Consolidated" count="0" oneField="1" hidden="1">
      <fieldsUsage count="1">
        <fieldUsage x="3"/>
      </fieldsUsage>
      <extLst>
        <ext xmlns:x15="http://schemas.microsoft.com/office/spreadsheetml/2010/11/main" uri="{B97F6D7D-B522-45F9-BDA1-12C45D357490}">
          <x15:cacheHierarchy aggregatedColumn="18"/>
        </ext>
      </extLst>
    </cacheHierarchy>
    <cacheHierarchy uniqueName="[Measures].[Sum of Rel_Seguridad_Alimentaria]" caption="Sum of Rel_Seguridad_Alimentaria" measure="1" displayFolder="" measureGroup="Consolidated" count="0" oneField="1" hidden="1">
      <fieldsUsage count="1">
        <fieldUsage x="4"/>
      </fieldsUsage>
      <extLst>
        <ext xmlns:x15="http://schemas.microsoft.com/office/spreadsheetml/2010/11/main" uri="{B97F6D7D-B522-45F9-BDA1-12C45D357490}">
          <x15:cacheHierarchy aggregatedColumn="19"/>
        </ext>
      </extLst>
    </cacheHierarchy>
    <cacheHierarchy uniqueName="[Measures].[Sum of Rel_Salud]" caption="Sum of Rel_Salud" measure="1" displayFolder="" measureGroup="Consolidated" count="0" oneField="1" hidden="1">
      <fieldsUsage count="1">
        <fieldUsage x="5"/>
      </fieldsUsage>
      <extLst>
        <ext xmlns:x15="http://schemas.microsoft.com/office/spreadsheetml/2010/11/main" uri="{B97F6D7D-B522-45F9-BDA1-12C45D357490}">
          <x15:cacheHierarchy aggregatedColumn="20"/>
        </ext>
      </extLst>
    </cacheHierarchy>
    <cacheHierarchy uniqueName="[Measures].[Sum of Rel_WASH]" caption="Sum of Rel_WASH" measure="1" displayFolder="" measureGroup="Consolidated" count="0" oneField="1" hidden="1">
      <fieldsUsage count="1">
        <fieldUsage x="6"/>
      </fieldsUsage>
      <extLst>
        <ext xmlns:x15="http://schemas.microsoft.com/office/spreadsheetml/2010/11/main" uri="{B97F6D7D-B522-45F9-BDA1-12C45D357490}">
          <x15:cacheHierarchy aggregatedColumn="21"/>
        </ext>
      </extLst>
    </cacheHierarchy>
    <cacheHierarchy uniqueName="[Measures].[Sum of Rel_Nutrición]" caption="Sum of Rel_Nutrición" measure="1" displayFolder="" measureGroup="Consolidated" count="0" oneField="1" hidden="1">
      <fieldsUsage count="1">
        <fieldUsage x="7"/>
      </fieldsUsage>
      <extLst>
        <ext xmlns:x15="http://schemas.microsoft.com/office/spreadsheetml/2010/11/main" uri="{B97F6D7D-B522-45F9-BDA1-12C45D357490}">
          <x15:cacheHierarchy aggregatedColumn="22"/>
        </ext>
      </extLst>
    </cacheHierarchy>
    <cacheHierarchy uniqueName="[Measures].[Sum of Rel_Transporte]" caption="Sum of Rel_Transporte" measure="1" displayFolder="" measureGroup="Consolidated" count="0" oneField="1" hidden="1">
      <fieldsUsage count="1">
        <fieldUsage x="8"/>
      </fieldsUsage>
      <extLst>
        <ext xmlns:x15="http://schemas.microsoft.com/office/spreadsheetml/2010/11/main" uri="{B97F6D7D-B522-45F9-BDA1-12C45D357490}">
          <x15:cacheHierarchy aggregatedColumn="23"/>
        </ext>
      </extLst>
    </cacheHierarchy>
    <cacheHierarchy uniqueName="[Measures].[Sum of Rel_Alojamiento]" caption="Sum of Rel_Alojamiento" measure="1" displayFolder="" measureGroup="Consolidated" count="0" oneField="1" hidden="1">
      <fieldsUsage count="1">
        <fieldUsage x="9"/>
      </fieldsUsage>
      <extLst>
        <ext xmlns:x15="http://schemas.microsoft.com/office/spreadsheetml/2010/11/main" uri="{B97F6D7D-B522-45F9-BDA1-12C45D357490}">
          <x15:cacheHierarchy aggregatedColumn="24"/>
        </ext>
      </extLst>
    </cacheHierarchy>
    <cacheHierarchy uniqueName="[Measures].[Sum of Rel_Protección]" caption="Sum of Rel_Protección" measure="1" displayFolder="" measureGroup="Consolidated" count="0" oneField="1" hidden="1">
      <fieldsUsage count="1">
        <fieldUsage x="10"/>
      </fieldsUsage>
      <extLst>
        <ext xmlns:x15="http://schemas.microsoft.com/office/spreadsheetml/2010/11/main" uri="{B97F6D7D-B522-45F9-BDA1-12C45D357490}">
          <x15:cacheHierarchy aggregatedColumn="28"/>
        </ext>
      </extLst>
    </cacheHierarchy>
    <cacheHierarchy uniqueName="[Measures].[Sum of Rel_VBG]" caption="Sum of Rel_VBG" measure="1" displayFolder="" measureGroup="Consolidated" count="0" oneField="1" hidden="1">
      <fieldsUsage count="1">
        <fieldUsage x="11"/>
      </fieldsUsage>
      <extLst>
        <ext xmlns:x15="http://schemas.microsoft.com/office/spreadsheetml/2010/11/main" uri="{B97F6D7D-B522-45F9-BDA1-12C45D357490}">
          <x15:cacheHierarchy aggregatedColumn="26"/>
        </ext>
      </extLst>
    </cacheHierarchy>
    <cacheHierarchy uniqueName="[Measures].[Sum of Rel_Trata_Tráfico]" caption="Sum of Rel_Trata_Tráfico" measure="1" displayFolder="" measureGroup="Consolidated" count="0" oneField="1" hidden="1">
      <fieldsUsage count="1">
        <fieldUsage x="12"/>
      </fieldsUsage>
      <extLst>
        <ext xmlns:x15="http://schemas.microsoft.com/office/spreadsheetml/2010/11/main" uri="{B97F6D7D-B522-45F9-BDA1-12C45D357490}">
          <x15:cacheHierarchy aggregatedColumn="27"/>
        </ext>
      </extLst>
    </cacheHierarchy>
    <cacheHierarchy uniqueName="[Measures].[Sum of Rel_Protección_Niñez]" caption="Sum of Rel_Protección_Niñez" measure="1" displayFolder="" measureGroup="Consolidated" count="0" oneField="1" hidden="1">
      <fieldsUsage count="1">
        <fieldUsage x="13"/>
      </fieldsUsage>
      <extLst>
        <ext xmlns:x15="http://schemas.microsoft.com/office/spreadsheetml/2010/11/main" uri="{B97F6D7D-B522-45F9-BDA1-12C45D357490}">
          <x15:cacheHierarchy aggregatedColumn="25"/>
        </ext>
      </extLst>
    </cacheHierarchy>
  </cacheHierarchies>
  <kpis count="0"/>
  <dimensions count="2">
    <dimension name="Consolidated" uniqueName="[Consolidated]" caption="Consolidated"/>
    <dimension measure="1" name="Measures" uniqueName="[Measures]" caption="Measures"/>
  </dimensions>
  <measureGroups count="1">
    <measureGroup name="Consolidated" caption="Consoli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a Chacon Mata" refreshedDate="45748.637072800928" backgroundQuery="1" createdVersion="8" refreshedVersion="8" minRefreshableVersion="3" recordCount="0" supportSubquery="1" supportAdvancedDrill="1" xr:uid="{0CDD08DA-9FFD-4BC4-9033-C6467D315B0A}">
  <cacheSource type="external" connectionId="7"/>
  <cacheFields count="14">
    <cacheField name="[Consolidated].[Tipo de población].[Tipo de población]" caption="Tipo de población" numFmtId="0" hierarchy="2" level="1">
      <sharedItems containsSemiMixedTypes="0" containsNonDate="0" containsString="0"/>
    </cacheField>
    <cacheField name="[Measures].[Sum of Rel_Integración]" caption="Sum of Rel_Integración" numFmtId="0" hierarchy="37" level="32767"/>
    <cacheField name="[Consolidated].[Sector Principal].[Sector Principal]" caption="Sector Principal" numFmtId="0" hierarchy="16" level="1">
      <sharedItems count="12">
        <s v="Alojamiento"/>
        <s v="Educación"/>
        <s v="Integración"/>
        <s v="Nutrición"/>
        <s v="Protección"/>
        <s v="Protección de la Niñez"/>
        <s v="Salud"/>
        <s v="Seguridad Alimentaria"/>
        <s v="Transporte"/>
        <s v="Trata y Tráfico"/>
        <s v="VBG"/>
        <s v="WASH"/>
      </sharedItems>
    </cacheField>
    <cacheField name="[Measures].[Sum of Rel_Educación]" caption="Sum of Rel_Educación" numFmtId="0" hierarchy="38" level="32767"/>
    <cacheField name="[Measures].[Sum of Rel_Seguridad_Alimentaria]" caption="Sum of Rel_Seguridad_Alimentaria" numFmtId="0" hierarchy="39" level="32767"/>
    <cacheField name="[Measures].[Sum of Rel_Salud]" caption="Sum of Rel_Salud" numFmtId="0" hierarchy="40" level="32767"/>
    <cacheField name="[Measures].[Sum of Rel_WASH]" caption="Sum of Rel_WASH" numFmtId="0" hierarchy="41" level="32767"/>
    <cacheField name="[Measures].[Sum of Rel_Nutrición]" caption="Sum of Rel_Nutrición" numFmtId="0" hierarchy="42" level="32767"/>
    <cacheField name="[Measures].[Sum of Rel_Transporte]" caption="Sum of Rel_Transporte" numFmtId="0" hierarchy="43" level="32767"/>
    <cacheField name="[Measures].[Sum of Rel_Alojamiento]" caption="Sum of Rel_Alojamiento" numFmtId="0" hierarchy="44" level="32767"/>
    <cacheField name="[Measures].[Sum of Rel_Protección]" caption="Sum of Rel_Protección" numFmtId="0" hierarchy="45" level="32767"/>
    <cacheField name="[Measures].[Sum of Rel_VBG]" caption="Sum of Rel_VBG" numFmtId="0" hierarchy="46" level="32767"/>
    <cacheField name="[Measures].[Sum of Rel_Trata_Tráfico]" caption="Sum of Rel_Trata_Tráfico" numFmtId="0" hierarchy="47" level="32767"/>
    <cacheField name="[Measures].[Sum of Rel_Protección_Niñez]" caption="Sum of Rel_Protección_Niñez" numFmtId="0" hierarchy="48" level="32767"/>
  </cacheFields>
  <cacheHierarchies count="49">
    <cacheHierarchy uniqueName="[Consolidated].[Unique_Q_ID]" caption="Unique_Q_ID" attribute="1" defaultMemberUniqueName="[Consolidated].[Unique_Q_ID].[All]" allUniqueName="[Consolidated].[Unique_Q_ID].[All]" dimensionUniqueName="[Consolidated]" displayFolder="" count="0" memberValueDatatype="130" unbalanced="0"/>
    <cacheHierarchy uniqueName="[Consolidated].[Ind_ID]" caption="Ind_ID" attribute="1" defaultMemberUniqueName="[Consolidated].[Ind_ID].[All]" allUniqueName="[Consolidated].[Ind_ID].[All]" dimensionUniqueName="[Consolidated]" displayFolder="" count="0" memberValueDatatype="130" unbalanced="0"/>
    <cacheHierarchy uniqueName="[Consolidated].[Tipo de población]" caption="Tipo de población" attribute="1" defaultMemberUniqueName="[Consolidated].[Tipo de población].[All]" allUniqueName="[Consolidated].[Tipo de población].[All]" dimensionUniqueName="[Consolidated]" displayFolder="" count="2" memberValueDatatype="130" unbalanced="0">
      <fieldsUsage count="2">
        <fieldUsage x="-1"/>
        <fieldUsage x="0"/>
      </fieldsUsage>
    </cacheHierarchy>
    <cacheHierarchy uniqueName="[Consolidated].[Redaccion del indicador]" caption="Redaccion del indicador" attribute="1" defaultMemberUniqueName="[Consolidated].[Redaccion del indicador].[All]" allUniqueName="[Consolidated].[Redaccion del indicador].[All]" dimensionUniqueName="[Consolidated]" displayFolder="" count="0" memberValueDatatype="130" unbalanced="0"/>
    <cacheHierarchy uniqueName="[Consolidated].[Propósito del indicador]" caption="Propósito del indicador" attribute="1" defaultMemberUniqueName="[Consolidated].[Propósito del indicador].[All]" allUniqueName="[Consolidated].[Propósito del indicador].[All]" dimensionUniqueName="[Consolidated]" displayFolder="" count="0" memberValueDatatype="130" unbalanced="0"/>
    <cacheHierarchy uniqueName="[Consolidated].[Pregunta]" caption="Pregunta" attribute="1" defaultMemberUniqueName="[Consolidated].[Pregunta].[All]" allUniqueName="[Consolidated].[Pregunta].[All]" dimensionUniqueName="[Consolidated]" displayFolder="" count="0" memberValueDatatype="130" unbalanced="0"/>
    <cacheHierarchy uniqueName="[Consolidated].[Hint]" caption="Hint" attribute="1" defaultMemberUniqueName="[Consolidated].[Hint].[All]" allUniqueName="[Consolidated].[Hint].[All]" dimensionUniqueName="[Consolidated]" displayFolder="" count="0" memberValueDatatype="130" unbalanced="0"/>
    <cacheHierarchy uniqueName="[Consolidated].[Tipo]" caption="Tipo" attribute="1" defaultMemberUniqueName="[Consolidated].[Tipo].[All]" allUniqueName="[Consolidated].[Tipo].[All]" dimensionUniqueName="[Consolidated]" displayFolder="" count="0" memberValueDatatype="130" unbalanced="0"/>
    <cacheHierarchy uniqueName="[Consolidated].[Opciones de respuesta]" caption="Opciones de respuesta" attribute="1" defaultMemberUniqueName="[Consolidated].[Opciones de respuesta].[All]" allUniqueName="[Consolidated].[Opciones de respuesta].[All]" dimensionUniqueName="[Consolidated]" displayFolder="" count="0" memberValueDatatype="130" unbalanced="0"/>
    <cacheHierarchy uniqueName="[Consolidated].[Umbrales]" caption="Umbrales" attribute="1" defaultMemberUniqueName="[Consolidated].[Umbrales].[All]" allUniqueName="[Consolidated].[Umbrales].[All]" dimensionUniqueName="[Consolidated]" displayFolder="" count="0" memberValueDatatype="130" unbalanced="0"/>
    <cacheHierarchy uniqueName="[Consolidated].[Indicador CORE]" caption="Indicador CORE" attribute="1" defaultMemberUniqueName="[Consolidated].[Indicador CORE].[All]" allUniqueName="[Consolidated].[Indicador CORE].[All]" dimensionUniqueName="[Consolidated]" displayFolder="" count="0" memberValueDatatype="130" unbalanced="0"/>
    <cacheHierarchy uniqueName="[Consolidated].[Formula de cálculo]" caption="Formula de cálculo" attribute="1" defaultMemberUniqueName="[Consolidated].[Formula de cálculo].[All]" allUniqueName="[Consolidated].[Formula de cálculo].[All]" dimensionUniqueName="[Consolidated]" displayFolder="" count="0" memberValueDatatype="130" unbalanced="0"/>
    <cacheHierarchy uniqueName="[Consolidated].[Unidad de Medida]" caption="Unidad de Medida" attribute="1" defaultMemberUniqueName="[Consolidated].[Unidad de Medida].[All]" allUniqueName="[Consolidated].[Unidad de Medida].[All]" dimensionUniqueName="[Consolidated]" displayFolder="" count="0" memberValueDatatype="130" unbalanced="0"/>
    <cacheHierarchy uniqueName="[Consolidated].[Condición de relevancia]" caption="Condición de relevancia" attribute="1" defaultMemberUniqueName="[Consolidated].[Condición de relevancia].[All]" allUniqueName="[Consolidated].[Condición de relevancia].[All]" dimensionUniqueName="[Consolidated]" displayFolder="" count="0" memberValueDatatype="130" unbalanced="0"/>
    <cacheHierarchy uniqueName="[Consolidated].[Comentarios]" caption="Comentarios" attribute="1" defaultMemberUniqueName="[Consolidated].[Comentarios].[All]" allUniqueName="[Consolidated].[Comentarios].[All]" dimensionUniqueName="[Consolidated]" displayFolder="" count="0" memberValueDatatype="130" unbalanced="0"/>
    <cacheHierarchy uniqueName="[Consolidated].[Sectores relacionados]" caption="Sectores relacionados" attribute="1" defaultMemberUniqueName="[Consolidated].[Sectores relacionados].[All]" allUniqueName="[Consolidated].[Sectores relacionados].[All]" dimensionUniqueName="[Consolidated]" displayFolder="" count="0" memberValueDatatype="130" unbalanced="0"/>
    <cacheHierarchy uniqueName="[Consolidated].[Sector Principal]" caption="Sector Principal" attribute="1" defaultMemberUniqueName="[Consolidated].[Sector Principal].[All]" allUniqueName="[Consolidated].[Sector Principal].[All]" dimensionUniqueName="[Consolidated]" displayFolder="" count="2" memberValueDatatype="130" unbalanced="0">
      <fieldsUsage count="2">
        <fieldUsage x="-1"/>
        <fieldUsage x="2"/>
      </fieldsUsage>
    </cacheHierarchy>
    <cacheHierarchy uniqueName="[Consolidated].[Rel_Integración]" caption="Rel_Integración" attribute="1" defaultMemberUniqueName="[Consolidated].[Rel_Integración].[All]" allUniqueName="[Consolidated].[Rel_Integración].[All]" dimensionUniqueName="[Consolidated]" displayFolder="" count="0" memberValueDatatype="20" unbalanced="0"/>
    <cacheHierarchy uniqueName="[Consolidated].[Rel_Educación]" caption="Rel_Educación" attribute="1" defaultMemberUniqueName="[Consolidated].[Rel_Educación].[All]" allUniqueName="[Consolidated].[Rel_Educación].[All]" dimensionUniqueName="[Consolidated]" displayFolder="" count="0" memberValueDatatype="20" unbalanced="0"/>
    <cacheHierarchy uniqueName="[Consolidated].[Rel_Seguridad_Alimentaria]" caption="Rel_Seguridad_Alimentaria" attribute="1" defaultMemberUniqueName="[Consolidated].[Rel_Seguridad_Alimentaria].[All]" allUniqueName="[Consolidated].[Rel_Seguridad_Alimentaria].[All]" dimensionUniqueName="[Consolidated]" displayFolder="" count="0" memberValueDatatype="20" unbalanced="0"/>
    <cacheHierarchy uniqueName="[Consolidated].[Rel_Salud]" caption="Rel_Salud" attribute="1" defaultMemberUniqueName="[Consolidated].[Rel_Salud].[All]" allUniqueName="[Consolidated].[Rel_Salud].[All]" dimensionUniqueName="[Consolidated]" displayFolder="" count="0" memberValueDatatype="20" unbalanced="0"/>
    <cacheHierarchy uniqueName="[Consolidated].[Rel_WASH]" caption="Rel_WASH" attribute="1" defaultMemberUniqueName="[Consolidated].[Rel_WASH].[All]" allUniqueName="[Consolidated].[Rel_WASH].[All]" dimensionUniqueName="[Consolidated]" displayFolder="" count="0" memberValueDatatype="20" unbalanced="0"/>
    <cacheHierarchy uniqueName="[Consolidated].[Rel_Nutrición]" caption="Rel_Nutrición" attribute="1" defaultMemberUniqueName="[Consolidated].[Rel_Nutrición].[All]" allUniqueName="[Consolidated].[Rel_Nutrición].[All]" dimensionUniqueName="[Consolidated]" displayFolder="" count="0" memberValueDatatype="20" unbalanced="0"/>
    <cacheHierarchy uniqueName="[Consolidated].[Rel_Transporte]" caption="Rel_Transporte" attribute="1" defaultMemberUniqueName="[Consolidated].[Rel_Transporte].[All]" allUniqueName="[Consolidated].[Rel_Transporte].[All]" dimensionUniqueName="[Consolidated]" displayFolder="" count="0" memberValueDatatype="20" unbalanced="0"/>
    <cacheHierarchy uniqueName="[Consolidated].[Rel_Alojamiento]" caption="Rel_Alojamiento" attribute="1" defaultMemberUniqueName="[Consolidated].[Rel_Alojamiento].[All]" allUniqueName="[Consolidated].[Rel_Alojamiento].[All]" dimensionUniqueName="[Consolidated]" displayFolder="" count="0" memberValueDatatype="20" unbalanced="0"/>
    <cacheHierarchy uniqueName="[Consolidated].[Rel_Protección_Niñez]" caption="Rel_Protección_Niñez" attribute="1" defaultMemberUniqueName="[Consolidated].[Rel_Protección_Niñez].[All]" allUniqueName="[Consolidated].[Rel_Protección_Niñez].[All]" dimensionUniqueName="[Consolidated]" displayFolder="" count="0" memberValueDatatype="20" unbalanced="0"/>
    <cacheHierarchy uniqueName="[Consolidated].[Rel_VBG]" caption="Rel_VBG" attribute="1" defaultMemberUniqueName="[Consolidated].[Rel_VBG].[All]" allUniqueName="[Consolidated].[Rel_VBG].[All]" dimensionUniqueName="[Consolidated]" displayFolder="" count="0" memberValueDatatype="20" unbalanced="0"/>
    <cacheHierarchy uniqueName="[Consolidated].[Rel_Trata_Tráfico]" caption="Rel_Trata_Tráfico" attribute="1" defaultMemberUniqueName="[Consolidated].[Rel_Trata_Tráfico].[All]" allUniqueName="[Consolidated].[Rel_Trata_Tráfico].[All]" dimensionUniqueName="[Consolidated]" displayFolder="" count="0" memberValueDatatype="20" unbalanced="0"/>
    <cacheHierarchy uniqueName="[Consolidated].[Rel_Protección]" caption="Rel_Protección" attribute="1" defaultMemberUniqueName="[Consolidated].[Rel_Protección].[All]" allUniqueName="[Consolidated].[Rel_Protección].[All]" dimensionUniqueName="[Consolidated]" displayFolder="" count="0" memberValueDatatype="20" unbalanced="0"/>
    <cacheHierarchy uniqueName="[Measures].[__XL_Count Consolidated]" caption="__XL_Count Consolidated" measure="1" displayFolder="" measureGroup="Consolidated" count="0" hidden="1"/>
    <cacheHierarchy uniqueName="[Measures].[__No measures defined]" caption="__No measures defined" measure="1" displayFolder="" count="0" hidden="1"/>
    <cacheHierarchy uniqueName="[Measures].[Count of Indicador CORE]" caption="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Distinct Count of Indicador CORE]" caption="Distinct 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Count of Ind_ID]" caption="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Distinct Count of Ind_ID]" caption="Distinct 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Count of Unique_Q_ID]" caption="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Distinct Count of Unique_Q_ID]" caption="Distinct 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Sum of Rel_Integración]" caption="Sum of Rel_Integración" measure="1" displayFolder="" measureGroup="Consolidated"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Rel_Educación]" caption="Sum of Rel_Educación" measure="1" displayFolder="" measureGroup="Consolidated" count="0" oneField="1" hidden="1">
      <fieldsUsage count="1">
        <fieldUsage x="3"/>
      </fieldsUsage>
      <extLst>
        <ext xmlns:x15="http://schemas.microsoft.com/office/spreadsheetml/2010/11/main" uri="{B97F6D7D-B522-45F9-BDA1-12C45D357490}">
          <x15:cacheHierarchy aggregatedColumn="18"/>
        </ext>
      </extLst>
    </cacheHierarchy>
    <cacheHierarchy uniqueName="[Measures].[Sum of Rel_Seguridad_Alimentaria]" caption="Sum of Rel_Seguridad_Alimentaria" measure="1" displayFolder="" measureGroup="Consolidated" count="0" oneField="1" hidden="1">
      <fieldsUsage count="1">
        <fieldUsage x="4"/>
      </fieldsUsage>
      <extLst>
        <ext xmlns:x15="http://schemas.microsoft.com/office/spreadsheetml/2010/11/main" uri="{B97F6D7D-B522-45F9-BDA1-12C45D357490}">
          <x15:cacheHierarchy aggregatedColumn="19"/>
        </ext>
      </extLst>
    </cacheHierarchy>
    <cacheHierarchy uniqueName="[Measures].[Sum of Rel_Salud]" caption="Sum of Rel_Salud" measure="1" displayFolder="" measureGroup="Consolidated" count="0" oneField="1" hidden="1">
      <fieldsUsage count="1">
        <fieldUsage x="5"/>
      </fieldsUsage>
      <extLst>
        <ext xmlns:x15="http://schemas.microsoft.com/office/spreadsheetml/2010/11/main" uri="{B97F6D7D-B522-45F9-BDA1-12C45D357490}">
          <x15:cacheHierarchy aggregatedColumn="20"/>
        </ext>
      </extLst>
    </cacheHierarchy>
    <cacheHierarchy uniqueName="[Measures].[Sum of Rel_WASH]" caption="Sum of Rel_WASH" measure="1" displayFolder="" measureGroup="Consolidated" count="0" oneField="1" hidden="1">
      <fieldsUsage count="1">
        <fieldUsage x="6"/>
      </fieldsUsage>
      <extLst>
        <ext xmlns:x15="http://schemas.microsoft.com/office/spreadsheetml/2010/11/main" uri="{B97F6D7D-B522-45F9-BDA1-12C45D357490}">
          <x15:cacheHierarchy aggregatedColumn="21"/>
        </ext>
      </extLst>
    </cacheHierarchy>
    <cacheHierarchy uniqueName="[Measures].[Sum of Rel_Nutrición]" caption="Sum of Rel_Nutrición" measure="1" displayFolder="" measureGroup="Consolidated" count="0" oneField="1" hidden="1">
      <fieldsUsage count="1">
        <fieldUsage x="7"/>
      </fieldsUsage>
      <extLst>
        <ext xmlns:x15="http://schemas.microsoft.com/office/spreadsheetml/2010/11/main" uri="{B97F6D7D-B522-45F9-BDA1-12C45D357490}">
          <x15:cacheHierarchy aggregatedColumn="22"/>
        </ext>
      </extLst>
    </cacheHierarchy>
    <cacheHierarchy uniqueName="[Measures].[Sum of Rel_Transporte]" caption="Sum of Rel_Transporte" measure="1" displayFolder="" measureGroup="Consolidated" count="0" oneField="1" hidden="1">
      <fieldsUsage count="1">
        <fieldUsage x="8"/>
      </fieldsUsage>
      <extLst>
        <ext xmlns:x15="http://schemas.microsoft.com/office/spreadsheetml/2010/11/main" uri="{B97F6D7D-B522-45F9-BDA1-12C45D357490}">
          <x15:cacheHierarchy aggregatedColumn="23"/>
        </ext>
      </extLst>
    </cacheHierarchy>
    <cacheHierarchy uniqueName="[Measures].[Sum of Rel_Alojamiento]" caption="Sum of Rel_Alojamiento" measure="1" displayFolder="" measureGroup="Consolidated" count="0" oneField="1" hidden="1">
      <fieldsUsage count="1">
        <fieldUsage x="9"/>
      </fieldsUsage>
      <extLst>
        <ext xmlns:x15="http://schemas.microsoft.com/office/spreadsheetml/2010/11/main" uri="{B97F6D7D-B522-45F9-BDA1-12C45D357490}">
          <x15:cacheHierarchy aggregatedColumn="24"/>
        </ext>
      </extLst>
    </cacheHierarchy>
    <cacheHierarchy uniqueName="[Measures].[Sum of Rel_Protección]" caption="Sum of Rel_Protección" measure="1" displayFolder="" measureGroup="Consolidated" count="0" oneField="1" hidden="1">
      <fieldsUsage count="1">
        <fieldUsage x="10"/>
      </fieldsUsage>
      <extLst>
        <ext xmlns:x15="http://schemas.microsoft.com/office/spreadsheetml/2010/11/main" uri="{B97F6D7D-B522-45F9-BDA1-12C45D357490}">
          <x15:cacheHierarchy aggregatedColumn="28"/>
        </ext>
      </extLst>
    </cacheHierarchy>
    <cacheHierarchy uniqueName="[Measures].[Sum of Rel_VBG]" caption="Sum of Rel_VBG" measure="1" displayFolder="" measureGroup="Consolidated" count="0" oneField="1" hidden="1">
      <fieldsUsage count="1">
        <fieldUsage x="11"/>
      </fieldsUsage>
      <extLst>
        <ext xmlns:x15="http://schemas.microsoft.com/office/spreadsheetml/2010/11/main" uri="{B97F6D7D-B522-45F9-BDA1-12C45D357490}">
          <x15:cacheHierarchy aggregatedColumn="26"/>
        </ext>
      </extLst>
    </cacheHierarchy>
    <cacheHierarchy uniqueName="[Measures].[Sum of Rel_Trata_Tráfico]" caption="Sum of Rel_Trata_Tráfico" measure="1" displayFolder="" measureGroup="Consolidated" count="0" oneField="1" hidden="1">
      <fieldsUsage count="1">
        <fieldUsage x="12"/>
      </fieldsUsage>
      <extLst>
        <ext xmlns:x15="http://schemas.microsoft.com/office/spreadsheetml/2010/11/main" uri="{B97F6D7D-B522-45F9-BDA1-12C45D357490}">
          <x15:cacheHierarchy aggregatedColumn="27"/>
        </ext>
      </extLst>
    </cacheHierarchy>
    <cacheHierarchy uniqueName="[Measures].[Sum of Rel_Protección_Niñez]" caption="Sum of Rel_Protección_Niñez" measure="1" displayFolder="" measureGroup="Consolidated" count="0" oneField="1" hidden="1">
      <fieldsUsage count="1">
        <fieldUsage x="13"/>
      </fieldsUsage>
      <extLst>
        <ext xmlns:x15="http://schemas.microsoft.com/office/spreadsheetml/2010/11/main" uri="{B97F6D7D-B522-45F9-BDA1-12C45D357490}">
          <x15:cacheHierarchy aggregatedColumn="25"/>
        </ext>
      </extLst>
    </cacheHierarchy>
  </cacheHierarchies>
  <kpis count="0"/>
  <dimensions count="2">
    <dimension name="Consolidated" uniqueName="[Consolidated]" caption="Consolidated"/>
    <dimension measure="1" name="Measures" uniqueName="[Measures]" caption="Measures"/>
  </dimensions>
  <measureGroups count="1">
    <measureGroup name="Consolidated" caption="Consoli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a Chacon Mata" refreshedDate="45748.637074999999" backgroundQuery="1" createdVersion="8" refreshedVersion="8" minRefreshableVersion="3" recordCount="0" supportSubquery="1" supportAdvancedDrill="1" xr:uid="{CC526478-CEDC-49DB-B90E-D511990A362E}">
  <cacheSource type="external" connectionId="7"/>
  <cacheFields count="4">
    <cacheField name="[Consolidated].[Tipo de población].[Tipo de población]" caption="Tipo de población" numFmtId="0" hierarchy="2" level="1">
      <sharedItems containsSemiMixedTypes="0" containsNonDate="0" containsString="0"/>
    </cacheField>
    <cacheField name="[Consolidated].[Sector Principal].[Sector Principal]" caption="Sector Principal" numFmtId="0" hierarchy="16" level="1">
      <sharedItems count="13">
        <s v="Alojamiento"/>
        <s v="Educación"/>
        <s v="Grupos de Trabajo"/>
        <s v="Integración"/>
        <s v="Nutrición"/>
        <s v="Protección"/>
        <s v="Protección de la Niñez"/>
        <s v="Salud"/>
        <s v="Seguridad Alimentaria"/>
        <s v="Transporte"/>
        <s v="Trata y Tráfico"/>
        <s v="VBG"/>
        <s v="WASH"/>
      </sharedItems>
    </cacheField>
    <cacheField name="[Consolidated].[Indicador CORE].[Indicador CORE]" caption="Indicador CORE" numFmtId="0" hierarchy="10" level="1">
      <sharedItems count="2">
        <s v="No"/>
        <s v="Si"/>
      </sharedItems>
    </cacheField>
    <cacheField name="[Measures].[Distinct Count of Ind_ID]" caption="Distinct Count of Ind_ID" numFmtId="0" hierarchy="34" level="32767"/>
  </cacheFields>
  <cacheHierarchies count="49">
    <cacheHierarchy uniqueName="[Consolidated].[Unique_Q_ID]" caption="Unique_Q_ID" attribute="1" defaultMemberUniqueName="[Consolidated].[Unique_Q_ID].[All]" allUniqueName="[Consolidated].[Unique_Q_ID].[All]" dimensionUniqueName="[Consolidated]" displayFolder="" count="0" memberValueDatatype="130" unbalanced="0"/>
    <cacheHierarchy uniqueName="[Consolidated].[Ind_ID]" caption="Ind_ID" attribute="1" defaultMemberUniqueName="[Consolidated].[Ind_ID].[All]" allUniqueName="[Consolidated].[Ind_ID].[All]" dimensionUniqueName="[Consolidated]" displayFolder="" count="0" memberValueDatatype="130" unbalanced="0"/>
    <cacheHierarchy uniqueName="[Consolidated].[Tipo de población]" caption="Tipo de población" attribute="1" defaultMemberUniqueName="[Consolidated].[Tipo de población].[All]" allUniqueName="[Consolidated].[Tipo de población].[All]" dimensionUniqueName="[Consolidated]" displayFolder="" count="2" memberValueDatatype="130" unbalanced="0">
      <fieldsUsage count="2">
        <fieldUsage x="-1"/>
        <fieldUsage x="0"/>
      </fieldsUsage>
    </cacheHierarchy>
    <cacheHierarchy uniqueName="[Consolidated].[Redaccion del indicador]" caption="Redaccion del indicador" attribute="1" defaultMemberUniqueName="[Consolidated].[Redaccion del indicador].[All]" allUniqueName="[Consolidated].[Redaccion del indicador].[All]" dimensionUniqueName="[Consolidated]" displayFolder="" count="0" memberValueDatatype="130" unbalanced="0"/>
    <cacheHierarchy uniqueName="[Consolidated].[Propósito del indicador]" caption="Propósito del indicador" attribute="1" defaultMemberUniqueName="[Consolidated].[Propósito del indicador].[All]" allUniqueName="[Consolidated].[Propósito del indicador].[All]" dimensionUniqueName="[Consolidated]" displayFolder="" count="0" memberValueDatatype="130" unbalanced="0"/>
    <cacheHierarchy uniqueName="[Consolidated].[Pregunta]" caption="Pregunta" attribute="1" defaultMemberUniqueName="[Consolidated].[Pregunta].[All]" allUniqueName="[Consolidated].[Pregunta].[All]" dimensionUniqueName="[Consolidated]" displayFolder="" count="0" memberValueDatatype="130" unbalanced="0"/>
    <cacheHierarchy uniqueName="[Consolidated].[Hint]" caption="Hint" attribute="1" defaultMemberUniqueName="[Consolidated].[Hint].[All]" allUniqueName="[Consolidated].[Hint].[All]" dimensionUniqueName="[Consolidated]" displayFolder="" count="0" memberValueDatatype="130" unbalanced="0"/>
    <cacheHierarchy uniqueName="[Consolidated].[Tipo]" caption="Tipo" attribute="1" defaultMemberUniqueName="[Consolidated].[Tipo].[All]" allUniqueName="[Consolidated].[Tipo].[All]" dimensionUniqueName="[Consolidated]" displayFolder="" count="0" memberValueDatatype="130" unbalanced="0"/>
    <cacheHierarchy uniqueName="[Consolidated].[Opciones de respuesta]" caption="Opciones de respuesta" attribute="1" defaultMemberUniqueName="[Consolidated].[Opciones de respuesta].[All]" allUniqueName="[Consolidated].[Opciones de respuesta].[All]" dimensionUniqueName="[Consolidated]" displayFolder="" count="0" memberValueDatatype="130" unbalanced="0"/>
    <cacheHierarchy uniqueName="[Consolidated].[Umbrales]" caption="Umbrales" attribute="1" defaultMemberUniqueName="[Consolidated].[Umbrales].[All]" allUniqueName="[Consolidated].[Umbrales].[All]" dimensionUniqueName="[Consolidated]" displayFolder="" count="0" memberValueDatatype="130" unbalanced="0"/>
    <cacheHierarchy uniqueName="[Consolidated].[Indicador CORE]" caption="Indicador CORE" attribute="1" defaultMemberUniqueName="[Consolidated].[Indicador CORE].[All]" allUniqueName="[Consolidated].[Indicador CORE].[All]" dimensionUniqueName="[Consolidated]" displayFolder="" count="2" memberValueDatatype="130" unbalanced="0">
      <fieldsUsage count="2">
        <fieldUsage x="-1"/>
        <fieldUsage x="2"/>
      </fieldsUsage>
    </cacheHierarchy>
    <cacheHierarchy uniqueName="[Consolidated].[Formula de cálculo]" caption="Formula de cálculo" attribute="1" defaultMemberUniqueName="[Consolidated].[Formula de cálculo].[All]" allUniqueName="[Consolidated].[Formula de cálculo].[All]" dimensionUniqueName="[Consolidated]" displayFolder="" count="0" memberValueDatatype="130" unbalanced="0"/>
    <cacheHierarchy uniqueName="[Consolidated].[Unidad de Medida]" caption="Unidad de Medida" attribute="1" defaultMemberUniqueName="[Consolidated].[Unidad de Medida].[All]" allUniqueName="[Consolidated].[Unidad de Medida].[All]" dimensionUniqueName="[Consolidated]" displayFolder="" count="0" memberValueDatatype="130" unbalanced="0"/>
    <cacheHierarchy uniqueName="[Consolidated].[Condición de relevancia]" caption="Condición de relevancia" attribute="1" defaultMemberUniqueName="[Consolidated].[Condición de relevancia].[All]" allUniqueName="[Consolidated].[Condición de relevancia].[All]" dimensionUniqueName="[Consolidated]" displayFolder="" count="0" memberValueDatatype="130" unbalanced="0"/>
    <cacheHierarchy uniqueName="[Consolidated].[Comentarios]" caption="Comentarios" attribute="1" defaultMemberUniqueName="[Consolidated].[Comentarios].[All]" allUniqueName="[Consolidated].[Comentarios].[All]" dimensionUniqueName="[Consolidated]" displayFolder="" count="0" memberValueDatatype="130" unbalanced="0"/>
    <cacheHierarchy uniqueName="[Consolidated].[Sectores relacionados]" caption="Sectores relacionados" attribute="1" defaultMemberUniqueName="[Consolidated].[Sectores relacionados].[All]" allUniqueName="[Consolidated].[Sectores relacionados].[All]" dimensionUniqueName="[Consolidated]" displayFolder="" count="0" memberValueDatatype="130" unbalanced="0"/>
    <cacheHierarchy uniqueName="[Consolidated].[Sector Principal]" caption="Sector Principal" attribute="1" defaultMemberUniqueName="[Consolidated].[Sector Principal].[All]" allUniqueName="[Consolidated].[Sector Principal].[All]" dimensionUniqueName="[Consolidated]" displayFolder="" count="2" memberValueDatatype="130" unbalanced="0">
      <fieldsUsage count="2">
        <fieldUsage x="-1"/>
        <fieldUsage x="1"/>
      </fieldsUsage>
    </cacheHierarchy>
    <cacheHierarchy uniqueName="[Consolidated].[Rel_Integración]" caption="Rel_Integración" attribute="1" defaultMemberUniqueName="[Consolidated].[Rel_Integración].[All]" allUniqueName="[Consolidated].[Rel_Integración].[All]" dimensionUniqueName="[Consolidated]" displayFolder="" count="0" memberValueDatatype="20" unbalanced="0"/>
    <cacheHierarchy uniqueName="[Consolidated].[Rel_Educación]" caption="Rel_Educación" attribute="1" defaultMemberUniqueName="[Consolidated].[Rel_Educación].[All]" allUniqueName="[Consolidated].[Rel_Educación].[All]" dimensionUniqueName="[Consolidated]" displayFolder="" count="0" memberValueDatatype="20" unbalanced="0"/>
    <cacheHierarchy uniqueName="[Consolidated].[Rel_Seguridad_Alimentaria]" caption="Rel_Seguridad_Alimentaria" attribute="1" defaultMemberUniqueName="[Consolidated].[Rel_Seguridad_Alimentaria].[All]" allUniqueName="[Consolidated].[Rel_Seguridad_Alimentaria].[All]" dimensionUniqueName="[Consolidated]" displayFolder="" count="0" memberValueDatatype="20" unbalanced="0"/>
    <cacheHierarchy uniqueName="[Consolidated].[Rel_Salud]" caption="Rel_Salud" attribute="1" defaultMemberUniqueName="[Consolidated].[Rel_Salud].[All]" allUniqueName="[Consolidated].[Rel_Salud].[All]" dimensionUniqueName="[Consolidated]" displayFolder="" count="0" memberValueDatatype="20" unbalanced="0"/>
    <cacheHierarchy uniqueName="[Consolidated].[Rel_WASH]" caption="Rel_WASH" attribute="1" defaultMemberUniqueName="[Consolidated].[Rel_WASH].[All]" allUniqueName="[Consolidated].[Rel_WASH].[All]" dimensionUniqueName="[Consolidated]" displayFolder="" count="0" memberValueDatatype="20" unbalanced="0"/>
    <cacheHierarchy uniqueName="[Consolidated].[Rel_Nutrición]" caption="Rel_Nutrición" attribute="1" defaultMemberUniqueName="[Consolidated].[Rel_Nutrición].[All]" allUniqueName="[Consolidated].[Rel_Nutrición].[All]" dimensionUniqueName="[Consolidated]" displayFolder="" count="0" memberValueDatatype="20" unbalanced="0"/>
    <cacheHierarchy uniqueName="[Consolidated].[Rel_Transporte]" caption="Rel_Transporte" attribute="1" defaultMemberUniqueName="[Consolidated].[Rel_Transporte].[All]" allUniqueName="[Consolidated].[Rel_Transporte].[All]" dimensionUniqueName="[Consolidated]" displayFolder="" count="0" memberValueDatatype="20" unbalanced="0"/>
    <cacheHierarchy uniqueName="[Consolidated].[Rel_Alojamiento]" caption="Rel_Alojamiento" attribute="1" defaultMemberUniqueName="[Consolidated].[Rel_Alojamiento].[All]" allUniqueName="[Consolidated].[Rel_Alojamiento].[All]" dimensionUniqueName="[Consolidated]" displayFolder="" count="0" memberValueDatatype="20" unbalanced="0"/>
    <cacheHierarchy uniqueName="[Consolidated].[Rel_Protección_Niñez]" caption="Rel_Protección_Niñez" attribute="1" defaultMemberUniqueName="[Consolidated].[Rel_Protección_Niñez].[All]" allUniqueName="[Consolidated].[Rel_Protección_Niñez].[All]" dimensionUniqueName="[Consolidated]" displayFolder="" count="0" memberValueDatatype="20" unbalanced="0"/>
    <cacheHierarchy uniqueName="[Consolidated].[Rel_VBG]" caption="Rel_VBG" attribute="1" defaultMemberUniqueName="[Consolidated].[Rel_VBG].[All]" allUniqueName="[Consolidated].[Rel_VBG].[All]" dimensionUniqueName="[Consolidated]" displayFolder="" count="0" memberValueDatatype="20" unbalanced="0"/>
    <cacheHierarchy uniqueName="[Consolidated].[Rel_Trata_Tráfico]" caption="Rel_Trata_Tráfico" attribute="1" defaultMemberUniqueName="[Consolidated].[Rel_Trata_Tráfico].[All]" allUniqueName="[Consolidated].[Rel_Trata_Tráfico].[All]" dimensionUniqueName="[Consolidated]" displayFolder="" count="0" memberValueDatatype="20" unbalanced="0"/>
    <cacheHierarchy uniqueName="[Consolidated].[Rel_Protección]" caption="Rel_Protección" attribute="1" defaultMemberUniqueName="[Consolidated].[Rel_Protección].[All]" allUniqueName="[Consolidated].[Rel_Protección].[All]" dimensionUniqueName="[Consolidated]" displayFolder="" count="0" memberValueDatatype="20" unbalanced="0"/>
    <cacheHierarchy uniqueName="[Measures].[__XL_Count Consolidated]" caption="__XL_Count Consolidated" measure="1" displayFolder="" measureGroup="Consolidated" count="0" hidden="1"/>
    <cacheHierarchy uniqueName="[Measures].[__No measures defined]" caption="__No measures defined" measure="1" displayFolder="" count="0" hidden="1"/>
    <cacheHierarchy uniqueName="[Measures].[Count of Indicador CORE]" caption="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Distinct Count of Indicador CORE]" caption="Distinct 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Count of Ind_ID]" caption="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Distinct Count of Ind_ID]" caption="Distinct Count of Ind_ID" measure="1" displayFolder="" measureGroup="Consolidated" count="0" oneField="1" hidden="1">
      <fieldsUsage count="1">
        <fieldUsage x="3"/>
      </fieldsUsage>
      <extLst>
        <ext xmlns:x15="http://schemas.microsoft.com/office/spreadsheetml/2010/11/main" uri="{B97F6D7D-B522-45F9-BDA1-12C45D357490}">
          <x15:cacheHierarchy aggregatedColumn="1"/>
        </ext>
      </extLst>
    </cacheHierarchy>
    <cacheHierarchy uniqueName="[Measures].[Count of Unique_Q_ID]" caption="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Distinct Count of Unique_Q_ID]" caption="Distinct 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Sum of Rel_Integración]" caption="Sum of Rel_Integración" measure="1" displayFolder="" measureGroup="Consolidated" count="0" hidden="1">
      <extLst>
        <ext xmlns:x15="http://schemas.microsoft.com/office/spreadsheetml/2010/11/main" uri="{B97F6D7D-B522-45F9-BDA1-12C45D357490}">
          <x15:cacheHierarchy aggregatedColumn="17"/>
        </ext>
      </extLst>
    </cacheHierarchy>
    <cacheHierarchy uniqueName="[Measures].[Sum of Rel_Educación]" caption="Sum of Rel_Educación" measure="1" displayFolder="" measureGroup="Consolidated" count="0" hidden="1">
      <extLst>
        <ext xmlns:x15="http://schemas.microsoft.com/office/spreadsheetml/2010/11/main" uri="{B97F6D7D-B522-45F9-BDA1-12C45D357490}">
          <x15:cacheHierarchy aggregatedColumn="18"/>
        </ext>
      </extLst>
    </cacheHierarchy>
    <cacheHierarchy uniqueName="[Measures].[Sum of Rel_Seguridad_Alimentaria]" caption="Sum of Rel_Seguridad_Alimentaria" measure="1" displayFolder="" measureGroup="Consolidated" count="0" hidden="1">
      <extLst>
        <ext xmlns:x15="http://schemas.microsoft.com/office/spreadsheetml/2010/11/main" uri="{B97F6D7D-B522-45F9-BDA1-12C45D357490}">
          <x15:cacheHierarchy aggregatedColumn="19"/>
        </ext>
      </extLst>
    </cacheHierarchy>
    <cacheHierarchy uniqueName="[Measures].[Sum of Rel_Salud]" caption="Sum of Rel_Salud" measure="1" displayFolder="" measureGroup="Consolidated" count="0" hidden="1">
      <extLst>
        <ext xmlns:x15="http://schemas.microsoft.com/office/spreadsheetml/2010/11/main" uri="{B97F6D7D-B522-45F9-BDA1-12C45D357490}">
          <x15:cacheHierarchy aggregatedColumn="20"/>
        </ext>
      </extLst>
    </cacheHierarchy>
    <cacheHierarchy uniqueName="[Measures].[Sum of Rel_WASH]" caption="Sum of Rel_WASH" measure="1" displayFolder="" measureGroup="Consolidated" count="0" hidden="1">
      <extLst>
        <ext xmlns:x15="http://schemas.microsoft.com/office/spreadsheetml/2010/11/main" uri="{B97F6D7D-B522-45F9-BDA1-12C45D357490}">
          <x15:cacheHierarchy aggregatedColumn="21"/>
        </ext>
      </extLst>
    </cacheHierarchy>
    <cacheHierarchy uniqueName="[Measures].[Sum of Rel_Nutrición]" caption="Sum of Rel_Nutrición" measure="1" displayFolder="" measureGroup="Consolidated" count="0" hidden="1">
      <extLst>
        <ext xmlns:x15="http://schemas.microsoft.com/office/spreadsheetml/2010/11/main" uri="{B97F6D7D-B522-45F9-BDA1-12C45D357490}">
          <x15:cacheHierarchy aggregatedColumn="22"/>
        </ext>
      </extLst>
    </cacheHierarchy>
    <cacheHierarchy uniqueName="[Measures].[Sum of Rel_Transporte]" caption="Sum of Rel_Transporte" measure="1" displayFolder="" measureGroup="Consolidated" count="0" hidden="1">
      <extLst>
        <ext xmlns:x15="http://schemas.microsoft.com/office/spreadsheetml/2010/11/main" uri="{B97F6D7D-B522-45F9-BDA1-12C45D357490}">
          <x15:cacheHierarchy aggregatedColumn="23"/>
        </ext>
      </extLst>
    </cacheHierarchy>
    <cacheHierarchy uniqueName="[Measures].[Sum of Rel_Alojamiento]" caption="Sum of Rel_Alojamiento" measure="1" displayFolder="" measureGroup="Consolidated" count="0" hidden="1">
      <extLst>
        <ext xmlns:x15="http://schemas.microsoft.com/office/spreadsheetml/2010/11/main" uri="{B97F6D7D-B522-45F9-BDA1-12C45D357490}">
          <x15:cacheHierarchy aggregatedColumn="24"/>
        </ext>
      </extLst>
    </cacheHierarchy>
    <cacheHierarchy uniqueName="[Measures].[Sum of Rel_Protección]" caption="Sum of Rel_Protección" measure="1" displayFolder="" measureGroup="Consolidated" count="0" hidden="1">
      <extLst>
        <ext xmlns:x15="http://schemas.microsoft.com/office/spreadsheetml/2010/11/main" uri="{B97F6D7D-B522-45F9-BDA1-12C45D357490}">
          <x15:cacheHierarchy aggregatedColumn="28"/>
        </ext>
      </extLst>
    </cacheHierarchy>
    <cacheHierarchy uniqueName="[Measures].[Sum of Rel_VBG]" caption="Sum of Rel_VBG" measure="1" displayFolder="" measureGroup="Consolidated" count="0" hidden="1">
      <extLst>
        <ext xmlns:x15="http://schemas.microsoft.com/office/spreadsheetml/2010/11/main" uri="{B97F6D7D-B522-45F9-BDA1-12C45D357490}">
          <x15:cacheHierarchy aggregatedColumn="26"/>
        </ext>
      </extLst>
    </cacheHierarchy>
    <cacheHierarchy uniqueName="[Measures].[Sum of Rel_Trata_Tráfico]" caption="Sum of Rel_Trata_Tráfico" measure="1" displayFolder="" measureGroup="Consolidated" count="0" hidden="1">
      <extLst>
        <ext xmlns:x15="http://schemas.microsoft.com/office/spreadsheetml/2010/11/main" uri="{B97F6D7D-B522-45F9-BDA1-12C45D357490}">
          <x15:cacheHierarchy aggregatedColumn="27"/>
        </ext>
      </extLst>
    </cacheHierarchy>
    <cacheHierarchy uniqueName="[Measures].[Sum of Rel_Protección_Niñez]" caption="Sum of Rel_Protección_Niñez" measure="1" displayFolder="" measureGroup="Consolidated" count="0" hidden="1">
      <extLst>
        <ext xmlns:x15="http://schemas.microsoft.com/office/spreadsheetml/2010/11/main" uri="{B97F6D7D-B522-45F9-BDA1-12C45D357490}">
          <x15:cacheHierarchy aggregatedColumn="25"/>
        </ext>
      </extLst>
    </cacheHierarchy>
  </cacheHierarchies>
  <kpis count="0"/>
  <dimensions count="2">
    <dimension name="Consolidated" uniqueName="[Consolidated]" caption="Consolidated"/>
    <dimension measure="1" name="Measures" uniqueName="[Measures]" caption="Measures"/>
  </dimensions>
  <measureGroups count="1">
    <measureGroup name="Consolidated" caption="Consoli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a Chacon Mata" refreshedDate="45748.637077199077" backgroundQuery="1" createdVersion="8" refreshedVersion="8" minRefreshableVersion="3" recordCount="0" supportSubquery="1" supportAdvancedDrill="1" xr:uid="{2D07E32A-04BA-4EB6-9C65-CDCB3990FAFB}">
  <cacheSource type="external" connectionId="7"/>
  <cacheFields count="4">
    <cacheField name="[Consolidated].[Tipo de población].[Tipo de población]" caption="Tipo de población" numFmtId="0" hierarchy="2" level="1">
      <sharedItems containsSemiMixedTypes="0" containsNonDate="0" containsString="0"/>
    </cacheField>
    <cacheField name="[Consolidated].[Sector Principal].[Sector Principal]" caption="Sector Principal" numFmtId="0" hierarchy="16" level="1">
      <sharedItems count="13">
        <s v="Alojamiento"/>
        <s v="Educación"/>
        <s v="Grupos de Trabajo"/>
        <s v="Integración"/>
        <s v="Nutrición"/>
        <s v="Protección"/>
        <s v="Protección de la Niñez"/>
        <s v="Salud"/>
        <s v="Seguridad Alimentaria"/>
        <s v="Transporte"/>
        <s v="Trata y Tráfico"/>
        <s v="VBG"/>
        <s v="WASH"/>
      </sharedItems>
    </cacheField>
    <cacheField name="[Consolidated].[Indicador CORE].[Indicador CORE]" caption="Indicador CORE" numFmtId="0" hierarchy="10" level="1">
      <sharedItems count="2">
        <s v="No"/>
        <s v="Si"/>
      </sharedItems>
    </cacheField>
    <cacheField name="[Measures].[Distinct Count of Unique_Q_ID]" caption="Distinct Count of Unique_Q_ID" numFmtId="0" hierarchy="36" level="32767"/>
  </cacheFields>
  <cacheHierarchies count="49">
    <cacheHierarchy uniqueName="[Consolidated].[Unique_Q_ID]" caption="Unique_Q_ID" attribute="1" defaultMemberUniqueName="[Consolidated].[Unique_Q_ID].[All]" allUniqueName="[Consolidated].[Unique_Q_ID].[All]" dimensionUniqueName="[Consolidated]" displayFolder="" count="0" memberValueDatatype="130" unbalanced="0"/>
    <cacheHierarchy uniqueName="[Consolidated].[Ind_ID]" caption="Ind_ID" attribute="1" defaultMemberUniqueName="[Consolidated].[Ind_ID].[All]" allUniqueName="[Consolidated].[Ind_ID].[All]" dimensionUniqueName="[Consolidated]" displayFolder="" count="0" memberValueDatatype="130" unbalanced="0"/>
    <cacheHierarchy uniqueName="[Consolidated].[Tipo de población]" caption="Tipo de población" attribute="1" defaultMemberUniqueName="[Consolidated].[Tipo de población].[All]" allUniqueName="[Consolidated].[Tipo de población].[All]" dimensionUniqueName="[Consolidated]" displayFolder="" count="2" memberValueDatatype="130" unbalanced="0">
      <fieldsUsage count="2">
        <fieldUsage x="-1"/>
        <fieldUsage x="0"/>
      </fieldsUsage>
    </cacheHierarchy>
    <cacheHierarchy uniqueName="[Consolidated].[Redaccion del indicador]" caption="Redaccion del indicador" attribute="1" defaultMemberUniqueName="[Consolidated].[Redaccion del indicador].[All]" allUniqueName="[Consolidated].[Redaccion del indicador].[All]" dimensionUniqueName="[Consolidated]" displayFolder="" count="0" memberValueDatatype="130" unbalanced="0"/>
    <cacheHierarchy uniqueName="[Consolidated].[Propósito del indicador]" caption="Propósito del indicador" attribute="1" defaultMemberUniqueName="[Consolidated].[Propósito del indicador].[All]" allUniqueName="[Consolidated].[Propósito del indicador].[All]" dimensionUniqueName="[Consolidated]" displayFolder="" count="0" memberValueDatatype="130" unbalanced="0"/>
    <cacheHierarchy uniqueName="[Consolidated].[Pregunta]" caption="Pregunta" attribute="1" defaultMemberUniqueName="[Consolidated].[Pregunta].[All]" allUniqueName="[Consolidated].[Pregunta].[All]" dimensionUniqueName="[Consolidated]" displayFolder="" count="0" memberValueDatatype="130" unbalanced="0"/>
    <cacheHierarchy uniqueName="[Consolidated].[Hint]" caption="Hint" attribute="1" defaultMemberUniqueName="[Consolidated].[Hint].[All]" allUniqueName="[Consolidated].[Hint].[All]" dimensionUniqueName="[Consolidated]" displayFolder="" count="0" memberValueDatatype="130" unbalanced="0"/>
    <cacheHierarchy uniqueName="[Consolidated].[Tipo]" caption="Tipo" attribute="1" defaultMemberUniqueName="[Consolidated].[Tipo].[All]" allUniqueName="[Consolidated].[Tipo].[All]" dimensionUniqueName="[Consolidated]" displayFolder="" count="0" memberValueDatatype="130" unbalanced="0"/>
    <cacheHierarchy uniqueName="[Consolidated].[Opciones de respuesta]" caption="Opciones de respuesta" attribute="1" defaultMemberUniqueName="[Consolidated].[Opciones de respuesta].[All]" allUniqueName="[Consolidated].[Opciones de respuesta].[All]" dimensionUniqueName="[Consolidated]" displayFolder="" count="0" memberValueDatatype="130" unbalanced="0"/>
    <cacheHierarchy uniqueName="[Consolidated].[Umbrales]" caption="Umbrales" attribute="1" defaultMemberUniqueName="[Consolidated].[Umbrales].[All]" allUniqueName="[Consolidated].[Umbrales].[All]" dimensionUniqueName="[Consolidated]" displayFolder="" count="0" memberValueDatatype="130" unbalanced="0"/>
    <cacheHierarchy uniqueName="[Consolidated].[Indicador CORE]" caption="Indicador CORE" attribute="1" defaultMemberUniqueName="[Consolidated].[Indicador CORE].[All]" allUniqueName="[Consolidated].[Indicador CORE].[All]" dimensionUniqueName="[Consolidated]" displayFolder="" count="2" memberValueDatatype="130" unbalanced="0">
      <fieldsUsage count="2">
        <fieldUsage x="-1"/>
        <fieldUsage x="2"/>
      </fieldsUsage>
    </cacheHierarchy>
    <cacheHierarchy uniqueName="[Consolidated].[Formula de cálculo]" caption="Formula de cálculo" attribute="1" defaultMemberUniqueName="[Consolidated].[Formula de cálculo].[All]" allUniqueName="[Consolidated].[Formula de cálculo].[All]" dimensionUniqueName="[Consolidated]" displayFolder="" count="0" memberValueDatatype="130" unbalanced="0"/>
    <cacheHierarchy uniqueName="[Consolidated].[Unidad de Medida]" caption="Unidad de Medida" attribute="1" defaultMemberUniqueName="[Consolidated].[Unidad de Medida].[All]" allUniqueName="[Consolidated].[Unidad de Medida].[All]" dimensionUniqueName="[Consolidated]" displayFolder="" count="0" memberValueDatatype="130" unbalanced="0"/>
    <cacheHierarchy uniqueName="[Consolidated].[Condición de relevancia]" caption="Condición de relevancia" attribute="1" defaultMemberUniqueName="[Consolidated].[Condición de relevancia].[All]" allUniqueName="[Consolidated].[Condición de relevancia].[All]" dimensionUniqueName="[Consolidated]" displayFolder="" count="0" memberValueDatatype="130" unbalanced="0"/>
    <cacheHierarchy uniqueName="[Consolidated].[Comentarios]" caption="Comentarios" attribute="1" defaultMemberUniqueName="[Consolidated].[Comentarios].[All]" allUniqueName="[Consolidated].[Comentarios].[All]" dimensionUniqueName="[Consolidated]" displayFolder="" count="0" memberValueDatatype="130" unbalanced="0"/>
    <cacheHierarchy uniqueName="[Consolidated].[Sectores relacionados]" caption="Sectores relacionados" attribute="1" defaultMemberUniqueName="[Consolidated].[Sectores relacionados].[All]" allUniqueName="[Consolidated].[Sectores relacionados].[All]" dimensionUniqueName="[Consolidated]" displayFolder="" count="0" memberValueDatatype="130" unbalanced="0"/>
    <cacheHierarchy uniqueName="[Consolidated].[Sector Principal]" caption="Sector Principal" attribute="1" defaultMemberUniqueName="[Consolidated].[Sector Principal].[All]" allUniqueName="[Consolidated].[Sector Principal].[All]" dimensionUniqueName="[Consolidated]" displayFolder="" count="2" memberValueDatatype="130" unbalanced="0">
      <fieldsUsage count="2">
        <fieldUsage x="-1"/>
        <fieldUsage x="1"/>
      </fieldsUsage>
    </cacheHierarchy>
    <cacheHierarchy uniqueName="[Consolidated].[Rel_Integración]" caption="Rel_Integración" attribute="1" defaultMemberUniqueName="[Consolidated].[Rel_Integración].[All]" allUniqueName="[Consolidated].[Rel_Integración].[All]" dimensionUniqueName="[Consolidated]" displayFolder="" count="0" memberValueDatatype="20" unbalanced="0"/>
    <cacheHierarchy uniqueName="[Consolidated].[Rel_Educación]" caption="Rel_Educación" attribute="1" defaultMemberUniqueName="[Consolidated].[Rel_Educación].[All]" allUniqueName="[Consolidated].[Rel_Educación].[All]" dimensionUniqueName="[Consolidated]" displayFolder="" count="0" memberValueDatatype="20" unbalanced="0"/>
    <cacheHierarchy uniqueName="[Consolidated].[Rel_Seguridad_Alimentaria]" caption="Rel_Seguridad_Alimentaria" attribute="1" defaultMemberUniqueName="[Consolidated].[Rel_Seguridad_Alimentaria].[All]" allUniqueName="[Consolidated].[Rel_Seguridad_Alimentaria].[All]" dimensionUniqueName="[Consolidated]" displayFolder="" count="0" memberValueDatatype="20" unbalanced="0"/>
    <cacheHierarchy uniqueName="[Consolidated].[Rel_Salud]" caption="Rel_Salud" attribute="1" defaultMemberUniqueName="[Consolidated].[Rel_Salud].[All]" allUniqueName="[Consolidated].[Rel_Salud].[All]" dimensionUniqueName="[Consolidated]" displayFolder="" count="0" memberValueDatatype="20" unbalanced="0"/>
    <cacheHierarchy uniqueName="[Consolidated].[Rel_WASH]" caption="Rel_WASH" attribute="1" defaultMemberUniqueName="[Consolidated].[Rel_WASH].[All]" allUniqueName="[Consolidated].[Rel_WASH].[All]" dimensionUniqueName="[Consolidated]" displayFolder="" count="0" memberValueDatatype="20" unbalanced="0"/>
    <cacheHierarchy uniqueName="[Consolidated].[Rel_Nutrición]" caption="Rel_Nutrición" attribute="1" defaultMemberUniqueName="[Consolidated].[Rel_Nutrición].[All]" allUniqueName="[Consolidated].[Rel_Nutrición].[All]" dimensionUniqueName="[Consolidated]" displayFolder="" count="0" memberValueDatatype="20" unbalanced="0"/>
    <cacheHierarchy uniqueName="[Consolidated].[Rel_Transporte]" caption="Rel_Transporte" attribute="1" defaultMemberUniqueName="[Consolidated].[Rel_Transporte].[All]" allUniqueName="[Consolidated].[Rel_Transporte].[All]" dimensionUniqueName="[Consolidated]" displayFolder="" count="0" memberValueDatatype="20" unbalanced="0"/>
    <cacheHierarchy uniqueName="[Consolidated].[Rel_Alojamiento]" caption="Rel_Alojamiento" attribute="1" defaultMemberUniqueName="[Consolidated].[Rel_Alojamiento].[All]" allUniqueName="[Consolidated].[Rel_Alojamiento].[All]" dimensionUniqueName="[Consolidated]" displayFolder="" count="0" memberValueDatatype="20" unbalanced="0"/>
    <cacheHierarchy uniqueName="[Consolidated].[Rel_Protección_Niñez]" caption="Rel_Protección_Niñez" attribute="1" defaultMemberUniqueName="[Consolidated].[Rel_Protección_Niñez].[All]" allUniqueName="[Consolidated].[Rel_Protección_Niñez].[All]" dimensionUniqueName="[Consolidated]" displayFolder="" count="0" memberValueDatatype="20" unbalanced="0"/>
    <cacheHierarchy uniqueName="[Consolidated].[Rel_VBG]" caption="Rel_VBG" attribute="1" defaultMemberUniqueName="[Consolidated].[Rel_VBG].[All]" allUniqueName="[Consolidated].[Rel_VBG].[All]" dimensionUniqueName="[Consolidated]" displayFolder="" count="0" memberValueDatatype="20" unbalanced="0"/>
    <cacheHierarchy uniqueName="[Consolidated].[Rel_Trata_Tráfico]" caption="Rel_Trata_Tráfico" attribute="1" defaultMemberUniqueName="[Consolidated].[Rel_Trata_Tráfico].[All]" allUniqueName="[Consolidated].[Rel_Trata_Tráfico].[All]" dimensionUniqueName="[Consolidated]" displayFolder="" count="0" memberValueDatatype="20" unbalanced="0"/>
    <cacheHierarchy uniqueName="[Consolidated].[Rel_Protección]" caption="Rel_Protección" attribute="1" defaultMemberUniqueName="[Consolidated].[Rel_Protección].[All]" allUniqueName="[Consolidated].[Rel_Protección].[All]" dimensionUniqueName="[Consolidated]" displayFolder="" count="0" memberValueDatatype="20" unbalanced="0"/>
    <cacheHierarchy uniqueName="[Measures].[__XL_Count Consolidated]" caption="__XL_Count Consolidated" measure="1" displayFolder="" measureGroup="Consolidated" count="0" hidden="1"/>
    <cacheHierarchy uniqueName="[Measures].[__No measures defined]" caption="__No measures defined" measure="1" displayFolder="" count="0" hidden="1"/>
    <cacheHierarchy uniqueName="[Measures].[Count of Indicador CORE]" caption="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Distinct Count of Indicador CORE]" caption="Distinct 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Count of Ind_ID]" caption="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Distinct Count of Ind_ID]" caption="Distinct 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Count of Unique_Q_ID]" caption="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Distinct Count of Unique_Q_ID]" caption="Distinct Count of Unique_Q_ID" measure="1" displayFolder="" measureGroup="Consolidated" count="0" oneField="1" hidden="1">
      <fieldsUsage count="1">
        <fieldUsage x="3"/>
      </fieldsUsage>
      <extLst>
        <ext xmlns:x15="http://schemas.microsoft.com/office/spreadsheetml/2010/11/main" uri="{B97F6D7D-B522-45F9-BDA1-12C45D357490}">
          <x15:cacheHierarchy aggregatedColumn="0"/>
        </ext>
      </extLst>
    </cacheHierarchy>
    <cacheHierarchy uniqueName="[Measures].[Sum of Rel_Integración]" caption="Sum of Rel_Integración" measure="1" displayFolder="" measureGroup="Consolidated" count="0" hidden="1">
      <extLst>
        <ext xmlns:x15="http://schemas.microsoft.com/office/spreadsheetml/2010/11/main" uri="{B97F6D7D-B522-45F9-BDA1-12C45D357490}">
          <x15:cacheHierarchy aggregatedColumn="17"/>
        </ext>
      </extLst>
    </cacheHierarchy>
    <cacheHierarchy uniqueName="[Measures].[Sum of Rel_Educación]" caption="Sum of Rel_Educación" measure="1" displayFolder="" measureGroup="Consolidated" count="0" hidden="1">
      <extLst>
        <ext xmlns:x15="http://schemas.microsoft.com/office/spreadsheetml/2010/11/main" uri="{B97F6D7D-B522-45F9-BDA1-12C45D357490}">
          <x15:cacheHierarchy aggregatedColumn="18"/>
        </ext>
      </extLst>
    </cacheHierarchy>
    <cacheHierarchy uniqueName="[Measures].[Sum of Rel_Seguridad_Alimentaria]" caption="Sum of Rel_Seguridad_Alimentaria" measure="1" displayFolder="" measureGroup="Consolidated" count="0" hidden="1">
      <extLst>
        <ext xmlns:x15="http://schemas.microsoft.com/office/spreadsheetml/2010/11/main" uri="{B97F6D7D-B522-45F9-BDA1-12C45D357490}">
          <x15:cacheHierarchy aggregatedColumn="19"/>
        </ext>
      </extLst>
    </cacheHierarchy>
    <cacheHierarchy uniqueName="[Measures].[Sum of Rel_Salud]" caption="Sum of Rel_Salud" measure="1" displayFolder="" measureGroup="Consolidated" count="0" hidden="1">
      <extLst>
        <ext xmlns:x15="http://schemas.microsoft.com/office/spreadsheetml/2010/11/main" uri="{B97F6D7D-B522-45F9-BDA1-12C45D357490}">
          <x15:cacheHierarchy aggregatedColumn="20"/>
        </ext>
      </extLst>
    </cacheHierarchy>
    <cacheHierarchy uniqueName="[Measures].[Sum of Rel_WASH]" caption="Sum of Rel_WASH" measure="1" displayFolder="" measureGroup="Consolidated" count="0" hidden="1">
      <extLst>
        <ext xmlns:x15="http://schemas.microsoft.com/office/spreadsheetml/2010/11/main" uri="{B97F6D7D-B522-45F9-BDA1-12C45D357490}">
          <x15:cacheHierarchy aggregatedColumn="21"/>
        </ext>
      </extLst>
    </cacheHierarchy>
    <cacheHierarchy uniqueName="[Measures].[Sum of Rel_Nutrición]" caption="Sum of Rel_Nutrición" measure="1" displayFolder="" measureGroup="Consolidated" count="0" hidden="1">
      <extLst>
        <ext xmlns:x15="http://schemas.microsoft.com/office/spreadsheetml/2010/11/main" uri="{B97F6D7D-B522-45F9-BDA1-12C45D357490}">
          <x15:cacheHierarchy aggregatedColumn="22"/>
        </ext>
      </extLst>
    </cacheHierarchy>
    <cacheHierarchy uniqueName="[Measures].[Sum of Rel_Transporte]" caption="Sum of Rel_Transporte" measure="1" displayFolder="" measureGroup="Consolidated" count="0" hidden="1">
      <extLst>
        <ext xmlns:x15="http://schemas.microsoft.com/office/spreadsheetml/2010/11/main" uri="{B97F6D7D-B522-45F9-BDA1-12C45D357490}">
          <x15:cacheHierarchy aggregatedColumn="23"/>
        </ext>
      </extLst>
    </cacheHierarchy>
    <cacheHierarchy uniqueName="[Measures].[Sum of Rel_Alojamiento]" caption="Sum of Rel_Alojamiento" measure="1" displayFolder="" measureGroup="Consolidated" count="0" hidden="1">
      <extLst>
        <ext xmlns:x15="http://schemas.microsoft.com/office/spreadsheetml/2010/11/main" uri="{B97F6D7D-B522-45F9-BDA1-12C45D357490}">
          <x15:cacheHierarchy aggregatedColumn="24"/>
        </ext>
      </extLst>
    </cacheHierarchy>
    <cacheHierarchy uniqueName="[Measures].[Sum of Rel_Protección]" caption="Sum of Rel_Protección" measure="1" displayFolder="" measureGroup="Consolidated" count="0" hidden="1">
      <extLst>
        <ext xmlns:x15="http://schemas.microsoft.com/office/spreadsheetml/2010/11/main" uri="{B97F6D7D-B522-45F9-BDA1-12C45D357490}">
          <x15:cacheHierarchy aggregatedColumn="28"/>
        </ext>
      </extLst>
    </cacheHierarchy>
    <cacheHierarchy uniqueName="[Measures].[Sum of Rel_VBG]" caption="Sum of Rel_VBG" measure="1" displayFolder="" measureGroup="Consolidated" count="0" hidden="1">
      <extLst>
        <ext xmlns:x15="http://schemas.microsoft.com/office/spreadsheetml/2010/11/main" uri="{B97F6D7D-B522-45F9-BDA1-12C45D357490}">
          <x15:cacheHierarchy aggregatedColumn="26"/>
        </ext>
      </extLst>
    </cacheHierarchy>
    <cacheHierarchy uniqueName="[Measures].[Sum of Rel_Trata_Tráfico]" caption="Sum of Rel_Trata_Tráfico" measure="1" displayFolder="" measureGroup="Consolidated" count="0" hidden="1">
      <extLst>
        <ext xmlns:x15="http://schemas.microsoft.com/office/spreadsheetml/2010/11/main" uri="{B97F6D7D-B522-45F9-BDA1-12C45D357490}">
          <x15:cacheHierarchy aggregatedColumn="27"/>
        </ext>
      </extLst>
    </cacheHierarchy>
    <cacheHierarchy uniqueName="[Measures].[Sum of Rel_Protección_Niñez]" caption="Sum of Rel_Protección_Niñez" measure="1" displayFolder="" measureGroup="Consolidated" count="0" hidden="1">
      <extLst>
        <ext xmlns:x15="http://schemas.microsoft.com/office/spreadsheetml/2010/11/main" uri="{B97F6D7D-B522-45F9-BDA1-12C45D357490}">
          <x15:cacheHierarchy aggregatedColumn="25"/>
        </ext>
      </extLst>
    </cacheHierarchy>
  </cacheHierarchies>
  <kpis count="0"/>
  <dimensions count="2">
    <dimension name="Consolidated" uniqueName="[Consolidated]" caption="Consolidated"/>
    <dimension measure="1" name="Measures" uniqueName="[Measures]" caption="Measures"/>
  </dimensions>
  <measureGroups count="1">
    <measureGroup name="Consolidated" caption="Consoli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a Chacon Mata" refreshedDate="45748.637079513886" backgroundQuery="1" createdVersion="8" refreshedVersion="8" minRefreshableVersion="3" recordCount="0" supportSubquery="1" supportAdvancedDrill="1" xr:uid="{F77D7F2F-72F1-460A-AD40-27A893CE1E55}">
  <cacheSource type="external" connectionId="7"/>
  <cacheFields count="4">
    <cacheField name="[Consolidated].[Tipo de población].[Tipo de población]" caption="Tipo de población" numFmtId="0" hierarchy="2" level="1">
      <sharedItems containsSemiMixedTypes="0" containsNonDate="0" containsString="0"/>
    </cacheField>
    <cacheField name="[Consolidated].[Sector Principal].[Sector Principal]" caption="Sector Principal" numFmtId="0" hierarchy="16" level="1">
      <sharedItems count="13">
        <s v="Alojamiento"/>
        <s v="Educación"/>
        <s v="Grupos de Trabajo"/>
        <s v="Integración"/>
        <s v="Nutrición"/>
        <s v="Protección"/>
        <s v="Protección de la Niñez"/>
        <s v="Salud"/>
        <s v="Seguridad Alimentaria"/>
        <s v="Transporte"/>
        <s v="Trata y Tráfico"/>
        <s v="VBG"/>
        <s v="WASH"/>
      </sharedItems>
    </cacheField>
    <cacheField name="[Consolidated].[Indicador CORE].[Indicador CORE]" caption="Indicador CORE" numFmtId="0" hierarchy="10" level="1">
      <sharedItems count="3">
        <s v="No"/>
        <s v="Si"/>
        <s v="Sí, pero no para cálculo PiN"/>
      </sharedItems>
    </cacheField>
    <cacheField name="[Measures].[Distinct Count of Unique_Q_ID]" caption="Distinct Count of Unique_Q_ID" numFmtId="0" hierarchy="36" level="32767"/>
  </cacheFields>
  <cacheHierarchies count="49">
    <cacheHierarchy uniqueName="[Consolidated].[Unique_Q_ID]" caption="Unique_Q_ID" attribute="1" defaultMemberUniqueName="[Consolidated].[Unique_Q_ID].[All]" allUniqueName="[Consolidated].[Unique_Q_ID].[All]" dimensionUniqueName="[Consolidated]" displayFolder="" count="0" memberValueDatatype="130" unbalanced="0"/>
    <cacheHierarchy uniqueName="[Consolidated].[Ind_ID]" caption="Ind_ID" attribute="1" defaultMemberUniqueName="[Consolidated].[Ind_ID].[All]" allUniqueName="[Consolidated].[Ind_ID].[All]" dimensionUniqueName="[Consolidated]" displayFolder="" count="0" memberValueDatatype="130" unbalanced="0"/>
    <cacheHierarchy uniqueName="[Consolidated].[Tipo de población]" caption="Tipo de población" attribute="1" defaultMemberUniqueName="[Consolidated].[Tipo de población].[All]" allUniqueName="[Consolidated].[Tipo de población].[All]" dimensionUniqueName="[Consolidated]" displayFolder="" count="2" memberValueDatatype="130" unbalanced="0">
      <fieldsUsage count="2">
        <fieldUsage x="-1"/>
        <fieldUsage x="0"/>
      </fieldsUsage>
    </cacheHierarchy>
    <cacheHierarchy uniqueName="[Consolidated].[Redaccion del indicador]" caption="Redaccion del indicador" attribute="1" defaultMemberUniqueName="[Consolidated].[Redaccion del indicador].[All]" allUniqueName="[Consolidated].[Redaccion del indicador].[All]" dimensionUniqueName="[Consolidated]" displayFolder="" count="0" memberValueDatatype="130" unbalanced="0"/>
    <cacheHierarchy uniqueName="[Consolidated].[Propósito del indicador]" caption="Propósito del indicador" attribute="1" defaultMemberUniqueName="[Consolidated].[Propósito del indicador].[All]" allUniqueName="[Consolidated].[Propósito del indicador].[All]" dimensionUniqueName="[Consolidated]" displayFolder="" count="0" memberValueDatatype="130" unbalanced="0"/>
    <cacheHierarchy uniqueName="[Consolidated].[Pregunta]" caption="Pregunta" attribute="1" defaultMemberUniqueName="[Consolidated].[Pregunta].[All]" allUniqueName="[Consolidated].[Pregunta].[All]" dimensionUniqueName="[Consolidated]" displayFolder="" count="0" memberValueDatatype="130" unbalanced="0"/>
    <cacheHierarchy uniqueName="[Consolidated].[Hint]" caption="Hint" attribute="1" defaultMemberUniqueName="[Consolidated].[Hint].[All]" allUniqueName="[Consolidated].[Hint].[All]" dimensionUniqueName="[Consolidated]" displayFolder="" count="0" memberValueDatatype="130" unbalanced="0"/>
    <cacheHierarchy uniqueName="[Consolidated].[Tipo]" caption="Tipo" attribute="1" defaultMemberUniqueName="[Consolidated].[Tipo].[All]" allUniqueName="[Consolidated].[Tipo].[All]" dimensionUniqueName="[Consolidated]" displayFolder="" count="0" memberValueDatatype="130" unbalanced="0"/>
    <cacheHierarchy uniqueName="[Consolidated].[Opciones de respuesta]" caption="Opciones de respuesta" attribute="1" defaultMemberUniqueName="[Consolidated].[Opciones de respuesta].[All]" allUniqueName="[Consolidated].[Opciones de respuesta].[All]" dimensionUniqueName="[Consolidated]" displayFolder="" count="0" memberValueDatatype="130" unbalanced="0"/>
    <cacheHierarchy uniqueName="[Consolidated].[Umbrales]" caption="Umbrales" attribute="1" defaultMemberUniqueName="[Consolidated].[Umbrales].[All]" allUniqueName="[Consolidated].[Umbrales].[All]" dimensionUniqueName="[Consolidated]" displayFolder="" count="0" memberValueDatatype="130" unbalanced="0"/>
    <cacheHierarchy uniqueName="[Consolidated].[Indicador CORE]" caption="Indicador CORE" attribute="1" defaultMemberUniqueName="[Consolidated].[Indicador CORE].[All]" allUniqueName="[Consolidated].[Indicador CORE].[All]" dimensionUniqueName="[Consolidated]" displayFolder="" count="2" memberValueDatatype="130" unbalanced="0">
      <fieldsUsage count="2">
        <fieldUsage x="-1"/>
        <fieldUsage x="2"/>
      </fieldsUsage>
    </cacheHierarchy>
    <cacheHierarchy uniqueName="[Consolidated].[Formula de cálculo]" caption="Formula de cálculo" attribute="1" defaultMemberUniqueName="[Consolidated].[Formula de cálculo].[All]" allUniqueName="[Consolidated].[Formula de cálculo].[All]" dimensionUniqueName="[Consolidated]" displayFolder="" count="0" memberValueDatatype="130" unbalanced="0"/>
    <cacheHierarchy uniqueName="[Consolidated].[Unidad de Medida]" caption="Unidad de Medida" attribute="1" defaultMemberUniqueName="[Consolidated].[Unidad de Medida].[All]" allUniqueName="[Consolidated].[Unidad de Medida].[All]" dimensionUniqueName="[Consolidated]" displayFolder="" count="0" memberValueDatatype="130" unbalanced="0"/>
    <cacheHierarchy uniqueName="[Consolidated].[Condición de relevancia]" caption="Condición de relevancia" attribute="1" defaultMemberUniqueName="[Consolidated].[Condición de relevancia].[All]" allUniqueName="[Consolidated].[Condición de relevancia].[All]" dimensionUniqueName="[Consolidated]" displayFolder="" count="0" memberValueDatatype="130" unbalanced="0"/>
    <cacheHierarchy uniqueName="[Consolidated].[Comentarios]" caption="Comentarios" attribute="1" defaultMemberUniqueName="[Consolidated].[Comentarios].[All]" allUniqueName="[Consolidated].[Comentarios].[All]" dimensionUniqueName="[Consolidated]" displayFolder="" count="0" memberValueDatatype="130" unbalanced="0"/>
    <cacheHierarchy uniqueName="[Consolidated].[Sectores relacionados]" caption="Sectores relacionados" attribute="1" defaultMemberUniqueName="[Consolidated].[Sectores relacionados].[All]" allUniqueName="[Consolidated].[Sectores relacionados].[All]" dimensionUniqueName="[Consolidated]" displayFolder="" count="0" memberValueDatatype="130" unbalanced="0"/>
    <cacheHierarchy uniqueName="[Consolidated].[Sector Principal]" caption="Sector Principal" attribute="1" defaultMemberUniqueName="[Consolidated].[Sector Principal].[All]" allUniqueName="[Consolidated].[Sector Principal].[All]" dimensionUniqueName="[Consolidated]" displayFolder="" count="2" memberValueDatatype="130" unbalanced="0">
      <fieldsUsage count="2">
        <fieldUsage x="-1"/>
        <fieldUsage x="1"/>
      </fieldsUsage>
    </cacheHierarchy>
    <cacheHierarchy uniqueName="[Consolidated].[Rel_Integración]" caption="Rel_Integración" attribute="1" defaultMemberUniqueName="[Consolidated].[Rel_Integración].[All]" allUniqueName="[Consolidated].[Rel_Integración].[All]" dimensionUniqueName="[Consolidated]" displayFolder="" count="0" memberValueDatatype="20" unbalanced="0"/>
    <cacheHierarchy uniqueName="[Consolidated].[Rel_Educación]" caption="Rel_Educación" attribute="1" defaultMemberUniqueName="[Consolidated].[Rel_Educación].[All]" allUniqueName="[Consolidated].[Rel_Educación].[All]" dimensionUniqueName="[Consolidated]" displayFolder="" count="0" memberValueDatatype="20" unbalanced="0"/>
    <cacheHierarchy uniqueName="[Consolidated].[Rel_Seguridad_Alimentaria]" caption="Rel_Seguridad_Alimentaria" attribute="1" defaultMemberUniqueName="[Consolidated].[Rel_Seguridad_Alimentaria].[All]" allUniqueName="[Consolidated].[Rel_Seguridad_Alimentaria].[All]" dimensionUniqueName="[Consolidated]" displayFolder="" count="0" memberValueDatatype="20" unbalanced="0"/>
    <cacheHierarchy uniqueName="[Consolidated].[Rel_Salud]" caption="Rel_Salud" attribute="1" defaultMemberUniqueName="[Consolidated].[Rel_Salud].[All]" allUniqueName="[Consolidated].[Rel_Salud].[All]" dimensionUniqueName="[Consolidated]" displayFolder="" count="0" memberValueDatatype="20" unbalanced="0"/>
    <cacheHierarchy uniqueName="[Consolidated].[Rel_WASH]" caption="Rel_WASH" attribute="1" defaultMemberUniqueName="[Consolidated].[Rel_WASH].[All]" allUniqueName="[Consolidated].[Rel_WASH].[All]" dimensionUniqueName="[Consolidated]" displayFolder="" count="0" memberValueDatatype="20" unbalanced="0"/>
    <cacheHierarchy uniqueName="[Consolidated].[Rel_Nutrición]" caption="Rel_Nutrición" attribute="1" defaultMemberUniqueName="[Consolidated].[Rel_Nutrición].[All]" allUniqueName="[Consolidated].[Rel_Nutrición].[All]" dimensionUniqueName="[Consolidated]" displayFolder="" count="0" memberValueDatatype="20" unbalanced="0"/>
    <cacheHierarchy uniqueName="[Consolidated].[Rel_Transporte]" caption="Rel_Transporte" attribute="1" defaultMemberUniqueName="[Consolidated].[Rel_Transporte].[All]" allUniqueName="[Consolidated].[Rel_Transporte].[All]" dimensionUniqueName="[Consolidated]" displayFolder="" count="0" memberValueDatatype="20" unbalanced="0"/>
    <cacheHierarchy uniqueName="[Consolidated].[Rel_Alojamiento]" caption="Rel_Alojamiento" attribute="1" defaultMemberUniqueName="[Consolidated].[Rel_Alojamiento].[All]" allUniqueName="[Consolidated].[Rel_Alojamiento].[All]" dimensionUniqueName="[Consolidated]" displayFolder="" count="0" memberValueDatatype="20" unbalanced="0"/>
    <cacheHierarchy uniqueName="[Consolidated].[Rel_Protección_Niñez]" caption="Rel_Protección_Niñez" attribute="1" defaultMemberUniqueName="[Consolidated].[Rel_Protección_Niñez].[All]" allUniqueName="[Consolidated].[Rel_Protección_Niñez].[All]" dimensionUniqueName="[Consolidated]" displayFolder="" count="0" memberValueDatatype="20" unbalanced="0"/>
    <cacheHierarchy uniqueName="[Consolidated].[Rel_VBG]" caption="Rel_VBG" attribute="1" defaultMemberUniqueName="[Consolidated].[Rel_VBG].[All]" allUniqueName="[Consolidated].[Rel_VBG].[All]" dimensionUniqueName="[Consolidated]" displayFolder="" count="0" memberValueDatatype="20" unbalanced="0"/>
    <cacheHierarchy uniqueName="[Consolidated].[Rel_Trata_Tráfico]" caption="Rel_Trata_Tráfico" attribute="1" defaultMemberUniqueName="[Consolidated].[Rel_Trata_Tráfico].[All]" allUniqueName="[Consolidated].[Rel_Trata_Tráfico].[All]" dimensionUniqueName="[Consolidated]" displayFolder="" count="0" memberValueDatatype="20" unbalanced="0"/>
    <cacheHierarchy uniqueName="[Consolidated].[Rel_Protección]" caption="Rel_Protección" attribute="1" defaultMemberUniqueName="[Consolidated].[Rel_Protección].[All]" allUniqueName="[Consolidated].[Rel_Protección].[All]" dimensionUniqueName="[Consolidated]" displayFolder="" count="0" memberValueDatatype="20" unbalanced="0"/>
    <cacheHierarchy uniqueName="[Measures].[__XL_Count Consolidated]" caption="__XL_Count Consolidated" measure="1" displayFolder="" measureGroup="Consolidated" count="0" hidden="1"/>
    <cacheHierarchy uniqueName="[Measures].[__No measures defined]" caption="__No measures defined" measure="1" displayFolder="" count="0" hidden="1"/>
    <cacheHierarchy uniqueName="[Measures].[Count of Indicador CORE]" caption="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Distinct Count of Indicador CORE]" caption="Distinct 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Count of Ind_ID]" caption="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Distinct Count of Ind_ID]" caption="Distinct 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Count of Unique_Q_ID]" caption="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Distinct Count of Unique_Q_ID]" caption="Distinct Count of Unique_Q_ID" measure="1" displayFolder="" measureGroup="Consolidated" count="0" oneField="1" hidden="1">
      <fieldsUsage count="1">
        <fieldUsage x="3"/>
      </fieldsUsage>
      <extLst>
        <ext xmlns:x15="http://schemas.microsoft.com/office/spreadsheetml/2010/11/main" uri="{B97F6D7D-B522-45F9-BDA1-12C45D357490}">
          <x15:cacheHierarchy aggregatedColumn="0"/>
        </ext>
      </extLst>
    </cacheHierarchy>
    <cacheHierarchy uniqueName="[Measures].[Sum of Rel_Integración]" caption="Sum of Rel_Integración" measure="1" displayFolder="" measureGroup="Consolidated" count="0" hidden="1">
      <extLst>
        <ext xmlns:x15="http://schemas.microsoft.com/office/spreadsheetml/2010/11/main" uri="{B97F6D7D-B522-45F9-BDA1-12C45D357490}">
          <x15:cacheHierarchy aggregatedColumn="17"/>
        </ext>
      </extLst>
    </cacheHierarchy>
    <cacheHierarchy uniqueName="[Measures].[Sum of Rel_Educación]" caption="Sum of Rel_Educación" measure="1" displayFolder="" measureGroup="Consolidated" count="0" hidden="1">
      <extLst>
        <ext xmlns:x15="http://schemas.microsoft.com/office/spreadsheetml/2010/11/main" uri="{B97F6D7D-B522-45F9-BDA1-12C45D357490}">
          <x15:cacheHierarchy aggregatedColumn="18"/>
        </ext>
      </extLst>
    </cacheHierarchy>
    <cacheHierarchy uniqueName="[Measures].[Sum of Rel_Seguridad_Alimentaria]" caption="Sum of Rel_Seguridad_Alimentaria" measure="1" displayFolder="" measureGroup="Consolidated" count="0" hidden="1">
      <extLst>
        <ext xmlns:x15="http://schemas.microsoft.com/office/spreadsheetml/2010/11/main" uri="{B97F6D7D-B522-45F9-BDA1-12C45D357490}">
          <x15:cacheHierarchy aggregatedColumn="19"/>
        </ext>
      </extLst>
    </cacheHierarchy>
    <cacheHierarchy uniqueName="[Measures].[Sum of Rel_Salud]" caption="Sum of Rel_Salud" measure="1" displayFolder="" measureGroup="Consolidated" count="0" hidden="1">
      <extLst>
        <ext xmlns:x15="http://schemas.microsoft.com/office/spreadsheetml/2010/11/main" uri="{B97F6D7D-B522-45F9-BDA1-12C45D357490}">
          <x15:cacheHierarchy aggregatedColumn="20"/>
        </ext>
      </extLst>
    </cacheHierarchy>
    <cacheHierarchy uniqueName="[Measures].[Sum of Rel_WASH]" caption="Sum of Rel_WASH" measure="1" displayFolder="" measureGroup="Consolidated" count="0" hidden="1">
      <extLst>
        <ext xmlns:x15="http://schemas.microsoft.com/office/spreadsheetml/2010/11/main" uri="{B97F6D7D-B522-45F9-BDA1-12C45D357490}">
          <x15:cacheHierarchy aggregatedColumn="21"/>
        </ext>
      </extLst>
    </cacheHierarchy>
    <cacheHierarchy uniqueName="[Measures].[Sum of Rel_Nutrición]" caption="Sum of Rel_Nutrición" measure="1" displayFolder="" measureGroup="Consolidated" count="0" hidden="1">
      <extLst>
        <ext xmlns:x15="http://schemas.microsoft.com/office/spreadsheetml/2010/11/main" uri="{B97F6D7D-B522-45F9-BDA1-12C45D357490}">
          <x15:cacheHierarchy aggregatedColumn="22"/>
        </ext>
      </extLst>
    </cacheHierarchy>
    <cacheHierarchy uniqueName="[Measures].[Sum of Rel_Transporte]" caption="Sum of Rel_Transporte" measure="1" displayFolder="" measureGroup="Consolidated" count="0" hidden="1">
      <extLst>
        <ext xmlns:x15="http://schemas.microsoft.com/office/spreadsheetml/2010/11/main" uri="{B97F6D7D-B522-45F9-BDA1-12C45D357490}">
          <x15:cacheHierarchy aggregatedColumn="23"/>
        </ext>
      </extLst>
    </cacheHierarchy>
    <cacheHierarchy uniqueName="[Measures].[Sum of Rel_Alojamiento]" caption="Sum of Rel_Alojamiento" measure="1" displayFolder="" measureGroup="Consolidated" count="0" hidden="1">
      <extLst>
        <ext xmlns:x15="http://schemas.microsoft.com/office/spreadsheetml/2010/11/main" uri="{B97F6D7D-B522-45F9-BDA1-12C45D357490}">
          <x15:cacheHierarchy aggregatedColumn="24"/>
        </ext>
      </extLst>
    </cacheHierarchy>
    <cacheHierarchy uniqueName="[Measures].[Sum of Rel_Protección]" caption="Sum of Rel_Protección" measure="1" displayFolder="" measureGroup="Consolidated" count="0" hidden="1">
      <extLst>
        <ext xmlns:x15="http://schemas.microsoft.com/office/spreadsheetml/2010/11/main" uri="{B97F6D7D-B522-45F9-BDA1-12C45D357490}">
          <x15:cacheHierarchy aggregatedColumn="28"/>
        </ext>
      </extLst>
    </cacheHierarchy>
    <cacheHierarchy uniqueName="[Measures].[Sum of Rel_VBG]" caption="Sum of Rel_VBG" measure="1" displayFolder="" measureGroup="Consolidated" count="0" hidden="1">
      <extLst>
        <ext xmlns:x15="http://schemas.microsoft.com/office/spreadsheetml/2010/11/main" uri="{B97F6D7D-B522-45F9-BDA1-12C45D357490}">
          <x15:cacheHierarchy aggregatedColumn="26"/>
        </ext>
      </extLst>
    </cacheHierarchy>
    <cacheHierarchy uniqueName="[Measures].[Sum of Rel_Trata_Tráfico]" caption="Sum of Rel_Trata_Tráfico" measure="1" displayFolder="" measureGroup="Consolidated" count="0" hidden="1">
      <extLst>
        <ext xmlns:x15="http://schemas.microsoft.com/office/spreadsheetml/2010/11/main" uri="{B97F6D7D-B522-45F9-BDA1-12C45D357490}">
          <x15:cacheHierarchy aggregatedColumn="27"/>
        </ext>
      </extLst>
    </cacheHierarchy>
    <cacheHierarchy uniqueName="[Measures].[Sum of Rel_Protección_Niñez]" caption="Sum of Rel_Protección_Niñez" measure="1" displayFolder="" measureGroup="Consolidated" count="0" hidden="1">
      <extLst>
        <ext xmlns:x15="http://schemas.microsoft.com/office/spreadsheetml/2010/11/main" uri="{B97F6D7D-B522-45F9-BDA1-12C45D357490}">
          <x15:cacheHierarchy aggregatedColumn="25"/>
        </ext>
      </extLst>
    </cacheHierarchy>
  </cacheHierarchies>
  <kpis count="0"/>
  <dimensions count="2">
    <dimension name="Consolidated" uniqueName="[Consolidated]" caption="Consolidated"/>
    <dimension measure="1" name="Measures" uniqueName="[Measures]" caption="Measures"/>
  </dimensions>
  <measureGroups count="1">
    <measureGroup name="Consolidated" caption="Consoli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a Chacon Mata" refreshedDate="45748.637081018518" backgroundQuery="1" createdVersion="8" refreshedVersion="8" minRefreshableVersion="3" recordCount="0" supportSubquery="1" supportAdvancedDrill="1" xr:uid="{84ED4A7B-ACB1-4B02-BFEC-4037ED291DF6}">
  <cacheSource type="external" connectionId="7"/>
  <cacheFields count="4">
    <cacheField name="[Consolidated].[Tipo de población].[Tipo de población]" caption="Tipo de población" numFmtId="0" hierarchy="2" level="1">
      <sharedItems containsSemiMixedTypes="0" containsNonDate="0" containsString="0"/>
    </cacheField>
    <cacheField name="[Consolidated].[Sector Principal].[Sector Principal]" caption="Sector Principal" numFmtId="0" hierarchy="16" level="1">
      <sharedItems count="13">
        <s v="Alojamiento"/>
        <s v="Educación"/>
        <s v="Grupos de Trabajo"/>
        <s v="Integración"/>
        <s v="Nutrición"/>
        <s v="Protección"/>
        <s v="Protección de la Niñez"/>
        <s v="Salud"/>
        <s v="Seguridad Alimentaria"/>
        <s v="Transporte"/>
        <s v="Trata y Tráfico"/>
        <s v="VBG"/>
        <s v="WASH"/>
      </sharedItems>
    </cacheField>
    <cacheField name="[Consolidated].[Indicador CORE].[Indicador CORE]" caption="Indicador CORE" numFmtId="0" hierarchy="10" level="1">
      <sharedItems count="3">
        <s v="No"/>
        <s v="Si"/>
        <s v="Sí, pero no para cálculo PiN"/>
      </sharedItems>
    </cacheField>
    <cacheField name="[Measures].[Distinct Count of Ind_ID]" caption="Distinct Count of Ind_ID" numFmtId="0" hierarchy="34" level="32767"/>
  </cacheFields>
  <cacheHierarchies count="49">
    <cacheHierarchy uniqueName="[Consolidated].[Unique_Q_ID]" caption="Unique_Q_ID" attribute="1" defaultMemberUniqueName="[Consolidated].[Unique_Q_ID].[All]" allUniqueName="[Consolidated].[Unique_Q_ID].[All]" dimensionUniqueName="[Consolidated]" displayFolder="" count="0" memberValueDatatype="130" unbalanced="0"/>
    <cacheHierarchy uniqueName="[Consolidated].[Ind_ID]" caption="Ind_ID" attribute="1" defaultMemberUniqueName="[Consolidated].[Ind_ID].[All]" allUniqueName="[Consolidated].[Ind_ID].[All]" dimensionUniqueName="[Consolidated]" displayFolder="" count="0" memberValueDatatype="130" unbalanced="0"/>
    <cacheHierarchy uniqueName="[Consolidated].[Tipo de población]" caption="Tipo de población" attribute="1" defaultMemberUniqueName="[Consolidated].[Tipo de población].[All]" allUniqueName="[Consolidated].[Tipo de población].[All]" dimensionUniqueName="[Consolidated]" displayFolder="" count="2" memberValueDatatype="130" unbalanced="0">
      <fieldsUsage count="2">
        <fieldUsage x="-1"/>
        <fieldUsage x="0"/>
      </fieldsUsage>
    </cacheHierarchy>
    <cacheHierarchy uniqueName="[Consolidated].[Redaccion del indicador]" caption="Redaccion del indicador" attribute="1" defaultMemberUniqueName="[Consolidated].[Redaccion del indicador].[All]" allUniqueName="[Consolidated].[Redaccion del indicador].[All]" dimensionUniqueName="[Consolidated]" displayFolder="" count="0" memberValueDatatype="130" unbalanced="0"/>
    <cacheHierarchy uniqueName="[Consolidated].[Propósito del indicador]" caption="Propósito del indicador" attribute="1" defaultMemberUniqueName="[Consolidated].[Propósito del indicador].[All]" allUniqueName="[Consolidated].[Propósito del indicador].[All]" dimensionUniqueName="[Consolidated]" displayFolder="" count="0" memberValueDatatype="130" unbalanced="0"/>
    <cacheHierarchy uniqueName="[Consolidated].[Pregunta]" caption="Pregunta" attribute="1" defaultMemberUniqueName="[Consolidated].[Pregunta].[All]" allUniqueName="[Consolidated].[Pregunta].[All]" dimensionUniqueName="[Consolidated]" displayFolder="" count="0" memberValueDatatype="130" unbalanced="0"/>
    <cacheHierarchy uniqueName="[Consolidated].[Hint]" caption="Hint" attribute="1" defaultMemberUniqueName="[Consolidated].[Hint].[All]" allUniqueName="[Consolidated].[Hint].[All]" dimensionUniqueName="[Consolidated]" displayFolder="" count="0" memberValueDatatype="130" unbalanced="0"/>
    <cacheHierarchy uniqueName="[Consolidated].[Tipo]" caption="Tipo" attribute="1" defaultMemberUniqueName="[Consolidated].[Tipo].[All]" allUniqueName="[Consolidated].[Tipo].[All]" dimensionUniqueName="[Consolidated]" displayFolder="" count="0" memberValueDatatype="130" unbalanced="0"/>
    <cacheHierarchy uniqueName="[Consolidated].[Opciones de respuesta]" caption="Opciones de respuesta" attribute="1" defaultMemberUniqueName="[Consolidated].[Opciones de respuesta].[All]" allUniqueName="[Consolidated].[Opciones de respuesta].[All]" dimensionUniqueName="[Consolidated]" displayFolder="" count="0" memberValueDatatype="130" unbalanced="0"/>
    <cacheHierarchy uniqueName="[Consolidated].[Umbrales]" caption="Umbrales" attribute="1" defaultMemberUniqueName="[Consolidated].[Umbrales].[All]" allUniqueName="[Consolidated].[Umbrales].[All]" dimensionUniqueName="[Consolidated]" displayFolder="" count="0" memberValueDatatype="130" unbalanced="0"/>
    <cacheHierarchy uniqueName="[Consolidated].[Indicador CORE]" caption="Indicador CORE" attribute="1" defaultMemberUniqueName="[Consolidated].[Indicador CORE].[All]" allUniqueName="[Consolidated].[Indicador CORE].[All]" dimensionUniqueName="[Consolidated]" displayFolder="" count="2" memberValueDatatype="130" unbalanced="0">
      <fieldsUsage count="2">
        <fieldUsage x="-1"/>
        <fieldUsage x="2"/>
      </fieldsUsage>
    </cacheHierarchy>
    <cacheHierarchy uniqueName="[Consolidated].[Formula de cálculo]" caption="Formula de cálculo" attribute="1" defaultMemberUniqueName="[Consolidated].[Formula de cálculo].[All]" allUniqueName="[Consolidated].[Formula de cálculo].[All]" dimensionUniqueName="[Consolidated]" displayFolder="" count="0" memberValueDatatype="130" unbalanced="0"/>
    <cacheHierarchy uniqueName="[Consolidated].[Unidad de Medida]" caption="Unidad de Medida" attribute="1" defaultMemberUniqueName="[Consolidated].[Unidad de Medida].[All]" allUniqueName="[Consolidated].[Unidad de Medida].[All]" dimensionUniqueName="[Consolidated]" displayFolder="" count="0" memberValueDatatype="130" unbalanced="0"/>
    <cacheHierarchy uniqueName="[Consolidated].[Condición de relevancia]" caption="Condición de relevancia" attribute="1" defaultMemberUniqueName="[Consolidated].[Condición de relevancia].[All]" allUniqueName="[Consolidated].[Condición de relevancia].[All]" dimensionUniqueName="[Consolidated]" displayFolder="" count="0" memberValueDatatype="130" unbalanced="0"/>
    <cacheHierarchy uniqueName="[Consolidated].[Comentarios]" caption="Comentarios" attribute="1" defaultMemberUniqueName="[Consolidated].[Comentarios].[All]" allUniqueName="[Consolidated].[Comentarios].[All]" dimensionUniqueName="[Consolidated]" displayFolder="" count="0" memberValueDatatype="130" unbalanced="0"/>
    <cacheHierarchy uniqueName="[Consolidated].[Sectores relacionados]" caption="Sectores relacionados" attribute="1" defaultMemberUniqueName="[Consolidated].[Sectores relacionados].[All]" allUniqueName="[Consolidated].[Sectores relacionados].[All]" dimensionUniqueName="[Consolidated]" displayFolder="" count="0" memberValueDatatype="130" unbalanced="0"/>
    <cacheHierarchy uniqueName="[Consolidated].[Sector Principal]" caption="Sector Principal" attribute="1" defaultMemberUniqueName="[Consolidated].[Sector Principal].[All]" allUniqueName="[Consolidated].[Sector Principal].[All]" dimensionUniqueName="[Consolidated]" displayFolder="" count="2" memberValueDatatype="130" unbalanced="0">
      <fieldsUsage count="2">
        <fieldUsage x="-1"/>
        <fieldUsage x="1"/>
      </fieldsUsage>
    </cacheHierarchy>
    <cacheHierarchy uniqueName="[Consolidated].[Rel_Integración]" caption="Rel_Integración" attribute="1" defaultMemberUniqueName="[Consolidated].[Rel_Integración].[All]" allUniqueName="[Consolidated].[Rel_Integración].[All]" dimensionUniqueName="[Consolidated]" displayFolder="" count="0" memberValueDatatype="20" unbalanced="0"/>
    <cacheHierarchy uniqueName="[Consolidated].[Rel_Educación]" caption="Rel_Educación" attribute="1" defaultMemberUniqueName="[Consolidated].[Rel_Educación].[All]" allUniqueName="[Consolidated].[Rel_Educación].[All]" dimensionUniqueName="[Consolidated]" displayFolder="" count="0" memberValueDatatype="20" unbalanced="0"/>
    <cacheHierarchy uniqueName="[Consolidated].[Rel_Seguridad_Alimentaria]" caption="Rel_Seguridad_Alimentaria" attribute="1" defaultMemberUniqueName="[Consolidated].[Rel_Seguridad_Alimentaria].[All]" allUniqueName="[Consolidated].[Rel_Seguridad_Alimentaria].[All]" dimensionUniqueName="[Consolidated]" displayFolder="" count="0" memberValueDatatype="20" unbalanced="0"/>
    <cacheHierarchy uniqueName="[Consolidated].[Rel_Salud]" caption="Rel_Salud" attribute="1" defaultMemberUniqueName="[Consolidated].[Rel_Salud].[All]" allUniqueName="[Consolidated].[Rel_Salud].[All]" dimensionUniqueName="[Consolidated]" displayFolder="" count="0" memberValueDatatype="20" unbalanced="0"/>
    <cacheHierarchy uniqueName="[Consolidated].[Rel_WASH]" caption="Rel_WASH" attribute="1" defaultMemberUniqueName="[Consolidated].[Rel_WASH].[All]" allUniqueName="[Consolidated].[Rel_WASH].[All]" dimensionUniqueName="[Consolidated]" displayFolder="" count="0" memberValueDatatype="20" unbalanced="0"/>
    <cacheHierarchy uniqueName="[Consolidated].[Rel_Nutrición]" caption="Rel_Nutrición" attribute="1" defaultMemberUniqueName="[Consolidated].[Rel_Nutrición].[All]" allUniqueName="[Consolidated].[Rel_Nutrición].[All]" dimensionUniqueName="[Consolidated]" displayFolder="" count="0" memberValueDatatype="20" unbalanced="0"/>
    <cacheHierarchy uniqueName="[Consolidated].[Rel_Transporte]" caption="Rel_Transporte" attribute="1" defaultMemberUniqueName="[Consolidated].[Rel_Transporte].[All]" allUniqueName="[Consolidated].[Rel_Transporte].[All]" dimensionUniqueName="[Consolidated]" displayFolder="" count="0" memberValueDatatype="20" unbalanced="0"/>
    <cacheHierarchy uniqueName="[Consolidated].[Rel_Alojamiento]" caption="Rel_Alojamiento" attribute="1" defaultMemberUniqueName="[Consolidated].[Rel_Alojamiento].[All]" allUniqueName="[Consolidated].[Rel_Alojamiento].[All]" dimensionUniqueName="[Consolidated]" displayFolder="" count="0" memberValueDatatype="20" unbalanced="0"/>
    <cacheHierarchy uniqueName="[Consolidated].[Rel_Protección_Niñez]" caption="Rel_Protección_Niñez" attribute="1" defaultMemberUniqueName="[Consolidated].[Rel_Protección_Niñez].[All]" allUniqueName="[Consolidated].[Rel_Protección_Niñez].[All]" dimensionUniqueName="[Consolidated]" displayFolder="" count="0" memberValueDatatype="20" unbalanced="0"/>
    <cacheHierarchy uniqueName="[Consolidated].[Rel_VBG]" caption="Rel_VBG" attribute="1" defaultMemberUniqueName="[Consolidated].[Rel_VBG].[All]" allUniqueName="[Consolidated].[Rel_VBG].[All]" dimensionUniqueName="[Consolidated]" displayFolder="" count="0" memberValueDatatype="20" unbalanced="0"/>
    <cacheHierarchy uniqueName="[Consolidated].[Rel_Trata_Tráfico]" caption="Rel_Trata_Tráfico" attribute="1" defaultMemberUniqueName="[Consolidated].[Rel_Trata_Tráfico].[All]" allUniqueName="[Consolidated].[Rel_Trata_Tráfico].[All]" dimensionUniqueName="[Consolidated]" displayFolder="" count="0" memberValueDatatype="20" unbalanced="0"/>
    <cacheHierarchy uniqueName="[Consolidated].[Rel_Protección]" caption="Rel_Protección" attribute="1" defaultMemberUniqueName="[Consolidated].[Rel_Protección].[All]" allUniqueName="[Consolidated].[Rel_Protección].[All]" dimensionUniqueName="[Consolidated]" displayFolder="" count="0" memberValueDatatype="20" unbalanced="0"/>
    <cacheHierarchy uniqueName="[Measures].[__XL_Count Consolidated]" caption="__XL_Count Consolidated" measure="1" displayFolder="" measureGroup="Consolidated" count="0" hidden="1"/>
    <cacheHierarchy uniqueName="[Measures].[__No measures defined]" caption="__No measures defined" measure="1" displayFolder="" count="0" hidden="1"/>
    <cacheHierarchy uniqueName="[Measures].[Count of Indicador CORE]" caption="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Distinct Count of Indicador CORE]" caption="Distinct 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Count of Ind_ID]" caption="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Distinct Count of Ind_ID]" caption="Distinct Count of Ind_ID" measure="1" displayFolder="" measureGroup="Consolidated" count="0" oneField="1" hidden="1">
      <fieldsUsage count="1">
        <fieldUsage x="3"/>
      </fieldsUsage>
      <extLst>
        <ext xmlns:x15="http://schemas.microsoft.com/office/spreadsheetml/2010/11/main" uri="{B97F6D7D-B522-45F9-BDA1-12C45D357490}">
          <x15:cacheHierarchy aggregatedColumn="1"/>
        </ext>
      </extLst>
    </cacheHierarchy>
    <cacheHierarchy uniqueName="[Measures].[Count of Unique_Q_ID]" caption="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Distinct Count of Unique_Q_ID]" caption="Distinct 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Sum of Rel_Integración]" caption="Sum of Rel_Integración" measure="1" displayFolder="" measureGroup="Consolidated" count="0" hidden="1">
      <extLst>
        <ext xmlns:x15="http://schemas.microsoft.com/office/spreadsheetml/2010/11/main" uri="{B97F6D7D-B522-45F9-BDA1-12C45D357490}">
          <x15:cacheHierarchy aggregatedColumn="17"/>
        </ext>
      </extLst>
    </cacheHierarchy>
    <cacheHierarchy uniqueName="[Measures].[Sum of Rel_Educación]" caption="Sum of Rel_Educación" measure="1" displayFolder="" measureGroup="Consolidated" count="0" hidden="1">
      <extLst>
        <ext xmlns:x15="http://schemas.microsoft.com/office/spreadsheetml/2010/11/main" uri="{B97F6D7D-B522-45F9-BDA1-12C45D357490}">
          <x15:cacheHierarchy aggregatedColumn="18"/>
        </ext>
      </extLst>
    </cacheHierarchy>
    <cacheHierarchy uniqueName="[Measures].[Sum of Rel_Seguridad_Alimentaria]" caption="Sum of Rel_Seguridad_Alimentaria" measure="1" displayFolder="" measureGroup="Consolidated" count="0" hidden="1">
      <extLst>
        <ext xmlns:x15="http://schemas.microsoft.com/office/spreadsheetml/2010/11/main" uri="{B97F6D7D-B522-45F9-BDA1-12C45D357490}">
          <x15:cacheHierarchy aggregatedColumn="19"/>
        </ext>
      </extLst>
    </cacheHierarchy>
    <cacheHierarchy uniqueName="[Measures].[Sum of Rel_Salud]" caption="Sum of Rel_Salud" measure="1" displayFolder="" measureGroup="Consolidated" count="0" hidden="1">
      <extLst>
        <ext xmlns:x15="http://schemas.microsoft.com/office/spreadsheetml/2010/11/main" uri="{B97F6D7D-B522-45F9-BDA1-12C45D357490}">
          <x15:cacheHierarchy aggregatedColumn="20"/>
        </ext>
      </extLst>
    </cacheHierarchy>
    <cacheHierarchy uniqueName="[Measures].[Sum of Rel_WASH]" caption="Sum of Rel_WASH" measure="1" displayFolder="" measureGroup="Consolidated" count="0" hidden="1">
      <extLst>
        <ext xmlns:x15="http://schemas.microsoft.com/office/spreadsheetml/2010/11/main" uri="{B97F6D7D-B522-45F9-BDA1-12C45D357490}">
          <x15:cacheHierarchy aggregatedColumn="21"/>
        </ext>
      </extLst>
    </cacheHierarchy>
    <cacheHierarchy uniqueName="[Measures].[Sum of Rel_Nutrición]" caption="Sum of Rel_Nutrición" measure="1" displayFolder="" measureGroup="Consolidated" count="0" hidden="1">
      <extLst>
        <ext xmlns:x15="http://schemas.microsoft.com/office/spreadsheetml/2010/11/main" uri="{B97F6D7D-B522-45F9-BDA1-12C45D357490}">
          <x15:cacheHierarchy aggregatedColumn="22"/>
        </ext>
      </extLst>
    </cacheHierarchy>
    <cacheHierarchy uniqueName="[Measures].[Sum of Rel_Transporte]" caption="Sum of Rel_Transporte" measure="1" displayFolder="" measureGroup="Consolidated" count="0" hidden="1">
      <extLst>
        <ext xmlns:x15="http://schemas.microsoft.com/office/spreadsheetml/2010/11/main" uri="{B97F6D7D-B522-45F9-BDA1-12C45D357490}">
          <x15:cacheHierarchy aggregatedColumn="23"/>
        </ext>
      </extLst>
    </cacheHierarchy>
    <cacheHierarchy uniqueName="[Measures].[Sum of Rel_Alojamiento]" caption="Sum of Rel_Alojamiento" measure="1" displayFolder="" measureGroup="Consolidated" count="0" hidden="1">
      <extLst>
        <ext xmlns:x15="http://schemas.microsoft.com/office/spreadsheetml/2010/11/main" uri="{B97F6D7D-B522-45F9-BDA1-12C45D357490}">
          <x15:cacheHierarchy aggregatedColumn="24"/>
        </ext>
      </extLst>
    </cacheHierarchy>
    <cacheHierarchy uniqueName="[Measures].[Sum of Rel_Protección]" caption="Sum of Rel_Protección" measure="1" displayFolder="" measureGroup="Consolidated" count="0" hidden="1">
      <extLst>
        <ext xmlns:x15="http://schemas.microsoft.com/office/spreadsheetml/2010/11/main" uri="{B97F6D7D-B522-45F9-BDA1-12C45D357490}">
          <x15:cacheHierarchy aggregatedColumn="28"/>
        </ext>
      </extLst>
    </cacheHierarchy>
    <cacheHierarchy uniqueName="[Measures].[Sum of Rel_VBG]" caption="Sum of Rel_VBG" measure="1" displayFolder="" measureGroup="Consolidated" count="0" hidden="1">
      <extLst>
        <ext xmlns:x15="http://schemas.microsoft.com/office/spreadsheetml/2010/11/main" uri="{B97F6D7D-B522-45F9-BDA1-12C45D357490}">
          <x15:cacheHierarchy aggregatedColumn="26"/>
        </ext>
      </extLst>
    </cacheHierarchy>
    <cacheHierarchy uniqueName="[Measures].[Sum of Rel_Trata_Tráfico]" caption="Sum of Rel_Trata_Tráfico" measure="1" displayFolder="" measureGroup="Consolidated" count="0" hidden="1">
      <extLst>
        <ext xmlns:x15="http://schemas.microsoft.com/office/spreadsheetml/2010/11/main" uri="{B97F6D7D-B522-45F9-BDA1-12C45D357490}">
          <x15:cacheHierarchy aggregatedColumn="27"/>
        </ext>
      </extLst>
    </cacheHierarchy>
    <cacheHierarchy uniqueName="[Measures].[Sum of Rel_Protección_Niñez]" caption="Sum of Rel_Protección_Niñez" measure="1" displayFolder="" measureGroup="Consolidated" count="0" hidden="1">
      <extLst>
        <ext xmlns:x15="http://schemas.microsoft.com/office/spreadsheetml/2010/11/main" uri="{B97F6D7D-B522-45F9-BDA1-12C45D357490}">
          <x15:cacheHierarchy aggregatedColumn="25"/>
        </ext>
      </extLst>
    </cacheHierarchy>
  </cacheHierarchies>
  <kpis count="0"/>
  <dimensions count="2">
    <dimension name="Consolidated" uniqueName="[Consolidated]" caption="Consolidated"/>
    <dimension measure="1" name="Measures" uniqueName="[Measures]" caption="Measures"/>
  </dimensions>
  <measureGroups count="1">
    <measureGroup name="Consolidated" caption="Consoli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a Chacon Mata" refreshedDate="45748.637082175926" createdVersion="8" refreshedVersion="8" minRefreshableVersion="3" recordCount="45" xr:uid="{CD80A156-BCBA-4A52-B9D7-04BDF790545A}">
  <cacheSource type="worksheet">
    <worksheetSource name="Destino_Relacionados"/>
  </cacheSource>
  <cacheFields count="3">
    <cacheField name="Sector Principal" numFmtId="0">
      <sharedItems count="12">
        <s v="Alojamiento"/>
        <s v="Educación"/>
        <s v="Integración"/>
        <s v="Nutrición"/>
        <s v="Protección"/>
        <s v="Protección de la Niñez"/>
        <s v="Trata y Tráfico"/>
        <s v="VBG"/>
        <s v="Salud"/>
        <s v="Seguridad Alimentaria"/>
        <s v="Transporte"/>
        <s v="WASH"/>
      </sharedItems>
    </cacheField>
    <cacheField name="Sector Relacionado" numFmtId="0">
      <sharedItems/>
    </cacheField>
    <cacheField name="Value" numFmtId="0">
      <sharedItems containsSemiMixedTypes="0" containsString="0" containsNumber="1" containsInteger="1" minValue="1" maxValue="7"/>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a Chacon Mata" refreshedDate="45748.637082986112" createdVersion="8" refreshedVersion="8" minRefreshableVersion="3" recordCount="30" xr:uid="{1F7072F2-C46B-4EA9-821A-5882D60092AD}">
  <cacheSource type="worksheet">
    <worksheetSource name="Table2"/>
  </cacheSource>
  <cacheFields count="8">
    <cacheField name="Unique_Q_ID" numFmtId="0">
      <sharedItems/>
    </cacheField>
    <cacheField name="Ind_ID" numFmtId="0">
      <sharedItems/>
    </cacheField>
    <cacheField name="Tipo de población" numFmtId="0">
      <sharedItems/>
    </cacheField>
    <cacheField name="Redaccion del indicador" numFmtId="0">
      <sharedItems/>
    </cacheField>
    <cacheField name="Alineado como CORE MMM" numFmtId="0">
      <sharedItems containsBlank="1" count="6">
        <s v="Sí - opcional"/>
        <s v="Sí - core"/>
        <s v="Pendiente discusión con PMA"/>
        <m/>
        <s v="No"/>
        <s v="Pending" u="1"/>
      </sharedItems>
    </cacheField>
    <cacheField name="Impacto/Compromiso" numFmtId="0">
      <sharedItems containsBlank="1"/>
    </cacheField>
    <cacheField name="Revisión MMM Q2" numFmtId="0">
      <sharedItems containsBlank="1"/>
    </cacheField>
    <cacheField name="Cambio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s v="Educación"/>
    <n v="1"/>
  </r>
  <r>
    <x v="0"/>
    <s v="Integración"/>
    <n v="2"/>
  </r>
  <r>
    <x v="0"/>
    <s v="Protección"/>
    <n v="3"/>
  </r>
  <r>
    <x v="0"/>
    <s v="VBG"/>
    <n v="2"/>
  </r>
  <r>
    <x v="0"/>
    <s v="Salud"/>
    <n v="1"/>
  </r>
  <r>
    <x v="0"/>
    <s v="Transporte"/>
    <n v="1"/>
  </r>
  <r>
    <x v="0"/>
    <s v="WASH"/>
    <n v="2"/>
  </r>
  <r>
    <x v="1"/>
    <s v="Protección de la Niñez"/>
    <n v="1"/>
  </r>
  <r>
    <x v="1"/>
    <s v="Transporte"/>
    <n v="1"/>
  </r>
  <r>
    <x v="2"/>
    <s v="Alojamiento"/>
    <n v="1"/>
  </r>
  <r>
    <x v="2"/>
    <s v="Educación"/>
    <n v="3"/>
  </r>
  <r>
    <x v="2"/>
    <s v="Protección"/>
    <n v="2"/>
  </r>
  <r>
    <x v="2"/>
    <s v="Salud"/>
    <n v="2"/>
  </r>
  <r>
    <x v="2"/>
    <s v="Transporte"/>
    <n v="1"/>
  </r>
  <r>
    <x v="3"/>
    <s v="Educación"/>
    <n v="1"/>
  </r>
  <r>
    <x v="3"/>
    <s v="Protección de la Niñez"/>
    <n v="1"/>
  </r>
  <r>
    <x v="3"/>
    <s v="VBG"/>
    <n v="1"/>
  </r>
  <r>
    <x v="3"/>
    <s v="Salud"/>
    <n v="3"/>
  </r>
  <r>
    <x v="4"/>
    <s v="Integración"/>
    <n v="3"/>
  </r>
  <r>
    <x v="4"/>
    <s v="Protección de la Niñez"/>
    <n v="7"/>
  </r>
  <r>
    <x v="4"/>
    <s v="VBG"/>
    <n v="3"/>
  </r>
  <r>
    <x v="4"/>
    <s v="Transporte"/>
    <n v="3"/>
  </r>
  <r>
    <x v="5"/>
    <s v="Educación"/>
    <n v="2"/>
  </r>
  <r>
    <x v="5"/>
    <s v="Salud"/>
    <n v="1"/>
  </r>
  <r>
    <x v="6"/>
    <s v="Integración"/>
    <n v="1"/>
  </r>
  <r>
    <x v="6"/>
    <s v="Protección"/>
    <n v="3"/>
  </r>
  <r>
    <x v="6"/>
    <s v="Protección de la Niñez"/>
    <n v="3"/>
  </r>
  <r>
    <x v="6"/>
    <s v="VBG"/>
    <n v="1"/>
  </r>
  <r>
    <x v="7"/>
    <s v="Protección"/>
    <n v="2"/>
  </r>
  <r>
    <x v="7"/>
    <s v="Protección de la Niñez"/>
    <n v="2"/>
  </r>
  <r>
    <x v="8"/>
    <s v="Integración"/>
    <n v="1"/>
  </r>
  <r>
    <x v="8"/>
    <s v="Transporte"/>
    <n v="1"/>
  </r>
  <r>
    <x v="9"/>
    <s v="Alojamiento"/>
    <n v="2"/>
  </r>
  <r>
    <x v="9"/>
    <s v="Educación"/>
    <n v="1"/>
  </r>
  <r>
    <x v="9"/>
    <s v="Nutrición"/>
    <n v="2"/>
  </r>
  <r>
    <x v="9"/>
    <s v="Salud"/>
    <n v="1"/>
  </r>
  <r>
    <x v="9"/>
    <s v="Transporte"/>
    <n v="1"/>
  </r>
  <r>
    <x v="9"/>
    <s v="WASH"/>
    <n v="1"/>
  </r>
  <r>
    <x v="10"/>
    <s v="Alojamiento"/>
    <n v="2"/>
  </r>
  <r>
    <x v="10"/>
    <s v="Educación"/>
    <n v="1"/>
  </r>
  <r>
    <x v="10"/>
    <s v="Integración"/>
    <n v="1"/>
  </r>
  <r>
    <x v="10"/>
    <s v="Protección"/>
    <n v="1"/>
  </r>
  <r>
    <x v="10"/>
    <s v="Salud"/>
    <n v="1"/>
  </r>
  <r>
    <x v="11"/>
    <s v="Alojamiento"/>
    <n v="1"/>
  </r>
  <r>
    <x v="11"/>
    <s v="VBG"/>
    <n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INT_T1_Q1"/>
    <s v="INT_T1"/>
    <s v="Tránsito"/>
    <s v="Porcentaje de personas en los grupos de viaje que tienen necesidad de generación de ingresos"/>
    <x v="0"/>
    <s v="Alineada en 2024.Q2"/>
    <s v="Sí - opcional"/>
    <m/>
  </r>
  <r>
    <s v="EDU_T1_Q1"/>
    <s v="EDU_T1"/>
    <s v="Tránsito"/>
    <s v="Porcentaje de NNA refugiados y migrantes en tránsito que no han recibido servicios de educación "/>
    <x v="0"/>
    <s v="Alineada en 2024.Q2"/>
    <s v="Sí - opcional"/>
    <m/>
  </r>
  <r>
    <s v="FS_T1_Q1"/>
    <s v="FS_T1"/>
    <s v="Tránsito"/>
    <s v="Numero de comidas al dia"/>
    <x v="1"/>
    <s v="Nueva pregunta 2025"/>
    <s v="Sí - core"/>
    <m/>
  </r>
  <r>
    <s v="FS_T2_Q0"/>
    <s v="FS_T2"/>
    <s v="Tránsito"/>
    <s v="Porcentaje de personas en situación de inseguridad alimentaria (Componente 2. Estrategias de afrontamiento basadas en el consumo. Reduced coping strategies index (rCSI))"/>
    <x v="1"/>
    <m/>
    <s v="Sí - core"/>
    <m/>
  </r>
  <r>
    <s v="FS_T3_Q0"/>
    <s v="FS_T3"/>
    <s v="Tránsito"/>
    <s v="Porcentaje de personas en situación de inseguridad alimentaria (Componente 2. Estrategias de afrontamiento basadas en medios de vida: Livelihoods coping strategies Index (LCSI) - _x000a_Versión resumida CORE"/>
    <x v="2"/>
    <m/>
    <s v="Pendiente discusión con PMA"/>
    <m/>
  </r>
  <r>
    <s v="HE_T1_Q1"/>
    <s v="HE_T1"/>
    <s v="Tránsito"/>
    <s v="Número de personas refugiadas o migrantes que han requerido algún tipo de atención en salud a lo largo de la ruta migratoria, pero no han podido acceder al mismo"/>
    <x v="0"/>
    <s v="Alineada en 2024.Q2"/>
    <s v="Sí - core, despliegada de necesidades principales"/>
    <s v="Pregunta core, pero ahora relacionada con la pregunta de necesidades específicas. Las preguntas sobre acceso a servicios y derechos solo se despliegarán si el entrevistado selecciona el tema como necesidad prioritaria."/>
  </r>
  <r>
    <s v="WA_T2_Q1"/>
    <s v="WA_T2"/>
    <s v="Tránsito"/>
    <s v="Porcentaje de grupos de viaje que no tienen acceso a agua segura"/>
    <x v="0"/>
    <s v="Alineada en 2024.Q2"/>
    <s v="Sí - opcional"/>
    <m/>
  </r>
  <r>
    <s v="WA_T3_Q1"/>
    <s v="WA_T3"/>
    <s v="Tránsito"/>
    <s v="Porcentaje de grupos de viaje sin acceso a servcios de sanemiento"/>
    <x v="0"/>
    <s v="Alineada en 2024.Q2"/>
    <s v="Sí - opcional"/>
    <m/>
  </r>
  <r>
    <s v="WA_T4_Q1"/>
    <s v="WA_T4"/>
    <s v="Tránsito"/>
    <s v="Porcentaje de grupos de viaje sin acceso a duchas (higiene)"/>
    <x v="0"/>
    <s v="Alineada en 2024.Q2"/>
    <s v="Sí - opcional"/>
    <m/>
  </r>
  <r>
    <s v="WA_T5_Q1"/>
    <s v="WA_T5"/>
    <s v="Tránsito"/>
    <s v="Porcentaje de mujeres y niñas sin acceso a productos menstruales"/>
    <x v="0"/>
    <s v="Alineada en 2024.Q2"/>
    <s v="Sí - opcional"/>
    <m/>
  </r>
  <r>
    <s v="NUT_T1_Q1"/>
    <s v="NUT_T1"/>
    <s v="Tránsito"/>
    <s v="Porcentaje de mujeres gestantes y lactantes identificadas"/>
    <x v="1"/>
    <m/>
    <s v="Sí - core"/>
    <m/>
  </r>
  <r>
    <s v="NUT_T4_Q1"/>
    <s v="NUT_T4"/>
    <s v="Tránsito"/>
    <s v="Porcentaje de niños y niñas menores de 6 meses que no recibieron el paquete mínimo de intervenciones de nutrición en los últimos 3 meses"/>
    <x v="1"/>
    <m/>
    <s v="Sí - core"/>
    <s v="Pregunta core, pero ahora relacionada con la pregunta de necesidades específicas. Las preguntas sobre acceso a servicios y derechos solo se despliegarán si el entrevistado selecciona el tema como necesidad prioritaria."/>
  </r>
  <r>
    <s v="NUT_T5_Q1"/>
    <s v="NUT_T5"/>
    <s v="Tránsito"/>
    <s v="Porcentaje de bebés  menores de 6 meses que no fueron alimentados con leche materna exclusivamente"/>
    <x v="1"/>
    <m/>
    <s v="Sí - core"/>
    <s v="Pregunta core, pero ahora relacionada con la pregunta de necesidades específicas. Las preguntas sobre acceso a servicios y derechos solo se despliegarán si el entrevistado selecciona el tema como necesidad prioritaria."/>
  </r>
  <r>
    <s v="NUT_T8_Q1"/>
    <s v="NUT_T8"/>
    <s v="Tránsito"/>
    <s v="Porcentaje de niños/niñas de 6 a 59 meses que no han recibido el paquete mínimo de intervenciones nutricionales en los últimos 3 meses."/>
    <x v="1"/>
    <m/>
    <s v="Sí - core"/>
    <s v="Pregunta core, pero ahora relacionada con la pregunta de necesidades específicas. Las preguntas sobre acceso a servicios y derechos solo se despliegarán si el entrevistado selecciona el tema como necesidad prioritaria."/>
  </r>
  <r>
    <s v="NUT_T10_Q1"/>
    <s v="NUT_T10"/>
    <s v="Tránsito"/>
    <s v="Porcentaje de niños y niñas de 6 a 59 meses en pobreza alimentaria infantil"/>
    <x v="1"/>
    <m/>
    <s v="Sí - core"/>
    <s v="Pregunta core, pero ahora relacionada con la pregunta de necesidades específicas. Las preguntas sobre acceso a servicios y derechos solo se despliegarán si el entrevistado selecciona el tema como necesidad prioritaria."/>
  </r>
  <r>
    <s v="NUT_T14_Q1"/>
    <s v="NUT_T14"/>
    <s v="Tránsito"/>
    <s v="Porcentaje de bebés  menores de 6 meses que son alimentados con tetero"/>
    <x v="3"/>
    <m/>
    <m/>
    <m/>
  </r>
  <r>
    <s v="HT_T2_Q1"/>
    <s v="HT_T2"/>
    <s v="Tránsito"/>
    <s v="Porcentaje de grupos de viaje que usaron medios de transporte asociados con riesgos de protección durante su transito"/>
    <x v="4"/>
    <m/>
    <s v="No"/>
    <m/>
  </r>
  <r>
    <s v="HT_T3_Q1"/>
    <s v="HT_T3"/>
    <s v="Tránsito"/>
    <s v="Porcentaje de grupos de viaje que no tienen recursos ni información suficiente para continuar su transito "/>
    <x v="4"/>
    <m/>
    <s v="No"/>
    <m/>
  </r>
  <r>
    <s v="SHE_T1_Q1"/>
    <s v="SHE_T1"/>
    <s v="Tránsito"/>
    <s v="Porcentaje de grupos de viaje que se alojan en lugares comunmente relacionados con riesgos de protección"/>
    <x v="0"/>
    <s v="Alineada en 2024.Q2"/>
    <s v="Sí - opcional"/>
    <m/>
  </r>
  <r>
    <s v="SHE_T2_Q1"/>
    <s v="SHE_T2"/>
    <s v="Tránsito"/>
    <s v="Porcentaje de grupos de viaje sin acceso a artículos domésticos esenciales"/>
    <x v="0"/>
    <s v="Nueva pregunta 2025"/>
    <s v="Sí - opcional"/>
    <m/>
  </r>
  <r>
    <s v="PRO_T1_Q1"/>
    <s v="PRO_T1"/>
    <s v="Tránsito"/>
    <s v="Porcentaje de grupos de viaje que reportan preocupaciones de seguridad, protección y violaciones a sus derechos en el marco del DIDH, DIH y DIR."/>
    <x v="1"/>
    <s v="Añadir opciones de respuesta"/>
    <s v="Sí - core"/>
    <m/>
  </r>
  <r>
    <s v="PRO_T3_Q1"/>
    <s v="PRO_T3"/>
    <s v="Tránsito"/>
    <s v="Porcentaje de grupos de viaje que no accedieron a asistencia u orientación legal cuando la necesitaron."/>
    <x v="1"/>
    <s v="Nueva pregunta 2025"/>
    <s v="Sí - core, despliegada de necesidades principales"/>
    <s v="Pregunta core, pero ahora relacionada con la pregunta de necesidades específicas. Las preguntas sobre acceso a servicios y derechos solo se despliegarán si el entrevistado selecciona el tema como necesidad prioritaria."/>
  </r>
  <r>
    <s v="PRO_T4_Q1"/>
    <s v="PRO_T4"/>
    <s v="Tránsito"/>
    <s v="Porcentaje de grupos de viaje que tienen necesidades de protección internacional._x000a__x000a_"/>
    <x v="1"/>
    <s v="Nueva pregunta 2025"/>
    <s v="Sí - core"/>
    <m/>
  </r>
  <r>
    <s v="CP_T1_Q1"/>
    <s v="CP_T1"/>
    <s v="Tránsito"/>
    <s v="Porcentaje de grupos de viaje con NNA que manifiestan haber conocido algún NNA que ha experimentado violencia, abuso, negiglencia, y explotación y no han recibido asistencia"/>
    <x v="0"/>
    <s v="Nueva pregunta 2025"/>
    <s v="Sí - opcional"/>
    <m/>
  </r>
  <r>
    <s v="CP_T2_Q1"/>
    <s v="CP_T2"/>
    <s v="Tránsito"/>
    <s v="Porcentaje de grupos de viaje con algún NNA que ha sido separado de sus padres o cuidadores durante su viaje y no se encuentra actualmente con usted"/>
    <x v="1"/>
    <m/>
    <s v="Sí - core"/>
    <m/>
  </r>
  <r>
    <s v="CP_T4_Q1"/>
    <s v="CP_T4"/>
    <s v="Tránsito"/>
    <s v="Porcentaje de miembros del grupos de viaje con afectacion psicosocial (proxy para cambio de comportamiento)"/>
    <x v="3"/>
    <m/>
    <m/>
    <m/>
  </r>
  <r>
    <s v="GBV_T1_Q1"/>
    <s v="GBV_T1"/>
    <s v="Tránsito"/>
    <s v="Porcentaje de grupos de viaje que durante su ruta migratoria se sienten o han sentido inseguras frente al riesgo de VBG"/>
    <x v="1"/>
    <s v="Añadir opciones de respuesta en indicador de Protección"/>
    <s v="Sí - core"/>
    <m/>
  </r>
  <r>
    <s v="HTS_T1_Q1"/>
    <s v="HTS_T1"/>
    <s v="Tránsito"/>
    <s v="Porcentaje de grupos de viaje que han estado expuestos a situaciones de medios de trata"/>
    <x v="4"/>
    <m/>
    <s v="No"/>
    <m/>
  </r>
  <r>
    <s v="HTS_T2_Q1"/>
    <s v="HTS_T2"/>
    <s v="Tránsito"/>
    <s v="Porcentaje de grupos de viaje que han sido expuestos a situaciones de explotación laboral"/>
    <x v="4"/>
    <m/>
    <s v="No"/>
    <m/>
  </r>
  <r>
    <s v="HTS_T3_Q1"/>
    <s v="HTS_T3"/>
    <s v="Tránsito"/>
    <s v="Porcentaje de grupos de viaje que se encuentran expuestos a situaciones asociadas al tráfico ilícito durante su viaje."/>
    <x v="4"/>
    <m/>
    <s v="N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8D9A73-207F-429A-9320-8014521A1427}"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L7" firstHeaderRow="0" firstDataRow="1" firstDataCol="1"/>
  <pivotFields count="8">
    <pivotField showAll="0"/>
    <pivotField dataField="1" showAll="0"/>
    <pivotField showAll="0"/>
    <pivotField showAll="0"/>
    <pivotField axis="axisRow" showAll="0">
      <items count="7">
        <item x="4"/>
        <item m="1" x="5"/>
        <item x="1"/>
        <item x="0"/>
        <item x="2"/>
        <item x="3"/>
        <item t="default"/>
      </items>
    </pivotField>
    <pivotField showAll="0"/>
    <pivotField showAll="0"/>
    <pivotField showAll="0"/>
  </pivotFields>
  <rowFields count="1">
    <field x="4"/>
  </rowFields>
  <rowItems count="6">
    <i>
      <x/>
    </i>
    <i>
      <x v="2"/>
    </i>
    <i>
      <x v="3"/>
    </i>
    <i>
      <x v="4"/>
    </i>
    <i>
      <x v="5"/>
    </i>
    <i t="grand">
      <x/>
    </i>
  </rowItems>
  <colFields count="1">
    <field x="-2"/>
  </colFields>
  <colItems count="2">
    <i>
      <x/>
    </i>
    <i i="1">
      <x v="1"/>
    </i>
  </colItems>
  <dataFields count="2">
    <dataField name="Count of Ind_ID" fld="1" subtotal="count" baseField="0" baseItem="0"/>
    <dataField name="Count of Ind_ID2" fld="1" subtotal="count" showDataAs="percentOfCol" baseField="4" baseItem="0" numFmtId="9"/>
  </dataFields>
  <formats count="3">
    <format dxfId="41">
      <pivotArea outline="0" collapsedLevelsAreSubtotals="1" fieldPosition="0">
        <references count="1">
          <reference field="4294967294" count="1" selected="0">
            <x v="1"/>
          </reference>
        </references>
      </pivotArea>
    </format>
    <format dxfId="40">
      <pivotArea collapsedLevelsAreSubtotals="1" fieldPosition="0">
        <references count="2">
          <reference field="4294967294" count="1" selected="0">
            <x v="1"/>
          </reference>
          <reference field="4" count="1">
            <x v="0"/>
          </reference>
        </references>
      </pivotArea>
    </format>
    <format dxfId="39">
      <pivotArea collapsedLevelsAreSubtotals="1" fieldPosition="0">
        <references count="2">
          <reference field="4294967294" count="1" selected="0">
            <x v="1"/>
          </reference>
          <reference field="4" count="3">
            <x v="1"/>
            <x v="2"/>
            <x v="3"/>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AD26F7-9EBE-4AEA-A419-4971901A62D5}"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16" firstHeaderRow="1" firstDataRow="1" firstDataCol="1"/>
  <pivotFields count="3">
    <pivotField axis="axisRow" showAll="0">
      <items count="13">
        <item x="0"/>
        <item x="1"/>
        <item x="2"/>
        <item x="3"/>
        <item x="4"/>
        <item x="5"/>
        <item x="8"/>
        <item x="9"/>
        <item x="10"/>
        <item x="6"/>
        <item x="7"/>
        <item x="11"/>
        <item t="default"/>
      </items>
    </pivotField>
    <pivotField showAll="0"/>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Value" fld="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BFE318-B4C2-4D0D-94B0-0FB3786A0F84}" name="PivotTable8"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4:J19" firstHeaderRow="1" firstDataRow="2" firstDataCol="1" rowPageCount="1" colPageCount="1"/>
  <pivotFields count="4">
    <pivotField axis="axisPage" allDrilled="1" subtotalTop="0" showAll="0" dataSourceSort="1" defaultSubtotal="0" defaultAttributeDrillState="1"/>
    <pivotField axis="axisRow" allDrilled="1" subtotalTop="0" showAll="0" defaultSubtotal="0" defaultAttributeDrillState="1">
      <items count="13">
        <item x="0"/>
        <item x="1"/>
        <item x="3"/>
        <item x="4"/>
        <item x="5"/>
        <item x="6"/>
        <item x="10"/>
        <item x="11"/>
        <item x="7"/>
        <item x="8"/>
        <item x="9"/>
        <item x="12"/>
        <item x="2"/>
      </items>
    </pivotField>
    <pivotField axis="axisCol" allDrilled="1" subtotalTop="0" showAll="0" defaultSubtotal="0" defaultAttributeDrillState="1">
      <items count="2">
        <item x="1"/>
        <item x="0"/>
      </items>
    </pivotField>
    <pivotField dataField="1" subtotalTop="0" showAll="0" defaultSubtotal="0"/>
  </pivotFields>
  <rowFields count="1">
    <field x="1"/>
  </rowFields>
  <rowItems count="14">
    <i>
      <x/>
    </i>
    <i>
      <x v="1"/>
    </i>
    <i>
      <x v="2"/>
    </i>
    <i>
      <x v="3"/>
    </i>
    <i>
      <x v="4"/>
    </i>
    <i>
      <x v="5"/>
    </i>
    <i>
      <x v="6"/>
    </i>
    <i>
      <x v="7"/>
    </i>
    <i>
      <x v="8"/>
    </i>
    <i>
      <x v="9"/>
    </i>
    <i>
      <x v="10"/>
    </i>
    <i>
      <x v="11"/>
    </i>
    <i>
      <x v="12"/>
    </i>
    <i t="grand">
      <x/>
    </i>
  </rowItems>
  <colFields count="1">
    <field x="2"/>
  </colFields>
  <colItems count="3">
    <i>
      <x/>
    </i>
    <i>
      <x v="1"/>
    </i>
    <i t="grand">
      <x/>
    </i>
  </colItems>
  <pageFields count="1">
    <pageField fld="0" hier="2" name="[Consolidated].[Tipo de población].&amp;[Tránsito]" cap="Tránsito"/>
  </pageFields>
  <dataFields count="1">
    <dataField name="Distinct Count of Ind_ID" fld="3" subtotal="count" baseField="1" baseItem="0">
      <extLst>
        <ext xmlns:x15="http://schemas.microsoft.com/office/spreadsheetml/2010/11/main" uri="{FABC7310-3BB5-11E1-824E-6D434824019B}">
          <x15:dataField isCountDistinct="1"/>
        </ext>
      </extLst>
    </dataField>
  </dataFields>
  <formats count="5">
    <format dxfId="5">
      <pivotArea collapsedLevelsAreSubtotals="1" fieldPosition="0">
        <references count="1">
          <reference field="1" count="4">
            <x v="4"/>
            <x v="5"/>
            <x v="6"/>
            <x v="7"/>
          </reference>
        </references>
      </pivotArea>
    </format>
    <format dxfId="4">
      <pivotArea dataOnly="0" labelOnly="1" fieldPosition="0">
        <references count="1">
          <reference field="1" count="4">
            <x v="4"/>
            <x v="5"/>
            <x v="6"/>
            <x v="7"/>
          </reference>
        </references>
      </pivotArea>
    </format>
    <format dxfId="3">
      <pivotArea field="2" grandRow="1" outline="0" collapsedLevelsAreSubtotals="1" axis="axisCol" fieldPosition="0">
        <references count="1">
          <reference field="2" count="1" selected="0">
            <x v="0"/>
          </reference>
        </references>
      </pivotArea>
    </format>
    <format dxfId="2">
      <pivotArea field="2" grandRow="1" outline="0" collapsedLevelsAreSubtotals="1" axis="axisCol" fieldPosition="0">
        <references count="1">
          <reference field="2" count="1" selected="0">
            <x v="0"/>
          </reference>
        </references>
      </pivotArea>
    </format>
    <format dxfId="1">
      <pivotArea dataOnly="0" labelOnly="1" outline="0" fieldPosition="0">
        <references count="1">
          <reference field="0" count="0"/>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Indicador CORE"/>
    <pivotHierarchy dragToData="1"/>
    <pivotHierarchy dragToData="1" caption="Distinct Count of Ind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9" showRowHeaders="1" showColHeaders="1" showRowStripes="0" showColStripes="0" showLastColumn="1"/>
  <rowHierarchiesUsage count="1">
    <rowHierarchyUsage hierarchyUsage="16"/>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nsolidated Framework PowerQuery2025.xlsx!Consolidated">
        <x15:activeTabTopLevelEntity name="[Consoli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7CE0A1-5BF3-4692-AB30-9678B751A6E0}"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61:M74" firstHeaderRow="0" firstDataRow="1" firstDataCol="1" rowPageCount="1" colPageCount="1"/>
  <pivotFields count="14">
    <pivotField axis="axisPage" allDrilled="1" subtotalTop="0" showAll="0" dataSourceSort="1" defaultSubtotal="0" defaultAttributeDrillState="1"/>
    <pivotField dataField="1" subtotalTop="0" showAll="0" defaultSubtotal="0"/>
    <pivotField axis="axisRow" allDrilled="1" subtotalTop="0" showAll="0" defaultSubtotal="0" defaultAttributeDrillState="1">
      <items count="12">
        <item s="1" x="0"/>
        <item s="1" x="1"/>
        <item s="1" x="2"/>
        <item s="1" x="3"/>
        <item s="1" x="4"/>
        <item s="1" x="5"/>
        <item s="1" x="9"/>
        <item s="1" x="10"/>
        <item s="1" x="6"/>
        <item s="1" x="7"/>
        <item s="1" x="8"/>
        <item s="1" x="1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13">
    <i>
      <x/>
    </i>
    <i>
      <x v="1"/>
    </i>
    <i>
      <x v="2"/>
    </i>
    <i>
      <x v="3"/>
    </i>
    <i>
      <x v="4"/>
    </i>
    <i>
      <x v="5"/>
    </i>
    <i>
      <x v="6"/>
    </i>
    <i>
      <x v="7"/>
    </i>
    <i>
      <x v="8"/>
    </i>
    <i>
      <x v="9"/>
    </i>
    <i>
      <x v="10"/>
    </i>
    <i>
      <x v="11"/>
    </i>
    <i t="grand">
      <x/>
    </i>
  </rowItems>
  <colFields count="1">
    <field x="-2"/>
  </colFields>
  <colItems count="12">
    <i>
      <x/>
    </i>
    <i i="1">
      <x v="1"/>
    </i>
    <i i="2">
      <x v="2"/>
    </i>
    <i i="3">
      <x v="3"/>
    </i>
    <i i="4">
      <x v="4"/>
    </i>
    <i i="5">
      <x v="5"/>
    </i>
    <i i="6">
      <x v="6"/>
    </i>
    <i i="7">
      <x v="7"/>
    </i>
    <i i="8">
      <x v="8"/>
    </i>
    <i i="9">
      <x v="9"/>
    </i>
    <i i="10">
      <x v="10"/>
    </i>
    <i i="11">
      <x v="11"/>
    </i>
  </colItems>
  <pageFields count="1">
    <pageField fld="0" hier="2" name="[Consolidated].[Tipo de población].&amp;[Tránsito]" cap="Tránsito"/>
  </pageFields>
  <dataFields count="12">
    <dataField name="Sum of Rel_Alojamiento" fld="9" baseField="0" baseItem="0"/>
    <dataField name="Sum of Rel_Educación" fld="3" baseField="0" baseItem="0"/>
    <dataField name="Sum of Rel_Integración" fld="1" baseField="0" baseItem="0"/>
    <dataField name="Sum of Rel_Nutrición" fld="7" baseField="0" baseItem="0"/>
    <dataField name="Sum of Rel_Protección" fld="10" baseField="0" baseItem="0"/>
    <dataField name="Sum of Rel_Protección_Niñez" fld="13" baseField="0" baseItem="0"/>
    <dataField name="Sum of Rel_Trata_Tráfico" fld="12" baseField="0" baseItem="0"/>
    <dataField name="Sum of Rel_VBG" fld="11" baseField="0" baseItem="0"/>
    <dataField name="Sum of Rel_Salud" fld="5" baseField="0" baseItem="0"/>
    <dataField name="Sum of Rel_Seguridad_Alimentaria" fld="4" baseField="0" baseItem="0"/>
    <dataField name="Sum of Rel_Transporte" fld="8" baseField="0" baseItem="0"/>
    <dataField name="Sum of Rel_WASH" fld="6" baseField="0" baseItem="0"/>
  </dataFields>
  <formats count="3">
    <format dxfId="8">
      <pivotArea dataOnly="0" labelOnly="1" outline="0" fieldPosition="0">
        <references count="1">
          <reference field="0" count="0"/>
        </references>
      </pivotArea>
    </format>
    <format dxfId="7">
      <pivotArea collapsedLevelsAreSubtotals="1" fieldPosition="0">
        <references count="1">
          <reference field="2" count="4">
            <x v="4"/>
            <x v="5"/>
            <x v="6"/>
            <x v="7"/>
          </reference>
        </references>
      </pivotArea>
    </format>
    <format dxfId="6">
      <pivotArea dataOnly="0" labelOnly="1" fieldPosition="0">
        <references count="1">
          <reference field="2" count="4">
            <x v="4"/>
            <x v="5"/>
            <x v="6"/>
            <x v="7"/>
          </reference>
        </references>
      </pivotArea>
    </format>
  </formats>
  <conditionalFormats count="1">
    <conditionalFormat priority="3">
      <pivotAreas count="1">
        <pivotArea type="data" outline="0" collapsedLevelsAreSubtotals="1" fieldPosition="0"/>
      </pivotAreas>
    </conditionalFormat>
  </conditional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Indicador CORE"/>
    <pivotHierarchy dragToData="1"/>
    <pivotHierarchy dragToData="1" caption="Distinct Count of Ind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10"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nsolidated Framework PowerQuery2025.xlsx!Consolidated">
        <x15:activeTabTopLevelEntity name="[Consoli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3CD953-2C7A-41F1-8D38-26F8D3EB888F}" name="PivotTable7"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E19" firstHeaderRow="1" firstDataRow="2" firstDataCol="1" rowPageCount="1" colPageCount="1"/>
  <pivotFields count="4">
    <pivotField axis="axisPage" allDrilled="1" subtotalTop="0" showAll="0" dataSourceSort="1" defaultSubtotal="0" defaultAttributeDrillState="1"/>
    <pivotField axis="axisRow" allDrilled="1" subtotalTop="0" showAll="0" defaultSubtotal="0" defaultAttributeDrillState="1">
      <items count="13">
        <item x="0"/>
        <item x="1"/>
        <item x="3"/>
        <item x="4"/>
        <item x="5"/>
        <item x="6"/>
        <item x="10"/>
        <item x="11"/>
        <item x="7"/>
        <item x="8"/>
        <item x="9"/>
        <item x="12"/>
        <item x="2"/>
      </items>
    </pivotField>
    <pivotField axis="axisCol" allDrilled="1" subtotalTop="0" showAll="0" defaultSubtotal="0" defaultAttributeDrillState="1">
      <items count="3">
        <item x="1"/>
        <item x="2"/>
        <item x="0"/>
      </items>
    </pivotField>
    <pivotField dataField="1" subtotalTop="0" showAll="0" defaultSubtotal="0"/>
  </pivotFields>
  <rowFields count="1">
    <field x="1"/>
  </rowFields>
  <rowItems count="14">
    <i>
      <x/>
    </i>
    <i>
      <x v="1"/>
    </i>
    <i>
      <x v="2"/>
    </i>
    <i>
      <x v="3"/>
    </i>
    <i>
      <x v="4"/>
    </i>
    <i>
      <x v="5"/>
    </i>
    <i>
      <x v="6"/>
    </i>
    <i>
      <x v="7"/>
    </i>
    <i>
      <x v="8"/>
    </i>
    <i>
      <x v="9"/>
    </i>
    <i>
      <x v="10"/>
    </i>
    <i>
      <x v="11"/>
    </i>
    <i>
      <x v="12"/>
    </i>
    <i t="grand">
      <x/>
    </i>
  </rowItems>
  <colFields count="1">
    <field x="2"/>
  </colFields>
  <colItems count="4">
    <i>
      <x/>
    </i>
    <i>
      <x v="1"/>
    </i>
    <i>
      <x v="2"/>
    </i>
    <i t="grand">
      <x/>
    </i>
  </colItems>
  <pageFields count="1">
    <pageField fld="0" hier="2" name="[Consolidated].[Tipo de población].&amp;[Destino]" cap="Destino"/>
  </pageFields>
  <dataFields count="1">
    <dataField name="Distinct Count of Ind_ID" fld="3" subtotal="count" baseField="1" baseItem="0">
      <extLst>
        <ext xmlns:x15="http://schemas.microsoft.com/office/spreadsheetml/2010/11/main" uri="{FABC7310-3BB5-11E1-824E-6D434824019B}">
          <x15:dataField isCountDistinct="1"/>
        </ext>
      </extLst>
    </dataField>
  </dataFields>
  <formats count="5">
    <format dxfId="13">
      <pivotArea collapsedLevelsAreSubtotals="1" fieldPosition="0">
        <references count="1">
          <reference field="1" count="4">
            <x v="4"/>
            <x v="5"/>
            <x v="6"/>
            <x v="7"/>
          </reference>
        </references>
      </pivotArea>
    </format>
    <format dxfId="12">
      <pivotArea dataOnly="0" labelOnly="1" fieldPosition="0">
        <references count="1">
          <reference field="1" count="4">
            <x v="4"/>
            <x v="5"/>
            <x v="6"/>
            <x v="7"/>
          </reference>
        </references>
      </pivotArea>
    </format>
    <format dxfId="11">
      <pivotArea field="2" grandRow="1" outline="0" collapsedLevelsAreSubtotals="1" axis="axisCol" fieldPosition="0">
        <references count="1">
          <reference field="2" count="1" selected="0">
            <x v="0"/>
          </reference>
        </references>
      </pivotArea>
    </format>
    <format dxfId="10">
      <pivotArea field="2" grandRow="1" outline="0" collapsedLevelsAreSubtotals="1" axis="axisCol" fieldPosition="0">
        <references count="1">
          <reference field="2" count="1" selected="0">
            <x v="0"/>
          </reference>
        </references>
      </pivotArea>
    </format>
    <format dxfId="9">
      <pivotArea dataOnly="0" labelOnly="1" outline="0" fieldPosition="0">
        <references count="1">
          <reference field="0" count="0"/>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Indicador CORE"/>
    <pivotHierarchy dragToData="1"/>
    <pivotHierarchy dragToData="1" caption="Distinct Count of Ind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9" showRowHeaders="1" showColHeaders="1" showRowStripes="0" showColStripes="0" showLastColumn="1"/>
  <rowHierarchiesUsage count="1">
    <rowHierarchyUsage hierarchyUsage="16"/>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nsolidated Framework PowerQuery2025.xlsx!Consolidated">
        <x15:activeTabTopLevelEntity name="[Consoli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9130A7-AE8B-49E9-9C14-971753CC9E0C}" name="PivotTable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4:M57" firstHeaderRow="0" firstDataRow="1" firstDataCol="1" rowPageCount="1" colPageCount="1"/>
  <pivotFields count="14">
    <pivotField axis="axisPage" allDrilled="1" subtotalTop="0" showAll="0" dataSourceSort="1" defaultSubtotal="0" defaultAttributeDrillState="1"/>
    <pivotField dataField="1" subtotalTop="0" showAll="0" defaultSubtotal="0"/>
    <pivotField axis="axisRow" allDrilled="1" subtotalTop="0" showAll="0" defaultSubtotal="0" defaultAttributeDrillState="1">
      <items count="12">
        <item s="1" x="0"/>
        <item s="1" x="1"/>
        <item s="1" x="2"/>
        <item s="1" x="3"/>
        <item s="1" x="4"/>
        <item s="1" x="5"/>
        <item s="1" x="9"/>
        <item s="1" x="10"/>
        <item s="1" x="6"/>
        <item s="1" x="7"/>
        <item s="1" x="8"/>
        <item s="1" x="1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13">
    <i>
      <x/>
    </i>
    <i>
      <x v="1"/>
    </i>
    <i>
      <x v="2"/>
    </i>
    <i>
      <x v="3"/>
    </i>
    <i>
      <x v="4"/>
    </i>
    <i>
      <x v="5"/>
    </i>
    <i>
      <x v="6"/>
    </i>
    <i>
      <x v="7"/>
    </i>
    <i>
      <x v="8"/>
    </i>
    <i>
      <x v="9"/>
    </i>
    <i>
      <x v="10"/>
    </i>
    <i>
      <x v="11"/>
    </i>
    <i t="grand">
      <x/>
    </i>
  </rowItems>
  <colFields count="1">
    <field x="-2"/>
  </colFields>
  <colItems count="12">
    <i>
      <x/>
    </i>
    <i i="1">
      <x v="1"/>
    </i>
    <i i="2">
      <x v="2"/>
    </i>
    <i i="3">
      <x v="3"/>
    </i>
    <i i="4">
      <x v="4"/>
    </i>
    <i i="5">
      <x v="5"/>
    </i>
    <i i="6">
      <x v="6"/>
    </i>
    <i i="7">
      <x v="7"/>
    </i>
    <i i="8">
      <x v="8"/>
    </i>
    <i i="9">
      <x v="9"/>
    </i>
    <i i="10">
      <x v="10"/>
    </i>
    <i i="11">
      <x v="11"/>
    </i>
  </colItems>
  <pageFields count="1">
    <pageField fld="0" hier="2" name="[Consolidated].[Tipo de población].&amp;[Destino]" cap="Destino"/>
  </pageFields>
  <dataFields count="12">
    <dataField name="Sum of Rel_Alojamiento" fld="9" baseField="0" baseItem="0"/>
    <dataField name="Sum of Rel_Educación" fld="3" baseField="0" baseItem="0"/>
    <dataField name="Sum of Rel_Integración" fld="1" baseField="0" baseItem="0"/>
    <dataField name="Sum of Rel_Nutrición" fld="7" baseField="0" baseItem="0"/>
    <dataField name="Sum of Rel_Protección" fld="10" baseField="0" baseItem="0"/>
    <dataField name="Sum of Rel_Protección_Niñez" fld="13" baseField="0" baseItem="0"/>
    <dataField name="Sum of Rel_Trata_Tráfico" fld="12" baseField="0" baseItem="0"/>
    <dataField name="Sum of Rel_VBG" fld="11" baseField="0" baseItem="0"/>
    <dataField name="Sum of Rel_Salud" fld="5" baseField="0" baseItem="0"/>
    <dataField name="Sum of Rel_Seguridad_Alimentaria" fld="4" baseField="0" baseItem="0"/>
    <dataField name="Sum of Rel_Transporte" fld="8" baseField="0" baseItem="0"/>
    <dataField name="Sum of Rel_WASH" fld="6" baseField="0" baseItem="0"/>
  </dataFields>
  <formats count="3">
    <format dxfId="16">
      <pivotArea dataOnly="0" labelOnly="1" outline="0" fieldPosition="0">
        <references count="1">
          <reference field="0" count="0"/>
        </references>
      </pivotArea>
    </format>
    <format dxfId="15">
      <pivotArea collapsedLevelsAreSubtotals="1" fieldPosition="0">
        <references count="1">
          <reference field="2" count="4">
            <x v="4"/>
            <x v="5"/>
            <x v="6"/>
            <x v="7"/>
          </reference>
        </references>
      </pivotArea>
    </format>
    <format dxfId="14">
      <pivotArea dataOnly="0" labelOnly="1" fieldPosition="0">
        <references count="1">
          <reference field="2" count="4">
            <x v="4"/>
            <x v="5"/>
            <x v="6"/>
            <x v="7"/>
          </reference>
        </references>
      </pivotArea>
    </format>
  </formats>
  <conditionalFormats count="1">
    <conditionalFormat priority="5">
      <pivotAreas count="1">
        <pivotArea type="data" outline="0" collapsedLevelsAreSubtotals="1" fieldPosition="0"/>
      </pivotAreas>
    </conditionalFormat>
  </conditional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Indicador CORE"/>
    <pivotHierarchy dragToData="1"/>
    <pivotHierarchy dragToData="1" caption="Distinct Count of Ind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10"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nsolidated Framework PowerQuery2025.xlsx!Consolidated">
        <x15:activeTabTopLevelEntity name="[Consoli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11D9A0-8FB7-4074-AABA-54E214529473}" name="PivotTable10"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5:E40" firstHeaderRow="1" firstDataRow="2" firstDataCol="1" rowPageCount="1" colPageCount="1"/>
  <pivotFields count="4">
    <pivotField axis="axisPage" allDrilled="1" subtotalTop="0" showAll="0" dataSourceSort="1" defaultSubtotal="0" defaultAttributeDrillState="1"/>
    <pivotField axis="axisRow" allDrilled="1" subtotalTop="0" showAll="0" defaultSubtotal="0" defaultAttributeDrillState="1">
      <items count="13">
        <item x="0"/>
        <item x="1"/>
        <item x="3"/>
        <item x="4"/>
        <item x="5"/>
        <item x="6"/>
        <item x="10"/>
        <item x="11"/>
        <item x="7"/>
        <item x="8"/>
        <item x="9"/>
        <item x="12"/>
        <item x="2"/>
      </items>
    </pivotField>
    <pivotField axis="axisCol" allDrilled="1" subtotalTop="0" showAll="0" defaultSubtotal="0" defaultAttributeDrillState="1">
      <items count="3">
        <item x="1"/>
        <item x="2"/>
        <item x="0"/>
      </items>
    </pivotField>
    <pivotField dataField="1" subtotalTop="0" showAll="0" defaultSubtotal="0"/>
  </pivotFields>
  <rowFields count="1">
    <field x="1"/>
  </rowFields>
  <rowItems count="14">
    <i>
      <x/>
    </i>
    <i>
      <x v="1"/>
    </i>
    <i>
      <x v="2"/>
    </i>
    <i>
      <x v="3"/>
    </i>
    <i>
      <x v="4"/>
    </i>
    <i>
      <x v="5"/>
    </i>
    <i>
      <x v="6"/>
    </i>
    <i>
      <x v="7"/>
    </i>
    <i>
      <x v="8"/>
    </i>
    <i>
      <x v="9"/>
    </i>
    <i>
      <x v="10"/>
    </i>
    <i>
      <x v="11"/>
    </i>
    <i>
      <x v="12"/>
    </i>
    <i t="grand">
      <x/>
    </i>
  </rowItems>
  <colFields count="1">
    <field x="2"/>
  </colFields>
  <colItems count="4">
    <i>
      <x/>
    </i>
    <i>
      <x v="1"/>
    </i>
    <i>
      <x v="2"/>
    </i>
    <i t="grand">
      <x/>
    </i>
  </colItems>
  <pageFields count="1">
    <pageField fld="0" hier="2" name="[Consolidated].[Tipo de población].&amp;[Destino]" cap="Destino"/>
  </pageFields>
  <dataFields count="1">
    <dataField name="Distinct Count of Unique_Q_ID" fld="3" subtotal="count" baseField="1" baseItem="3">
      <extLst>
        <ext xmlns:x15="http://schemas.microsoft.com/office/spreadsheetml/2010/11/main" uri="{FABC7310-3BB5-11E1-824E-6D434824019B}">
          <x15:dataField isCountDistinct="1"/>
        </ext>
      </extLst>
    </dataField>
  </dataFields>
  <formats count="5">
    <format dxfId="21">
      <pivotArea collapsedLevelsAreSubtotals="1" fieldPosition="0">
        <references count="1">
          <reference field="1" count="4">
            <x v="4"/>
            <x v="5"/>
            <x v="6"/>
            <x v="7"/>
          </reference>
        </references>
      </pivotArea>
    </format>
    <format dxfId="20">
      <pivotArea dataOnly="0" labelOnly="1" fieldPosition="0">
        <references count="1">
          <reference field="1" count="4">
            <x v="4"/>
            <x v="5"/>
            <x v="6"/>
            <x v="7"/>
          </reference>
        </references>
      </pivotArea>
    </format>
    <format dxfId="19">
      <pivotArea field="2" grandRow="1" outline="0" collapsedLevelsAreSubtotals="1" axis="axisCol" fieldPosition="0">
        <references count="1">
          <reference field="2" count="1" selected="0">
            <x v="0"/>
          </reference>
        </references>
      </pivotArea>
    </format>
    <format dxfId="18">
      <pivotArea dataOnly="0" labelOnly="1" outline="0" fieldPosition="0">
        <references count="1">
          <reference field="0" count="0"/>
        </references>
      </pivotArea>
    </format>
    <format dxfId="17">
      <pivotArea field="2" grandRow="1" outline="0" collapsedLevelsAreSubtotals="1" axis="axisCol" fieldPosition="0">
        <references count="1">
          <reference field="2" count="1" selected="0">
            <x v="0"/>
          </reference>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Indicador CORE"/>
    <pivotHierarchy dragToData="1"/>
    <pivotHierarchy dragToData="1" caption="Distinct Count of Ind_ID"/>
    <pivotHierarchy dragToData="1"/>
    <pivotHierarchy dragToData="1" caption="Distinct Count of Unique_Q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10" showRowHeaders="1" showColHeaders="1" showRowStripes="0" showColStripes="0" showLastColumn="1"/>
  <rowHierarchiesUsage count="1">
    <rowHierarchyUsage hierarchyUsage="16"/>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nsolidated Framework PowerQuery2025.xlsx!Consolidated">
        <x15:activeTabTopLevelEntity name="[Consoli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5CA6AE-F1E6-479D-B071-0A9A2E8DF6EA}" name="PivotTable9"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25:J40" firstHeaderRow="1" firstDataRow="2" firstDataCol="1" rowPageCount="1" colPageCount="1"/>
  <pivotFields count="4">
    <pivotField axis="axisPage" allDrilled="1" subtotalTop="0" showAll="0" dataSourceSort="1" defaultSubtotal="0" defaultAttributeDrillState="1"/>
    <pivotField axis="axisRow" allDrilled="1" subtotalTop="0" showAll="0" defaultSubtotal="0" defaultAttributeDrillState="1">
      <items count="13">
        <item x="0"/>
        <item x="1"/>
        <item x="3"/>
        <item x="4"/>
        <item x="5"/>
        <item x="6"/>
        <item x="10"/>
        <item x="11"/>
        <item x="7"/>
        <item x="8"/>
        <item x="9"/>
        <item x="12"/>
        <item x="2"/>
      </items>
    </pivotField>
    <pivotField axis="axisCol" allDrilled="1" subtotalTop="0" showAll="0" defaultSubtotal="0" defaultAttributeDrillState="1">
      <items count="2">
        <item x="1"/>
        <item x="0"/>
      </items>
    </pivotField>
    <pivotField dataField="1" subtotalTop="0" showAll="0" defaultSubtotal="0"/>
  </pivotFields>
  <rowFields count="1">
    <field x="1"/>
  </rowFields>
  <rowItems count="14">
    <i>
      <x/>
    </i>
    <i>
      <x v="1"/>
    </i>
    <i>
      <x v="2"/>
    </i>
    <i>
      <x v="3"/>
    </i>
    <i>
      <x v="4"/>
    </i>
    <i>
      <x v="5"/>
    </i>
    <i>
      <x v="6"/>
    </i>
    <i>
      <x v="7"/>
    </i>
    <i>
      <x v="8"/>
    </i>
    <i>
      <x v="9"/>
    </i>
    <i>
      <x v="10"/>
    </i>
    <i>
      <x v="11"/>
    </i>
    <i>
      <x v="12"/>
    </i>
    <i t="grand">
      <x/>
    </i>
  </rowItems>
  <colFields count="1">
    <field x="2"/>
  </colFields>
  <colItems count="3">
    <i>
      <x/>
    </i>
    <i>
      <x v="1"/>
    </i>
    <i t="grand">
      <x/>
    </i>
  </colItems>
  <pageFields count="1">
    <pageField fld="0" hier="2" name="[Consolidated].[Tipo de población].&amp;[Tránsito]" cap="Tránsito"/>
  </pageFields>
  <dataFields count="1">
    <dataField name="Distinct Count of Unique_Q_ID" fld="3" subtotal="count" baseField="1" baseItem="8">
      <extLst>
        <ext xmlns:x15="http://schemas.microsoft.com/office/spreadsheetml/2010/11/main" uri="{FABC7310-3BB5-11E1-824E-6D434824019B}">
          <x15:dataField isCountDistinct="1"/>
        </ext>
      </extLst>
    </dataField>
  </dataFields>
  <formats count="5">
    <format dxfId="26">
      <pivotArea collapsedLevelsAreSubtotals="1" fieldPosition="0">
        <references count="1">
          <reference field="1" count="4">
            <x v="4"/>
            <x v="5"/>
            <x v="6"/>
            <x v="7"/>
          </reference>
        </references>
      </pivotArea>
    </format>
    <format dxfId="25">
      <pivotArea dataOnly="0" labelOnly="1" fieldPosition="0">
        <references count="1">
          <reference field="1" count="4">
            <x v="4"/>
            <x v="5"/>
            <x v="6"/>
            <x v="7"/>
          </reference>
        </references>
      </pivotArea>
    </format>
    <format dxfId="24">
      <pivotArea field="2" grandRow="1" outline="0" collapsedLevelsAreSubtotals="1" axis="axisCol" fieldPosition="0">
        <references count="1">
          <reference field="2" count="1" selected="0">
            <x v="0"/>
          </reference>
        </references>
      </pivotArea>
    </format>
    <format dxfId="23">
      <pivotArea dataOnly="0" labelOnly="1" outline="0" fieldPosition="0">
        <references count="1">
          <reference field="0" count="0"/>
        </references>
      </pivotArea>
    </format>
    <format dxfId="22">
      <pivotArea field="2" grandRow="1" outline="0" collapsedLevelsAreSubtotals="1" axis="axisCol" fieldPosition="0">
        <references count="1">
          <reference field="2" count="1" selected="0">
            <x v="0"/>
          </reference>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Indicador CORE"/>
    <pivotHierarchy dragToData="1"/>
    <pivotHierarchy dragToData="1" caption="Distinct Count of Ind_ID"/>
    <pivotHierarchy dragToData="1"/>
    <pivotHierarchy dragToData="1" caption="Distinct Count of Unique_Q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10" showRowHeaders="1" showColHeaders="1" showRowStripes="0" showColStripes="0" showLastColumn="1"/>
  <rowHierarchiesUsage count="1">
    <rowHierarchyUsage hierarchyUsage="16"/>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nsolidated Framework PowerQuery2025.xlsx!Consolidated">
        <x15:activeTabTopLevelEntity name="[Consolidated]"/>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9FE3A0FA-216E-4A1E-8D81-ACDA3E0BFD4C}" autoFormatId="16" applyNumberFormats="0" applyBorderFormats="0" applyFontFormats="0" applyPatternFormats="0" applyAlignmentFormats="0" applyWidthHeightFormats="0">
  <queryTableRefresh nextId="55">
    <queryTableFields count="29">
      <queryTableField id="17" name="Unique_Q_ID" tableColumnId="17"/>
      <queryTableField id="18" name="Ind_ID" tableColumnId="18"/>
      <queryTableField id="19" name="Tipo de población" tableColumnId="19"/>
      <queryTableField id="20" name="Redaccion del indicador" tableColumnId="20"/>
      <queryTableField id="21" name="Propósito del indicador" tableColumnId="21"/>
      <queryTableField id="22" name="Pregunta" tableColumnId="22"/>
      <queryTableField id="23" name="Hint" tableColumnId="23"/>
      <queryTableField id="24" name="Tipo" tableColumnId="24"/>
      <queryTableField id="25" name="Opciones de respuesta" tableColumnId="25"/>
      <queryTableField id="26" name="Umbrales" tableColumnId="26"/>
      <queryTableField id="27" name="Indicador CORE" tableColumnId="27"/>
      <queryTableField id="28" name="Formula de cálculo" tableColumnId="28"/>
      <queryTableField id="29" name="Unidad de Medida" tableColumnId="29"/>
      <queryTableField id="30" name="Condición de relevancia" tableColumnId="30"/>
      <queryTableField id="31" name="Comentarios" tableColumnId="31"/>
      <queryTableField id="33" name="Sectores relacionados" tableColumnId="33"/>
      <queryTableField id="53" name="Sector" tableColumnId="9"/>
      <queryTableField id="35" name="Rel_Integración" tableColumnId="1"/>
      <queryTableField id="36" name="Rel_Educación" tableColumnId="2"/>
      <queryTableField id="37" name="Rel_Seguridad_Alimentaria" tableColumnId="3"/>
      <queryTableField id="38" name="Rel_Salud" tableColumnId="4"/>
      <queryTableField id="39" name="Rel_WASH" tableColumnId="5"/>
      <queryTableField id="40" name="Rel_Nutrición" tableColumnId="6"/>
      <queryTableField id="41" name="Rel_Transporte" tableColumnId="7"/>
      <queryTableField id="42" name="Rel_Alojamiento" tableColumnId="8"/>
      <queryTableField id="47" name="Rel_Protección_Niñez" tableColumnId="10"/>
      <queryTableField id="45" name="Rel_VBG" tableColumnId="11"/>
      <queryTableField id="46" name="Rel_Trata_Tráfico" tableColumnId="12"/>
      <queryTableField id="52" name="Rel_Protección"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FC4AFF50-C6F3-4748-9BEB-520A51F982DF}" autoFormatId="16" applyNumberFormats="0" applyBorderFormats="0" applyFontFormats="0" applyPatternFormats="0" applyAlignmentFormats="0" applyWidthHeightFormats="0">
  <queryTableRefresh nextId="30">
    <queryTableFields count="29">
      <queryTableField id="1" name="Consolidated[Unique_Q_ID]" tableColumnId="1"/>
      <queryTableField id="2" name="Consolidated[Ind_ID]" tableColumnId="2"/>
      <queryTableField id="3" name="Consolidated[Tipo de población]" tableColumnId="3"/>
      <queryTableField id="4" name="Consolidated[Redaccion del indicador]" tableColumnId="4"/>
      <queryTableField id="5" name="Consolidated[Propósito del indicador]" tableColumnId="5"/>
      <queryTableField id="6" name="Consolidated[Pregunta]" tableColumnId="6"/>
      <queryTableField id="7" name="Consolidated[Hint]" tableColumnId="7"/>
      <queryTableField id="8" name="Consolidated[Tipo]" tableColumnId="8"/>
      <queryTableField id="9" name="Consolidated[Opciones de respuesta]" tableColumnId="9"/>
      <queryTableField id="10" name="Consolidated[Umbrales]" tableColumnId="10"/>
      <queryTableField id="11" name="Consolidated[Indicador CORE]" tableColumnId="11"/>
      <queryTableField id="12" name="Consolidated[Formula de cálculo]" tableColumnId="12"/>
      <queryTableField id="13" name="Consolidated[Unidad de Medida]" tableColumnId="13"/>
      <queryTableField id="14" name="Consolidated[Condición de relevancia]" tableColumnId="14"/>
      <queryTableField id="15" name="Consolidated[Comentarios]" tableColumnId="15"/>
      <queryTableField id="16" name="Consolidated[Sectores relacionados]" tableColumnId="16"/>
      <queryTableField id="17" name="Consolidated[Sector Principal]" tableColumnId="17"/>
      <queryTableField id="18" name="Consolidated[Rel_Integración]" tableColumnId="18"/>
      <queryTableField id="19" name="Consolidated[Rel_Educación]" tableColumnId="19"/>
      <queryTableField id="20" name="Consolidated[Rel_Seguridad_Alimentaria]" tableColumnId="20"/>
      <queryTableField id="21" name="Consolidated[Rel_Salud]" tableColumnId="21"/>
      <queryTableField id="22" name="Consolidated[Rel_WASH]" tableColumnId="22"/>
      <queryTableField id="23" name="Consolidated[Rel_Nutrición]" tableColumnId="23"/>
      <queryTableField id="24" name="Consolidated[Rel_Transporte]" tableColumnId="24"/>
      <queryTableField id="25" name="Consolidated[Rel_Alojamiento]" tableColumnId="25"/>
      <queryTableField id="26" name="Consolidated[Rel_Protección]" tableColumnId="26"/>
      <queryTableField id="27" name="Consolidated[Rel_Protección_Infantil]" tableColumnId="27"/>
      <queryTableField id="28" name="Consolidated[Rel_VBG]" tableColumnId="28"/>
      <queryTableField id="29" name="Consolidated[Rel_Trata_Tráfico]" tableColumnId="29"/>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8562DA0-7CAE-4D07-9696-9E676A0A441A}" autoFormatId="16" applyNumberFormats="0" applyBorderFormats="0" applyFontFormats="0" applyPatternFormats="0" applyAlignmentFormats="0" applyWidthHeightFormats="0">
  <queryTableRefresh nextId="30">
    <queryTableFields count="29">
      <queryTableField id="1" name="Consolidated[Unique_Q_ID]" tableColumnId="1"/>
      <queryTableField id="2" name="Consolidated[Ind_ID]" tableColumnId="2"/>
      <queryTableField id="3" name="Consolidated[Tipo de población]" tableColumnId="3"/>
      <queryTableField id="4" name="Consolidated[Redaccion del indicador]" tableColumnId="4"/>
      <queryTableField id="5" name="Consolidated[Propósito del indicador]" tableColumnId="5"/>
      <queryTableField id="6" name="Consolidated[Pregunta]" tableColumnId="6"/>
      <queryTableField id="7" name="Consolidated[Hint]" tableColumnId="7"/>
      <queryTableField id="8" name="Consolidated[Tipo]" tableColumnId="8"/>
      <queryTableField id="9" name="Consolidated[Opciones de respuesta]" tableColumnId="9"/>
      <queryTableField id="10" name="Consolidated[Umbrales]" tableColumnId="10"/>
      <queryTableField id="11" name="Consolidated[Indicador CORE]" tableColumnId="11"/>
      <queryTableField id="12" name="Consolidated[Formula de cálculo]" tableColumnId="12"/>
      <queryTableField id="13" name="Consolidated[Unidad de Medida]" tableColumnId="13"/>
      <queryTableField id="14" name="Consolidated[Condición de relevancia]" tableColumnId="14"/>
      <queryTableField id="15" name="Consolidated[Comentarios]" tableColumnId="15"/>
      <queryTableField id="16" name="Consolidated[Sectores relacionados]" tableColumnId="16"/>
      <queryTableField id="17" name="Consolidated[Sector Principal]" tableColumnId="17"/>
      <queryTableField id="18" name="Consolidated[Rel_Integración]" tableColumnId="18"/>
      <queryTableField id="19" name="Consolidated[Rel_Educación]" tableColumnId="19"/>
      <queryTableField id="20" name="Consolidated[Rel_Seguridad_Alimentaria]" tableColumnId="20"/>
      <queryTableField id="21" name="Consolidated[Rel_Salud]" tableColumnId="21"/>
      <queryTableField id="22" name="Consolidated[Rel_WASH]" tableColumnId="22"/>
      <queryTableField id="23" name="Consolidated[Rel_Nutrición]" tableColumnId="23"/>
      <queryTableField id="24" name="Consolidated[Rel_Transporte]" tableColumnId="24"/>
      <queryTableField id="25" name="Consolidated[Rel_Alojamiento]" tableColumnId="25"/>
      <queryTableField id="26" name="Consolidated[Rel_Protección]" tableColumnId="26"/>
      <queryTableField id="27" name="Consolidated[Rel_Protección_Infantil]" tableColumnId="27"/>
      <queryTableField id="28" name="Consolidated[Rel_VBG]" tableColumnId="28"/>
      <queryTableField id="29" name="Consolidated[Rel_Trata_Tráfico]" tableColumnId="29"/>
    </queryTableFields>
  </queryTableRefresh>
  <extLst>
    <ext xmlns:x15="http://schemas.microsoft.com/office/spreadsheetml/2010/11/main" uri="{883FBD77-0823-4a55-B5E3-86C4891E6966}">
      <x15:queryTable drillThrough="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5F56A623-ED95-4403-B4D9-2DDAE7F441B0}" autoFormatId="16" applyNumberFormats="0" applyBorderFormats="0" applyFontFormats="0" applyPatternFormats="0" applyAlignmentFormats="0" applyWidthHeightFormats="0">
  <queryTableRefresh nextId="4">
    <queryTableFields count="3">
      <queryTableField id="1" name="Sector Principal" tableColumnId="1"/>
      <queryTableField id="2" name="Sector Relacionado" tableColumnId="2"/>
      <queryTableField id="3" name="Value"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8DC9A11D-EFF6-4775-8CAF-65E942561360}" name="Consolidated" displayName="Consolidated" ref="A1:AC328" tableType="queryTable" totalsRowShown="0">
  <autoFilter ref="A1:AC328" xr:uid="{8DC9A11D-EFF6-4775-8CAF-65E942561360}"/>
  <tableColumns count="29">
    <tableColumn id="17" xr3:uid="{C79D2CA4-FE04-4143-BACE-D14EEBB1F61E}" uniqueName="17" name="Unique_Q_ID" queryTableFieldId="17"/>
    <tableColumn id="18" xr3:uid="{1FD1126D-4AF8-4B82-B78C-114CE6E32089}" uniqueName="18" name="Ind_ID" queryTableFieldId="18"/>
    <tableColumn id="19" xr3:uid="{38B691CA-1BEF-4EE8-A352-E52A9BE0A2E7}" uniqueName="19" name="Tipo de población" queryTableFieldId="19" dataDxfId="44"/>
    <tableColumn id="20" xr3:uid="{0F29B5C8-FFA5-46AD-BB26-3849C6022E27}" uniqueName="20" name="Redaccion del indicador" queryTableFieldId="20"/>
    <tableColumn id="21" xr3:uid="{F8DBE4F6-3447-48FD-AF6B-71951579B306}" uniqueName="21" name="Propósito del indicador" queryTableFieldId="21"/>
    <tableColumn id="22" xr3:uid="{9347F01A-3EB0-4595-BE6A-BF2C4ED67731}" uniqueName="22" name="Pregunta" queryTableFieldId="22"/>
    <tableColumn id="23" xr3:uid="{4BE6A8FD-54C7-4191-98B0-3AEAB7C58CFA}" uniqueName="23" name="Hint" queryTableFieldId="23"/>
    <tableColumn id="24" xr3:uid="{2B4F173C-EDC3-415A-BD03-E90FF418CD3F}" uniqueName="24" name="Tipo" queryTableFieldId="24"/>
    <tableColumn id="25" xr3:uid="{6CB7DB68-B755-4BAE-BB1D-405CA2ED7FA1}" uniqueName="25" name="Opciones de respuesta" queryTableFieldId="25"/>
    <tableColumn id="26" xr3:uid="{A1419BFA-06B7-4ED5-AA75-FB77E4F26118}" uniqueName="26" name="Umbrales" queryTableFieldId="26"/>
    <tableColumn id="27" xr3:uid="{0DD8B9E8-2AD5-4FC2-802A-C9008D8EF9DD}" uniqueName="27" name="Indicador CORE" queryTableFieldId="27" dataDxfId="43"/>
    <tableColumn id="28" xr3:uid="{14F43DE1-EABC-49E0-BE20-D7E84DD690F1}" uniqueName="28" name="Formula de cálculo" queryTableFieldId="28"/>
    <tableColumn id="29" xr3:uid="{F820A041-2025-4FD6-924B-EE4AF3DE685B}" uniqueName="29" name="Unidad de Medida" queryTableFieldId="29"/>
    <tableColumn id="30" xr3:uid="{091AC07C-ED53-4B93-8541-3218E526E09C}" uniqueName="30" name="Condición de relevancia" queryTableFieldId="30"/>
    <tableColumn id="31" xr3:uid="{4D9ED4E1-56C5-4638-BA6E-0AA93D188B75}" uniqueName="31" name="Comentarios" queryTableFieldId="31"/>
    <tableColumn id="33" xr3:uid="{B6B8709D-7FDF-4DDB-82B8-6AFA2E89FC68}" uniqueName="33" name="Sectores relacionados" queryTableFieldId="33"/>
    <tableColumn id="9" xr3:uid="{4376578E-ABF3-4DA9-907E-EF16E01B1B91}" uniqueName="9" name="Sector" queryTableFieldId="53" dataDxfId="42"/>
    <tableColumn id="1" xr3:uid="{479D9880-0A06-4B81-9AE2-7629A55B2D67}" uniqueName="1" name="Rel_Integración" queryTableFieldId="35"/>
    <tableColumn id="2" xr3:uid="{3D0B30D7-7F96-4305-86D2-67461A082001}" uniqueName="2" name="Rel_Educación" queryTableFieldId="36"/>
    <tableColumn id="3" xr3:uid="{4192EFDA-902E-48B4-BB82-442DAEEA03AC}" uniqueName="3" name="Rel_Seguridad_Alimentaria" queryTableFieldId="37"/>
    <tableColumn id="4" xr3:uid="{68B20933-5942-4EE7-AD65-E8DC927BD683}" uniqueName="4" name="Rel_Salud" queryTableFieldId="38"/>
    <tableColumn id="5" xr3:uid="{045F3D6B-48D4-4565-B085-E3B9263D4303}" uniqueName="5" name="Rel_WASH" queryTableFieldId="39"/>
    <tableColumn id="6" xr3:uid="{BCD26F21-F636-4868-9B93-44BBCCD7E7B8}" uniqueName="6" name="Rel_Nutrición" queryTableFieldId="40"/>
    <tableColumn id="7" xr3:uid="{5D115460-DDB3-42CF-AA7F-6AC193A70C77}" uniqueName="7" name="Rel_Transporte" queryTableFieldId="41"/>
    <tableColumn id="8" xr3:uid="{AD1242D1-EA05-44DD-84C4-47D67DEA28D0}" uniqueName="8" name="Rel_Alojamiento" queryTableFieldId="42"/>
    <tableColumn id="10" xr3:uid="{3F2538EF-A34C-4F3F-B8EB-CA1B7B4B2707}" uniqueName="10" name="Rel_Protección_Niñez" queryTableFieldId="47"/>
    <tableColumn id="11" xr3:uid="{4010F4D2-64F4-41CE-A489-E87A90107390}" uniqueName="11" name="Rel_VBG" queryTableFieldId="45"/>
    <tableColumn id="12" xr3:uid="{B0601B2D-6947-43E5-8398-16AE6AF946E4}" uniqueName="12" name="Rel_Trata_Tráfico" queryTableFieldId="46"/>
    <tableColumn id="16" xr3:uid="{61015F3F-7473-46DC-8F49-170F00CAE90A}" uniqueName="16" name="Rel_Protección" queryTableFieldId="5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A293BA-27EB-4E28-AD6B-424E0552B61F}" name="Table2" displayName="Table2" ref="A1:H31" totalsRowShown="0">
  <autoFilter ref="A1:H31" xr:uid="{43A293BA-27EB-4E28-AD6B-424E0552B61F}"/>
  <tableColumns count="8">
    <tableColumn id="1" xr3:uid="{5996E564-7983-4F9B-AC0A-F1ED8AE68E0E}" name="Unique_Q_ID"/>
    <tableColumn id="2" xr3:uid="{EF27E9A6-DD4F-4C95-B49A-5567C01BD074}" name="Ind_ID"/>
    <tableColumn id="3" xr3:uid="{C0D54B6C-63DA-4BCC-A1BF-6C4ECCC5F002}" name="Tipo de población"/>
    <tableColumn id="4" xr3:uid="{7DDC5893-C6D8-4D90-BA33-85E7F7C16263}" name="Redaccion del indicador"/>
    <tableColumn id="5" xr3:uid="{A1AAFEF7-B7F9-4807-9BC1-6E37988DFEF3}" name="Alineado como CORE MMM"/>
    <tableColumn id="6" xr3:uid="{D2842245-4AED-4B0C-B686-61E03BC94E33}" name="Impacto/Compromiso"/>
    <tableColumn id="7" xr3:uid="{0F0DC126-8F24-4F18-B816-89CFA1BC33AF}" name="Revisión MMM Q2"/>
    <tableColumn id="8" xr3:uid="{7F277F5A-5145-411D-8DDC-787AC82D6905}" name="Cambios" dataDxfId="38">
      <calculatedColumnFormula>IF(Table2[[#This Row],[Alineado como CORE MMM]]=Table2[[#This Row],[Revisión MMM Q2]],"No","Yes")</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45D363-37CD-4338-A7B4-D702263388E0}" name="Table_ExternalData_14" displayName="Table_ExternalData_14" ref="A3:AC17" tableType="queryTable" totalsRowShown="0">
  <autoFilter ref="A3:AC17" xr:uid="{DD45D363-37CD-4338-A7B4-D702263388E0}">
    <filterColumn colId="17">
      <filters>
        <filter val="1"/>
      </filters>
    </filterColumn>
  </autoFilter>
  <tableColumns count="29">
    <tableColumn id="1" xr3:uid="{87DDEB61-CF7E-4C50-8469-8D854CB9EB43}" uniqueName="1" name="Consolidated[Unique_Q_ID]" queryTableFieldId="1"/>
    <tableColumn id="2" xr3:uid="{99F1E70A-AA3A-4E53-AF0E-1C9C9F0A4F58}" uniqueName="2" name="Consolidated[Ind_ID]" queryTableFieldId="2"/>
    <tableColumn id="3" xr3:uid="{9BFEBA63-D976-4726-A882-5D1031164A29}" uniqueName="3" name="Consolidated[Tipo de población]" queryTableFieldId="3"/>
    <tableColumn id="4" xr3:uid="{862ABF6F-4A3B-4BC4-8847-11ECEB71F72E}" uniqueName="4" name="Consolidated[Redaccion del indicador]" queryTableFieldId="4"/>
    <tableColumn id="5" xr3:uid="{A8D389B0-3367-416C-80CC-B55DB3905186}" uniqueName="5" name="Consolidated[Propósito del indicador]" queryTableFieldId="5" dataDxfId="37"/>
    <tableColumn id="6" xr3:uid="{ABC03932-9BE9-421C-A51F-D5449FF936CD}" uniqueName="6" name="Consolidated[Pregunta]" queryTableFieldId="6" dataDxfId="36"/>
    <tableColumn id="7" xr3:uid="{F83E7F3B-D344-4AD1-8F77-F4C47F1CC3E6}" uniqueName="7" name="Consolidated[Hint]" queryTableFieldId="7"/>
    <tableColumn id="8" xr3:uid="{0552560A-FBA2-4E72-A80A-B76D771B7224}" uniqueName="8" name="Consolidated[Tipo]" queryTableFieldId="8"/>
    <tableColumn id="9" xr3:uid="{922AD1BA-368F-42FA-9EE3-25BF4533DE15}" uniqueName="9" name="Consolidated[Opciones de respuesta]" queryTableFieldId="9" dataDxfId="35"/>
    <tableColumn id="10" xr3:uid="{A36FB552-48AE-4C65-97DF-0623649F811C}" uniqueName="10" name="Consolidated[Umbrales]" queryTableFieldId="10"/>
    <tableColumn id="11" xr3:uid="{CCC59B64-BB5B-4E19-8A75-F7A6F196E0B6}" uniqueName="11" name="Consolidated[Indicador CORE]" queryTableFieldId="11"/>
    <tableColumn id="12" xr3:uid="{EA59F3A0-FAEE-4E47-91F0-4256B76DDC0B}" uniqueName="12" name="Consolidated[Formula de cálculo]" queryTableFieldId="12"/>
    <tableColumn id="13" xr3:uid="{2DC69398-FB70-4708-A806-CEDEBA8358E7}" uniqueName="13" name="Consolidated[Unidad de Medida]" queryTableFieldId="13"/>
    <tableColumn id="14" xr3:uid="{A17B22A2-D22D-445C-8C07-61D2271DAE7C}" uniqueName="14" name="Consolidated[Condición de relevancia]" queryTableFieldId="14"/>
    <tableColumn id="15" xr3:uid="{B9A1CF65-9E78-41B1-BA40-59DB18B4B1D7}" uniqueName="15" name="Consolidated[Comentarios]" queryTableFieldId="15"/>
    <tableColumn id="16" xr3:uid="{7CCADB6B-BD33-4E66-96CC-B7E6713FAD34}" uniqueName="16" name="Consolidated[Sectores relacionados]" queryTableFieldId="16"/>
    <tableColumn id="17" xr3:uid="{CB7BF484-A6EB-48EF-AFB6-9B5E5700F152}" uniqueName="17" name="Consolidated[Sector Principal]" queryTableFieldId="17"/>
    <tableColumn id="18" xr3:uid="{016493D0-24EE-4F76-B1E3-68BA04CFD310}" uniqueName="18" name="Consolidated[Rel_Integración]" queryTableFieldId="18"/>
    <tableColumn id="19" xr3:uid="{5D0A456D-3CF0-4FE3-B4EF-BB0729298113}" uniqueName="19" name="Consolidated[Rel_Educación]" queryTableFieldId="19"/>
    <tableColumn id="20" xr3:uid="{24A7D6E9-7EA3-4338-991B-D59260C9AC48}" uniqueName="20" name="Consolidated[Rel_Seguridad_Alimentaria]" queryTableFieldId="20"/>
    <tableColumn id="21" xr3:uid="{31234439-AEA7-4E1F-A210-D9B17D42A4CE}" uniqueName="21" name="Consolidated[Rel_Salud]" queryTableFieldId="21"/>
    <tableColumn id="22" xr3:uid="{A1E32F2C-64E2-470C-AE7B-3FA36911660C}" uniqueName="22" name="Consolidated[Rel_WASH]" queryTableFieldId="22"/>
    <tableColumn id="23" xr3:uid="{CD423261-4989-4C4A-9A06-392DB0A67427}" uniqueName="23" name="Consolidated[Rel_Nutrición]" queryTableFieldId="23"/>
    <tableColumn id="24" xr3:uid="{D6EFE9C2-FC07-45F3-80A5-9E3F104975E2}" uniqueName="24" name="Consolidated[Rel_Transporte]" queryTableFieldId="24"/>
    <tableColumn id="25" xr3:uid="{5C37ADB0-0AEE-49E7-B9F6-2676259E1018}" uniqueName="25" name="Consolidated[Rel_Alojamiento]" queryTableFieldId="25"/>
    <tableColumn id="26" xr3:uid="{0BA339AF-C42C-4C59-BA1D-F5D5F1C0B040}" uniqueName="26" name="Consolidated[Rel_Protección]" queryTableFieldId="26"/>
    <tableColumn id="27" xr3:uid="{628AB673-CCF0-44A4-8143-8F4D8342B8BB}" uniqueName="27" name="Consolidated[Rel_Protección_Infantil]" queryTableFieldId="27"/>
    <tableColumn id="28" xr3:uid="{1717D28A-0C35-4DEF-B82B-D8503E49A96E}" uniqueName="28" name="Consolidated[Rel_VBG]" queryTableFieldId="28"/>
    <tableColumn id="29" xr3:uid="{66E4C174-9A3F-4F3D-9CC2-23CA70CE804B}" uniqueName="29" name="Consolidated[Rel_Trata_Tráfico]" queryTableFieldId="2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DD82AA6-F9E3-4AF1-ACC1-3474BE687223}" name="Table_ExternalData_1" displayName="Table_ExternalData_1" ref="A3:AC14" tableType="queryTable" totalsRowShown="0">
  <autoFilter ref="A3:AC14" xr:uid="{ADD82AA6-F9E3-4AF1-ACC1-3474BE687223}">
    <filterColumn colId="27">
      <filters>
        <filter val="1"/>
      </filters>
    </filterColumn>
  </autoFilter>
  <tableColumns count="29">
    <tableColumn id="1" xr3:uid="{342383B1-B9E2-4607-9529-F3E893D886D9}" uniqueName="1" name="Consolidated[Unique_Q_ID]" queryTableFieldId="1"/>
    <tableColumn id="2" xr3:uid="{58E8D6AF-3C40-4F76-BB4A-F16FB8761A3F}" uniqueName="2" name="Consolidated[Ind_ID]" queryTableFieldId="2"/>
    <tableColumn id="3" xr3:uid="{97069EF4-40FF-4669-9393-10AD2B243004}" uniqueName="3" name="Consolidated[Tipo de población]" queryTableFieldId="3"/>
    <tableColumn id="4" xr3:uid="{94CFD643-68C1-4C22-ADCD-AFABDA0F1398}" uniqueName="4" name="Consolidated[Redaccion del indicador]" queryTableFieldId="4"/>
    <tableColumn id="5" xr3:uid="{877D8DAE-4B0C-465F-B465-EAFFFAF781EB}" uniqueName="5" name="Consolidated[Propósito del indicador]" queryTableFieldId="5"/>
    <tableColumn id="6" xr3:uid="{2645A2C8-0A40-4C84-9CFD-7C2AB4B31C2A}" uniqueName="6" name="Consolidated[Pregunta]" queryTableFieldId="6" dataDxfId="34"/>
    <tableColumn id="7" xr3:uid="{4F2AAADB-662D-4DCB-83A5-C580A6D72320}" uniqueName="7" name="Consolidated[Hint]" queryTableFieldId="7"/>
    <tableColumn id="8" xr3:uid="{70FFBD10-E3F9-4E87-AD5B-E2C661F7DCC8}" uniqueName="8" name="Consolidated[Tipo]" queryTableFieldId="8"/>
    <tableColumn id="9" xr3:uid="{431BA5A7-73E7-4797-A143-55DF38D7D32A}" uniqueName="9" name="Consolidated[Opciones de respuesta]" queryTableFieldId="9" dataDxfId="33"/>
    <tableColumn id="10" xr3:uid="{DCB3836F-5050-47B9-A168-9877C41A2317}" uniqueName="10" name="Consolidated[Umbrales]" queryTableFieldId="10"/>
    <tableColumn id="11" xr3:uid="{3ABC575F-5D7D-4F63-B348-396CF384B70E}" uniqueName="11" name="Consolidated[Indicador CORE]" queryTableFieldId="11"/>
    <tableColumn id="12" xr3:uid="{BDEB1A37-971B-4629-B03A-0F3ED1BF778F}" uniqueName="12" name="Consolidated[Formula de cálculo]" queryTableFieldId="12"/>
    <tableColumn id="13" xr3:uid="{B0ED7F99-1483-4E3F-BF60-F2BFC4108E00}" uniqueName="13" name="Consolidated[Unidad de Medida]" queryTableFieldId="13"/>
    <tableColumn id="14" xr3:uid="{3CBA0EE9-F3A2-47B6-A61C-32AFD28E90C6}" uniqueName="14" name="Consolidated[Condición de relevancia]" queryTableFieldId="14"/>
    <tableColumn id="15" xr3:uid="{B20FC1A3-F677-4D15-B49D-1AB27C11A222}" uniqueName="15" name="Consolidated[Comentarios]" queryTableFieldId="15"/>
    <tableColumn id="16" xr3:uid="{A6F4E625-4F50-4186-8B20-0CDC6BACE1A1}" uniqueName="16" name="Consolidated[Sectores relacionados]" queryTableFieldId="16"/>
    <tableColumn id="17" xr3:uid="{FE47B902-9E1D-4E9C-87D4-A55670C0D4FE}" uniqueName="17" name="Consolidated[Sector Principal]" queryTableFieldId="17"/>
    <tableColumn id="18" xr3:uid="{E01252BB-CAD9-46BB-9630-9E5FD541E122}" uniqueName="18" name="Consolidated[Rel_Integración]" queryTableFieldId="18"/>
    <tableColumn id="19" xr3:uid="{7AEDB1EA-0E7F-480D-A3F8-9CBF07365A34}" uniqueName="19" name="Consolidated[Rel_Educación]" queryTableFieldId="19"/>
    <tableColumn id="20" xr3:uid="{DA15001D-3E57-4603-AE93-9F6D9B70D662}" uniqueName="20" name="Consolidated[Rel_Seguridad_Alimentaria]" queryTableFieldId="20"/>
    <tableColumn id="21" xr3:uid="{DBF399A5-7925-4122-9CA2-CECED41E9BF8}" uniqueName="21" name="Consolidated[Rel_Salud]" queryTableFieldId="21"/>
    <tableColumn id="22" xr3:uid="{AB31547C-C0FD-4532-94B0-D863F8FAABA9}" uniqueName="22" name="Consolidated[Rel_WASH]" queryTableFieldId="22"/>
    <tableColumn id="23" xr3:uid="{273F6B76-BD3A-4BAA-840D-288D1883DE74}" uniqueName="23" name="Consolidated[Rel_Nutrición]" queryTableFieldId="23"/>
    <tableColumn id="24" xr3:uid="{28CC1D3B-97DD-4AD9-B35F-A82697692539}" uniqueName="24" name="Consolidated[Rel_Transporte]" queryTableFieldId="24"/>
    <tableColumn id="25" xr3:uid="{50DA16E6-4C02-447D-B93D-F896CABE21B0}" uniqueName="25" name="Consolidated[Rel_Alojamiento]" queryTableFieldId="25"/>
    <tableColumn id="26" xr3:uid="{56823774-B0F1-4E0D-A668-DA03F9CB1BB0}" uniqueName="26" name="Consolidated[Rel_Protección]" queryTableFieldId="26"/>
    <tableColumn id="27" xr3:uid="{DB461CFB-EB48-4195-8281-9EDD1FB0C4EB}" uniqueName="27" name="Consolidated[Rel_Protección_Infantil]" queryTableFieldId="27"/>
    <tableColumn id="28" xr3:uid="{9B2E861E-183C-4C0F-9052-FACEAB3E41D9}" uniqueName="28" name="Consolidated[Rel_VBG]" queryTableFieldId="28"/>
    <tableColumn id="29" xr3:uid="{F4748AF0-AF3E-44BB-BC3C-7EC2320B1F2B}" uniqueName="29" name="Consolidated[Rel_Trata_Tráfico]" queryTableFieldId="2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0CCD3E7-5431-4433-977E-4F0E9DCBBF68}" name="Destino_Relacionados" displayName="Destino_Relacionados" ref="A1:C46" tableType="queryTable" totalsRowShown="0">
  <autoFilter ref="A1:C46" xr:uid="{30CCD3E7-5431-4433-977E-4F0E9DCBBF68}"/>
  <tableColumns count="3">
    <tableColumn id="1" xr3:uid="{10C4D4EB-224D-44BE-9579-0C8156EB5923}" uniqueName="1" name="Sector Principal" queryTableFieldId="1" dataDxfId="32"/>
    <tableColumn id="2" xr3:uid="{BA596107-8BBD-45A5-9FEC-81796F6731E5}" uniqueName="2" name="Sector Relacionado" queryTableFieldId="2" dataDxfId="31"/>
    <tableColumn id="3" xr3:uid="{C1E011D3-0D76-41CB-B84B-D30A4BE3A52C}" uniqueName="3" name="Value"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7BD0284-B8D9-48DF-AF97-F522E099235E}" name="Summary_Dest_Rel" displayName="Summary_Dest_Rel" ref="A77:M89" totalsRowShown="0" headerRowDxfId="0">
  <autoFilter ref="A77:M89" xr:uid="{37BD0284-B8D9-48DF-AF97-F522E099235E}"/>
  <tableColumns count="13">
    <tableColumn id="1" xr3:uid="{EF2692A0-B03C-4E06-8823-D724ACED35F2}" name="Destino">
      <calculatedColumnFormula>A45</calculatedColumnFormula>
    </tableColumn>
    <tableColumn id="2" xr3:uid="{1F13137E-3BF6-4A32-B22A-D93847A3154B}" name="Alojamiento">
      <calculatedColumnFormula>B45</calculatedColumnFormula>
    </tableColumn>
    <tableColumn id="3" xr3:uid="{19E4B942-B634-400B-823F-7B4229FD98CF}" name="Educación">
      <calculatedColumnFormula>C45</calculatedColumnFormula>
    </tableColumn>
    <tableColumn id="4" xr3:uid="{4246BCBF-7BD9-4C3B-9940-C7B38E357B40}" name="Integración">
      <calculatedColumnFormula>D45</calculatedColumnFormula>
    </tableColumn>
    <tableColumn id="5" xr3:uid="{E493EB75-8577-47ED-86FD-2E58E9E36AEA}" name="Nutrición">
      <calculatedColumnFormula>E45</calculatedColumnFormula>
    </tableColumn>
    <tableColumn id="6" xr3:uid="{B91DB9BB-23FB-413A-84D7-0E3551F39E04}" name="Protección">
      <calculatedColumnFormula>F45</calculatedColumnFormula>
    </tableColumn>
    <tableColumn id="7" xr3:uid="{B8B2C742-4446-4516-A32E-9F757C5EC0A2}" name="Protección de la Niñez">
      <calculatedColumnFormula>G45</calculatedColumnFormula>
    </tableColumn>
    <tableColumn id="8" xr3:uid="{6966A5EA-70AC-460C-AD12-E6CE3134F548}" name="Trata y Tráfico">
      <calculatedColumnFormula>H45</calculatedColumnFormula>
    </tableColumn>
    <tableColumn id="9" xr3:uid="{FB787905-607F-4F98-B1B9-098820108BCC}" name="VBG">
      <calculatedColumnFormula>I45</calculatedColumnFormula>
    </tableColumn>
    <tableColumn id="10" xr3:uid="{90F2CCC4-118A-46F6-A231-487B01EF8B3F}" name="Salud">
      <calculatedColumnFormula>J45</calculatedColumnFormula>
    </tableColumn>
    <tableColumn id="11" xr3:uid="{333CD1F7-024B-425A-A4F8-95D2AC7A256B}" name="Seguridad Alimentaria">
      <calculatedColumnFormula>K45</calculatedColumnFormula>
    </tableColumn>
    <tableColumn id="12" xr3:uid="{B51CC4A6-8B45-408D-81F9-7BAC51B3F17A}" name="Transporte">
      <calculatedColumnFormula>L45</calculatedColumnFormula>
    </tableColumn>
    <tableColumn id="13" xr3:uid="{05602AFF-B6F9-4681-ACC2-D8FC336A8639}" name="WASH">
      <calculatedColumnFormula>M45</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7" Type="http://schemas.openxmlformats.org/officeDocument/2006/relationships/table" Target="../tables/table6.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6FA80-03D3-4ED1-9036-0AA53AE59C54}">
  <dimension ref="A1:AC328"/>
  <sheetViews>
    <sheetView tabSelected="1" topLeftCell="P292" zoomScale="90" zoomScaleNormal="90" workbookViewId="0">
      <selection activeCell="Q324" sqref="Q324"/>
    </sheetView>
  </sheetViews>
  <sheetFormatPr defaultRowHeight="15" x14ac:dyDescent="0.25"/>
  <cols>
    <col min="1" max="1" width="14.85546875" bestFit="1" customWidth="1"/>
    <col min="2" max="2" width="9.28515625" bestFit="1" customWidth="1"/>
    <col min="3" max="3" width="19" bestFit="1" customWidth="1"/>
    <col min="4" max="7" width="80.85546875" customWidth="1"/>
    <col min="8" max="8" width="35.28515625" bestFit="1" customWidth="1"/>
    <col min="9" max="10" width="80.85546875" customWidth="1"/>
    <col min="11" max="11" width="24.28515625" bestFit="1" customWidth="1"/>
    <col min="12" max="12" width="80.85546875" customWidth="1"/>
    <col min="13" max="13" width="24.28515625" bestFit="1" customWidth="1"/>
    <col min="14" max="15" width="80.85546875" customWidth="1"/>
    <col min="16" max="16" width="47.7109375" bestFit="1" customWidth="1"/>
    <col min="17" max="17" width="24.7109375" bestFit="1" customWidth="1"/>
    <col min="18" max="18" width="17.42578125" bestFit="1" customWidth="1"/>
    <col min="19" max="19" width="16.42578125" bestFit="1" customWidth="1"/>
    <col min="20" max="20" width="27.42578125" bestFit="1" customWidth="1"/>
    <col min="21" max="21" width="12.28515625" bestFit="1" customWidth="1"/>
    <col min="22" max="22" width="12.7109375" bestFit="1" customWidth="1"/>
    <col min="23" max="23" width="15.42578125" bestFit="1" customWidth="1"/>
    <col min="24" max="24" width="17" bestFit="1" customWidth="1"/>
    <col min="25" max="25" width="18" bestFit="1" customWidth="1"/>
    <col min="26" max="26" width="22.7109375" bestFit="1" customWidth="1"/>
    <col min="27" max="27" width="11" bestFit="1" customWidth="1"/>
    <col min="28" max="28" width="18.7109375" bestFit="1" customWidth="1"/>
    <col min="29" max="30" width="16.7109375" bestFit="1" customWidth="1"/>
    <col min="31" max="31" width="12.28515625" bestFit="1" customWidth="1"/>
    <col min="32" max="32" width="17.42578125" customWidth="1"/>
    <col min="33" max="33" width="13.28515625" bestFit="1" customWidth="1"/>
    <col min="34" max="34" width="15.28515625" customWidth="1"/>
    <col min="35" max="35" width="17.42578125" bestFit="1" customWidth="1"/>
    <col min="36" max="36" width="13.5703125" bestFit="1" customWidth="1"/>
    <col min="37" max="37" width="53.28515625" bestFit="1" customWidth="1"/>
    <col min="38" max="38" width="10.7109375" bestFit="1" customWidth="1"/>
    <col min="39" max="39" width="15" bestFit="1" customWidth="1"/>
    <col min="40" max="43" width="80.7109375" bestFit="1" customWidth="1"/>
    <col min="44" max="44" width="15.7109375" bestFit="1" customWidth="1"/>
    <col min="45" max="46" width="80.7109375" bestFit="1" customWidth="1"/>
    <col min="47" max="47" width="14" bestFit="1" customWidth="1"/>
    <col min="48" max="48" width="80.7109375" bestFit="1" customWidth="1"/>
    <col min="49" max="49" width="15.28515625" bestFit="1" customWidth="1"/>
    <col min="50" max="50" width="80.7109375" bestFit="1" customWidth="1"/>
    <col min="51" max="52" width="11.7109375" bestFit="1"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1589</v>
      </c>
      <c r="R1" t="s">
        <v>17</v>
      </c>
      <c r="S1" t="s">
        <v>18</v>
      </c>
      <c r="T1" t="s">
        <v>19</v>
      </c>
      <c r="U1" t="s">
        <v>20</v>
      </c>
      <c r="V1" t="s">
        <v>21</v>
      </c>
      <c r="W1" t="s">
        <v>22</v>
      </c>
      <c r="X1" t="s">
        <v>23</v>
      </c>
      <c r="Y1" t="s">
        <v>24</v>
      </c>
      <c r="Z1" t="s">
        <v>26</v>
      </c>
      <c r="AA1" t="s">
        <v>27</v>
      </c>
      <c r="AB1" t="s">
        <v>28</v>
      </c>
      <c r="AC1" t="s">
        <v>25</v>
      </c>
    </row>
    <row r="2" spans="1:29" x14ac:dyDescent="0.25">
      <c r="A2" t="s">
        <v>29</v>
      </c>
      <c r="B2" t="s">
        <v>30</v>
      </c>
      <c r="C2" s="17" t="s">
        <v>31</v>
      </c>
      <c r="D2" t="s">
        <v>32</v>
      </c>
      <c r="E2" t="s">
        <v>33</v>
      </c>
      <c r="F2" t="s">
        <v>34</v>
      </c>
      <c r="G2" t="s">
        <v>35</v>
      </c>
      <c r="H2" t="s">
        <v>36</v>
      </c>
      <c r="I2" t="s">
        <v>37</v>
      </c>
      <c r="J2" t="s">
        <v>38</v>
      </c>
      <c r="K2" s="17" t="s">
        <v>39</v>
      </c>
      <c r="L2" t="s">
        <v>40</v>
      </c>
      <c r="M2" t="s">
        <v>41</v>
      </c>
      <c r="N2" t="s">
        <v>42</v>
      </c>
      <c r="O2" t="s">
        <v>43</v>
      </c>
      <c r="P2" t="s">
        <v>44</v>
      </c>
      <c r="Q2" s="17" t="s">
        <v>45</v>
      </c>
      <c r="R2">
        <v>0</v>
      </c>
      <c r="S2">
        <v>0</v>
      </c>
      <c r="T2">
        <v>0</v>
      </c>
      <c r="U2">
        <v>0</v>
      </c>
      <c r="V2">
        <v>0</v>
      </c>
      <c r="W2">
        <v>0</v>
      </c>
      <c r="X2">
        <v>0</v>
      </c>
      <c r="Y2">
        <v>0</v>
      </c>
      <c r="Z2">
        <v>0</v>
      </c>
      <c r="AA2">
        <v>0</v>
      </c>
      <c r="AB2">
        <v>0</v>
      </c>
      <c r="AC2">
        <v>0</v>
      </c>
    </row>
    <row r="3" spans="1:29" x14ac:dyDescent="0.25">
      <c r="A3" t="s">
        <v>46</v>
      </c>
      <c r="B3" t="s">
        <v>47</v>
      </c>
      <c r="C3" s="17" t="s">
        <v>31</v>
      </c>
      <c r="D3" t="s">
        <v>48</v>
      </c>
      <c r="E3" t="s">
        <v>49</v>
      </c>
      <c r="F3" t="s">
        <v>50</v>
      </c>
      <c r="H3" t="s">
        <v>51</v>
      </c>
      <c r="I3" t="s">
        <v>44</v>
      </c>
      <c r="J3" t="s">
        <v>52</v>
      </c>
      <c r="K3" s="17" t="s">
        <v>39</v>
      </c>
      <c r="L3" t="s">
        <v>53</v>
      </c>
      <c r="M3" t="s">
        <v>41</v>
      </c>
      <c r="N3" t="s">
        <v>54</v>
      </c>
      <c r="O3" t="s">
        <v>44</v>
      </c>
      <c r="P3" t="s">
        <v>44</v>
      </c>
      <c r="Q3" s="17" t="s">
        <v>45</v>
      </c>
      <c r="R3">
        <v>0</v>
      </c>
      <c r="S3">
        <v>0</v>
      </c>
      <c r="T3">
        <v>0</v>
      </c>
      <c r="U3">
        <v>0</v>
      </c>
      <c r="V3">
        <v>0</v>
      </c>
      <c r="W3">
        <v>0</v>
      </c>
      <c r="X3">
        <v>0</v>
      </c>
      <c r="Y3">
        <v>0</v>
      </c>
      <c r="Z3">
        <v>0</v>
      </c>
      <c r="AA3">
        <v>0</v>
      </c>
      <c r="AB3">
        <v>0</v>
      </c>
      <c r="AC3">
        <v>0</v>
      </c>
    </row>
    <row r="4" spans="1:29" x14ac:dyDescent="0.25">
      <c r="A4" t="s">
        <v>55</v>
      </c>
      <c r="B4" t="s">
        <v>47</v>
      </c>
      <c r="C4" s="17" t="s">
        <v>31</v>
      </c>
      <c r="D4" t="s">
        <v>48</v>
      </c>
      <c r="E4" t="s">
        <v>49</v>
      </c>
      <c r="F4" t="s">
        <v>56</v>
      </c>
      <c r="H4" t="s">
        <v>36</v>
      </c>
      <c r="I4" t="s">
        <v>57</v>
      </c>
      <c r="J4" t="s">
        <v>58</v>
      </c>
      <c r="K4" s="17" t="s">
        <v>39</v>
      </c>
      <c r="L4" t="s">
        <v>53</v>
      </c>
      <c r="M4" t="s">
        <v>41</v>
      </c>
      <c r="N4" t="s">
        <v>59</v>
      </c>
      <c r="O4" t="s">
        <v>44</v>
      </c>
      <c r="P4" t="s">
        <v>44</v>
      </c>
      <c r="Q4" s="17" t="s">
        <v>45</v>
      </c>
      <c r="R4">
        <v>0</v>
      </c>
      <c r="S4">
        <v>0</v>
      </c>
      <c r="T4">
        <v>0</v>
      </c>
      <c r="U4">
        <v>0</v>
      </c>
      <c r="V4">
        <v>0</v>
      </c>
      <c r="W4">
        <v>0</v>
      </c>
      <c r="X4">
        <v>0</v>
      </c>
      <c r="Y4">
        <v>0</v>
      </c>
      <c r="Z4">
        <v>0</v>
      </c>
      <c r="AA4">
        <v>0</v>
      </c>
      <c r="AB4">
        <v>0</v>
      </c>
      <c r="AC4">
        <v>0</v>
      </c>
    </row>
    <row r="5" spans="1:29" x14ac:dyDescent="0.25">
      <c r="A5" t="s">
        <v>60</v>
      </c>
      <c r="B5" t="s">
        <v>47</v>
      </c>
      <c r="C5" s="17" t="s">
        <v>31</v>
      </c>
      <c r="D5" t="s">
        <v>48</v>
      </c>
      <c r="E5" t="s">
        <v>49</v>
      </c>
      <c r="F5" t="s">
        <v>61</v>
      </c>
      <c r="H5" t="s">
        <v>36</v>
      </c>
      <c r="I5" t="s">
        <v>57</v>
      </c>
      <c r="J5" t="s">
        <v>58</v>
      </c>
      <c r="K5" s="17" t="s">
        <v>39</v>
      </c>
      <c r="L5" t="s">
        <v>53</v>
      </c>
      <c r="M5" t="s">
        <v>41</v>
      </c>
      <c r="N5" t="s">
        <v>62</v>
      </c>
      <c r="O5" t="s">
        <v>44</v>
      </c>
      <c r="P5" t="s">
        <v>44</v>
      </c>
      <c r="Q5" s="17" t="s">
        <v>45</v>
      </c>
      <c r="R5">
        <v>0</v>
      </c>
      <c r="S5">
        <v>0</v>
      </c>
      <c r="T5">
        <v>0</v>
      </c>
      <c r="U5">
        <v>0</v>
      </c>
      <c r="V5">
        <v>0</v>
      </c>
      <c r="W5">
        <v>0</v>
      </c>
      <c r="X5">
        <v>0</v>
      </c>
      <c r="Y5">
        <v>0</v>
      </c>
      <c r="Z5">
        <v>0</v>
      </c>
      <c r="AA5">
        <v>0</v>
      </c>
      <c r="AB5">
        <v>0</v>
      </c>
      <c r="AC5">
        <v>0</v>
      </c>
    </row>
    <row r="6" spans="1:29" x14ac:dyDescent="0.25">
      <c r="A6" t="s">
        <v>63</v>
      </c>
      <c r="B6" t="s">
        <v>64</v>
      </c>
      <c r="C6" s="17" t="s">
        <v>31</v>
      </c>
      <c r="D6" t="s">
        <v>65</v>
      </c>
      <c r="E6" t="s">
        <v>66</v>
      </c>
      <c r="F6" t="s">
        <v>67</v>
      </c>
      <c r="H6" t="s">
        <v>36</v>
      </c>
      <c r="I6" t="s">
        <v>68</v>
      </c>
      <c r="J6" t="s">
        <v>44</v>
      </c>
      <c r="K6" s="17" t="s">
        <v>69</v>
      </c>
      <c r="L6" t="s">
        <v>44</v>
      </c>
      <c r="M6" t="s">
        <v>41</v>
      </c>
      <c r="N6" t="s">
        <v>54</v>
      </c>
      <c r="O6" t="s">
        <v>44</v>
      </c>
      <c r="P6" t="s">
        <v>44</v>
      </c>
      <c r="Q6" s="17" t="s">
        <v>45</v>
      </c>
      <c r="R6">
        <v>0</v>
      </c>
      <c r="S6">
        <v>0</v>
      </c>
      <c r="T6">
        <v>0</v>
      </c>
      <c r="U6">
        <v>0</v>
      </c>
      <c r="V6">
        <v>0</v>
      </c>
      <c r="W6">
        <v>0</v>
      </c>
      <c r="X6">
        <v>0</v>
      </c>
      <c r="Y6">
        <v>0</v>
      </c>
      <c r="Z6">
        <v>0</v>
      </c>
      <c r="AA6">
        <v>0</v>
      </c>
      <c r="AB6">
        <v>0</v>
      </c>
      <c r="AC6">
        <v>0</v>
      </c>
    </row>
    <row r="7" spans="1:29" x14ac:dyDescent="0.25">
      <c r="A7" t="s">
        <v>70</v>
      </c>
      <c r="B7" t="s">
        <v>64</v>
      </c>
      <c r="C7" s="17" t="s">
        <v>31</v>
      </c>
      <c r="D7" t="s">
        <v>65</v>
      </c>
      <c r="E7" t="s">
        <v>66</v>
      </c>
      <c r="F7" t="s">
        <v>71</v>
      </c>
      <c r="H7" t="s">
        <v>36</v>
      </c>
      <c r="I7" t="s">
        <v>72</v>
      </c>
      <c r="J7" t="s">
        <v>69</v>
      </c>
      <c r="K7" s="17" t="s">
        <v>69</v>
      </c>
      <c r="L7" t="s">
        <v>44</v>
      </c>
      <c r="M7" t="s">
        <v>41</v>
      </c>
      <c r="N7" t="s">
        <v>73</v>
      </c>
      <c r="O7" t="s">
        <v>44</v>
      </c>
      <c r="P7" t="s">
        <v>44</v>
      </c>
      <c r="Q7" s="17" t="s">
        <v>45</v>
      </c>
      <c r="R7">
        <v>0</v>
      </c>
      <c r="S7">
        <v>0</v>
      </c>
      <c r="T7">
        <v>0</v>
      </c>
      <c r="U7">
        <v>0</v>
      </c>
      <c r="V7">
        <v>0</v>
      </c>
      <c r="W7">
        <v>0</v>
      </c>
      <c r="X7">
        <v>0</v>
      </c>
      <c r="Y7">
        <v>0</v>
      </c>
      <c r="Z7">
        <v>0</v>
      </c>
      <c r="AA7">
        <v>0</v>
      </c>
      <c r="AB7">
        <v>0</v>
      </c>
      <c r="AC7">
        <v>0</v>
      </c>
    </row>
    <row r="8" spans="1:29" x14ac:dyDescent="0.25">
      <c r="A8" t="s">
        <v>74</v>
      </c>
      <c r="B8" t="s">
        <v>64</v>
      </c>
      <c r="C8" s="17" t="s">
        <v>31</v>
      </c>
      <c r="D8" t="s">
        <v>65</v>
      </c>
      <c r="E8" t="s">
        <v>66</v>
      </c>
      <c r="F8" t="s">
        <v>75</v>
      </c>
      <c r="H8" t="s">
        <v>36</v>
      </c>
      <c r="I8" t="s">
        <v>72</v>
      </c>
      <c r="J8" t="s">
        <v>69</v>
      </c>
      <c r="K8" s="17" t="s">
        <v>69</v>
      </c>
      <c r="L8" t="s">
        <v>44</v>
      </c>
      <c r="M8" t="s">
        <v>41</v>
      </c>
      <c r="N8" t="s">
        <v>76</v>
      </c>
      <c r="O8" t="s">
        <v>44</v>
      </c>
      <c r="P8" t="s">
        <v>44</v>
      </c>
      <c r="Q8" s="17" t="s">
        <v>45</v>
      </c>
      <c r="R8">
        <v>0</v>
      </c>
      <c r="S8">
        <v>0</v>
      </c>
      <c r="T8">
        <v>0</v>
      </c>
      <c r="U8">
        <v>0</v>
      </c>
      <c r="V8">
        <v>0</v>
      </c>
      <c r="W8">
        <v>0</v>
      </c>
      <c r="X8">
        <v>0</v>
      </c>
      <c r="Y8">
        <v>0</v>
      </c>
      <c r="Z8">
        <v>0</v>
      </c>
      <c r="AA8">
        <v>0</v>
      </c>
      <c r="AB8">
        <v>0</v>
      </c>
      <c r="AC8">
        <v>0</v>
      </c>
    </row>
    <row r="9" spans="1:29" x14ac:dyDescent="0.25">
      <c r="A9" t="s">
        <v>77</v>
      </c>
      <c r="B9" t="s">
        <v>64</v>
      </c>
      <c r="C9" s="17" t="s">
        <v>31</v>
      </c>
      <c r="D9" t="s">
        <v>65</v>
      </c>
      <c r="E9" t="s">
        <v>66</v>
      </c>
      <c r="F9" t="s">
        <v>78</v>
      </c>
      <c r="H9" t="s">
        <v>36</v>
      </c>
      <c r="I9" t="s">
        <v>57</v>
      </c>
      <c r="J9" t="s">
        <v>79</v>
      </c>
      <c r="K9" s="17" t="s">
        <v>39</v>
      </c>
      <c r="L9" t="s">
        <v>80</v>
      </c>
      <c r="M9" t="s">
        <v>41</v>
      </c>
      <c r="N9" t="s">
        <v>54</v>
      </c>
      <c r="O9" t="s">
        <v>44</v>
      </c>
      <c r="P9" t="s">
        <v>81</v>
      </c>
      <c r="Q9" s="17" t="s">
        <v>45</v>
      </c>
      <c r="R9">
        <v>0</v>
      </c>
      <c r="S9">
        <v>0</v>
      </c>
      <c r="T9">
        <v>0</v>
      </c>
      <c r="U9">
        <v>1</v>
      </c>
      <c r="V9">
        <v>0</v>
      </c>
      <c r="W9">
        <v>0</v>
      </c>
      <c r="X9">
        <v>0</v>
      </c>
      <c r="Y9">
        <v>0</v>
      </c>
      <c r="Z9">
        <v>0</v>
      </c>
      <c r="AA9">
        <v>0</v>
      </c>
      <c r="AB9">
        <v>0</v>
      </c>
      <c r="AC9">
        <v>0</v>
      </c>
    </row>
    <row r="10" spans="1:29" x14ac:dyDescent="0.25">
      <c r="A10" t="s">
        <v>82</v>
      </c>
      <c r="B10" t="s">
        <v>64</v>
      </c>
      <c r="C10" s="17" t="s">
        <v>31</v>
      </c>
      <c r="D10" t="s">
        <v>65</v>
      </c>
      <c r="E10" t="s">
        <v>66</v>
      </c>
      <c r="F10" t="s">
        <v>83</v>
      </c>
      <c r="H10" t="s">
        <v>36</v>
      </c>
      <c r="I10" t="s">
        <v>57</v>
      </c>
      <c r="J10" t="s">
        <v>69</v>
      </c>
      <c r="K10" s="17" t="s">
        <v>39</v>
      </c>
      <c r="L10" t="s">
        <v>80</v>
      </c>
      <c r="M10" t="s">
        <v>41</v>
      </c>
      <c r="N10" t="s">
        <v>76</v>
      </c>
      <c r="O10" t="s">
        <v>44</v>
      </c>
      <c r="P10" t="s">
        <v>44</v>
      </c>
      <c r="Q10" s="17" t="s">
        <v>45</v>
      </c>
      <c r="R10">
        <v>0</v>
      </c>
      <c r="S10">
        <v>0</v>
      </c>
      <c r="T10">
        <v>0</v>
      </c>
      <c r="U10">
        <v>0</v>
      </c>
      <c r="V10">
        <v>0</v>
      </c>
      <c r="W10">
        <v>0</v>
      </c>
      <c r="X10">
        <v>0</v>
      </c>
      <c r="Y10">
        <v>0</v>
      </c>
      <c r="Z10">
        <v>0</v>
      </c>
      <c r="AA10">
        <v>0</v>
      </c>
      <c r="AB10">
        <v>0</v>
      </c>
      <c r="AC10">
        <v>0</v>
      </c>
    </row>
    <row r="11" spans="1:29" x14ac:dyDescent="0.25">
      <c r="A11" t="s">
        <v>84</v>
      </c>
      <c r="B11" t="s">
        <v>64</v>
      </c>
      <c r="C11" s="17" t="s">
        <v>31</v>
      </c>
      <c r="D11" t="s">
        <v>65</v>
      </c>
      <c r="E11" t="s">
        <v>66</v>
      </c>
      <c r="F11" t="s">
        <v>85</v>
      </c>
      <c r="H11" t="s">
        <v>36</v>
      </c>
      <c r="I11" t="s">
        <v>86</v>
      </c>
      <c r="J11" t="s">
        <v>44</v>
      </c>
      <c r="K11" s="17" t="s">
        <v>69</v>
      </c>
      <c r="L11" t="s">
        <v>44</v>
      </c>
      <c r="M11" t="s">
        <v>41</v>
      </c>
      <c r="N11" t="s">
        <v>87</v>
      </c>
      <c r="O11" t="s">
        <v>44</v>
      </c>
      <c r="P11" t="s">
        <v>44</v>
      </c>
      <c r="Q11" s="17" t="s">
        <v>45</v>
      </c>
      <c r="R11">
        <v>0</v>
      </c>
      <c r="S11">
        <v>0</v>
      </c>
      <c r="T11">
        <v>0</v>
      </c>
      <c r="U11">
        <v>0</v>
      </c>
      <c r="V11">
        <v>0</v>
      </c>
      <c r="W11">
        <v>0</v>
      </c>
      <c r="X11">
        <v>0</v>
      </c>
      <c r="Y11">
        <v>0</v>
      </c>
      <c r="Z11">
        <v>0</v>
      </c>
      <c r="AA11">
        <v>0</v>
      </c>
      <c r="AB11">
        <v>0</v>
      </c>
      <c r="AC11">
        <v>0</v>
      </c>
    </row>
    <row r="12" spans="1:29" x14ac:dyDescent="0.25">
      <c r="A12" t="s">
        <v>88</v>
      </c>
      <c r="B12" t="s">
        <v>89</v>
      </c>
      <c r="C12" s="17" t="s">
        <v>31</v>
      </c>
      <c r="D12" t="s">
        <v>90</v>
      </c>
      <c r="E12" t="s">
        <v>91</v>
      </c>
      <c r="F12" t="s">
        <v>92</v>
      </c>
      <c r="H12" t="s">
        <v>36</v>
      </c>
      <c r="I12" t="s">
        <v>93</v>
      </c>
      <c r="J12" t="s">
        <v>94</v>
      </c>
      <c r="K12" s="17" t="s">
        <v>39</v>
      </c>
      <c r="L12" t="s">
        <v>95</v>
      </c>
      <c r="M12" t="s">
        <v>96</v>
      </c>
      <c r="N12" t="s">
        <v>44</v>
      </c>
      <c r="O12" t="s">
        <v>44</v>
      </c>
      <c r="P12" t="s">
        <v>97</v>
      </c>
      <c r="Q12" s="17" t="s">
        <v>45</v>
      </c>
      <c r="R12">
        <v>0</v>
      </c>
      <c r="S12">
        <v>0</v>
      </c>
      <c r="T12">
        <v>0</v>
      </c>
      <c r="U12">
        <v>0</v>
      </c>
      <c r="V12">
        <v>0</v>
      </c>
      <c r="W12">
        <v>0</v>
      </c>
      <c r="X12">
        <v>0</v>
      </c>
      <c r="Y12">
        <v>0</v>
      </c>
      <c r="Z12">
        <v>0</v>
      </c>
      <c r="AA12">
        <v>0</v>
      </c>
      <c r="AB12">
        <v>0</v>
      </c>
      <c r="AC12">
        <v>1</v>
      </c>
    </row>
    <row r="13" spans="1:29" x14ac:dyDescent="0.25">
      <c r="A13" t="s">
        <v>98</v>
      </c>
      <c r="B13" t="s">
        <v>89</v>
      </c>
      <c r="C13" s="17" t="s">
        <v>31</v>
      </c>
      <c r="D13" t="s">
        <v>90</v>
      </c>
      <c r="E13" t="s">
        <v>91</v>
      </c>
      <c r="F13" t="s">
        <v>99</v>
      </c>
      <c r="G13" t="s">
        <v>100</v>
      </c>
      <c r="H13" t="s">
        <v>101</v>
      </c>
      <c r="I13" t="s">
        <v>102</v>
      </c>
      <c r="J13" t="s">
        <v>44</v>
      </c>
      <c r="K13" s="17" t="s">
        <v>103</v>
      </c>
      <c r="L13" t="s">
        <v>44</v>
      </c>
      <c r="M13" t="s">
        <v>96</v>
      </c>
      <c r="N13" t="s">
        <v>104</v>
      </c>
      <c r="O13" t="s">
        <v>44</v>
      </c>
      <c r="P13" t="s">
        <v>105</v>
      </c>
      <c r="Q13" s="17" t="s">
        <v>45</v>
      </c>
      <c r="R13">
        <v>0</v>
      </c>
      <c r="S13">
        <v>1</v>
      </c>
      <c r="T13">
        <v>0</v>
      </c>
      <c r="U13">
        <v>1</v>
      </c>
      <c r="V13">
        <v>0</v>
      </c>
      <c r="W13">
        <v>0</v>
      </c>
      <c r="X13">
        <v>1</v>
      </c>
      <c r="Y13">
        <v>1</v>
      </c>
      <c r="Z13">
        <v>0</v>
      </c>
      <c r="AA13">
        <v>0</v>
      </c>
      <c r="AB13">
        <v>0</v>
      </c>
      <c r="AC13">
        <v>1</v>
      </c>
    </row>
    <row r="14" spans="1:29" x14ac:dyDescent="0.25">
      <c r="A14" t="s">
        <v>106</v>
      </c>
      <c r="B14" t="s">
        <v>107</v>
      </c>
      <c r="C14" s="17" t="s">
        <v>31</v>
      </c>
      <c r="D14" t="s">
        <v>108</v>
      </c>
      <c r="E14" t="s">
        <v>109</v>
      </c>
      <c r="F14" t="s">
        <v>110</v>
      </c>
      <c r="H14" t="s">
        <v>101</v>
      </c>
      <c r="I14" t="s">
        <v>111</v>
      </c>
      <c r="J14" t="s">
        <v>112</v>
      </c>
      <c r="K14" s="17" t="s">
        <v>39</v>
      </c>
      <c r="L14" t="s">
        <v>113</v>
      </c>
      <c r="M14" t="s">
        <v>96</v>
      </c>
      <c r="N14" t="s">
        <v>44</v>
      </c>
      <c r="O14" t="s">
        <v>44</v>
      </c>
      <c r="P14" t="s">
        <v>44</v>
      </c>
      <c r="Q14" s="17" t="s">
        <v>45</v>
      </c>
      <c r="R14">
        <v>0</v>
      </c>
      <c r="S14">
        <v>0</v>
      </c>
      <c r="T14">
        <v>0</v>
      </c>
      <c r="U14">
        <v>0</v>
      </c>
      <c r="V14">
        <v>0</v>
      </c>
      <c r="W14">
        <v>0</v>
      </c>
      <c r="X14">
        <v>0</v>
      </c>
      <c r="Y14">
        <v>0</v>
      </c>
      <c r="Z14">
        <v>0</v>
      </c>
      <c r="AA14">
        <v>0</v>
      </c>
      <c r="AB14">
        <v>0</v>
      </c>
      <c r="AC14">
        <v>0</v>
      </c>
    </row>
    <row r="15" spans="1:29" x14ac:dyDescent="0.25">
      <c r="A15" t="s">
        <v>114</v>
      </c>
      <c r="B15" t="s">
        <v>107</v>
      </c>
      <c r="C15" s="17" t="s">
        <v>31</v>
      </c>
      <c r="D15" t="s">
        <v>108</v>
      </c>
      <c r="E15" t="s">
        <v>109</v>
      </c>
      <c r="F15" t="s">
        <v>115</v>
      </c>
      <c r="H15" t="s">
        <v>101</v>
      </c>
      <c r="I15" t="s">
        <v>116</v>
      </c>
      <c r="J15" t="s">
        <v>44</v>
      </c>
      <c r="K15" s="17" t="s">
        <v>69</v>
      </c>
      <c r="L15" t="s">
        <v>44</v>
      </c>
      <c r="M15" t="s">
        <v>96</v>
      </c>
      <c r="N15" t="s">
        <v>44</v>
      </c>
      <c r="O15" t="s">
        <v>44</v>
      </c>
      <c r="P15" t="s">
        <v>44</v>
      </c>
      <c r="Q15" s="17" t="s">
        <v>45</v>
      </c>
      <c r="R15">
        <v>0</v>
      </c>
      <c r="S15">
        <v>0</v>
      </c>
      <c r="T15">
        <v>0</v>
      </c>
      <c r="U15">
        <v>0</v>
      </c>
      <c r="V15">
        <v>0</v>
      </c>
      <c r="W15">
        <v>0</v>
      </c>
      <c r="X15">
        <v>0</v>
      </c>
      <c r="Y15">
        <v>0</v>
      </c>
      <c r="Z15">
        <v>0</v>
      </c>
      <c r="AA15">
        <v>0</v>
      </c>
      <c r="AB15">
        <v>0</v>
      </c>
      <c r="AC15">
        <v>0</v>
      </c>
    </row>
    <row r="16" spans="1:29" x14ac:dyDescent="0.25">
      <c r="A16" t="s">
        <v>117</v>
      </c>
      <c r="B16" t="s">
        <v>118</v>
      </c>
      <c r="C16" s="17" t="s">
        <v>31</v>
      </c>
      <c r="D16" t="s">
        <v>119</v>
      </c>
      <c r="E16" t="s">
        <v>120</v>
      </c>
      <c r="F16" t="s">
        <v>121</v>
      </c>
      <c r="H16" t="s">
        <v>36</v>
      </c>
      <c r="I16" t="s">
        <v>122</v>
      </c>
      <c r="J16" t="s">
        <v>44</v>
      </c>
      <c r="K16" s="17" t="s">
        <v>69</v>
      </c>
      <c r="L16" t="s">
        <v>44</v>
      </c>
      <c r="M16" t="s">
        <v>123</v>
      </c>
      <c r="O16" t="s">
        <v>44</v>
      </c>
      <c r="P16" t="s">
        <v>44</v>
      </c>
      <c r="Q16" s="17" t="s">
        <v>45</v>
      </c>
      <c r="R16">
        <v>0</v>
      </c>
      <c r="S16">
        <v>0</v>
      </c>
      <c r="T16">
        <v>0</v>
      </c>
      <c r="U16">
        <v>0</v>
      </c>
      <c r="V16">
        <v>0</v>
      </c>
      <c r="W16">
        <v>0</v>
      </c>
      <c r="X16">
        <v>0</v>
      </c>
      <c r="Y16">
        <v>0</v>
      </c>
      <c r="Z16">
        <v>0</v>
      </c>
      <c r="AA16">
        <v>0</v>
      </c>
      <c r="AB16">
        <v>0</v>
      </c>
      <c r="AC16">
        <v>0</v>
      </c>
    </row>
    <row r="17" spans="1:29" x14ac:dyDescent="0.25">
      <c r="A17" t="s">
        <v>124</v>
      </c>
      <c r="B17" t="s">
        <v>125</v>
      </c>
      <c r="C17" s="17" t="s">
        <v>31</v>
      </c>
      <c r="D17" t="s">
        <v>126</v>
      </c>
      <c r="E17" t="s">
        <v>127</v>
      </c>
      <c r="F17" t="s">
        <v>128</v>
      </c>
      <c r="H17" t="s">
        <v>101</v>
      </c>
      <c r="I17" t="s">
        <v>129</v>
      </c>
      <c r="K17" s="17" t="s">
        <v>69</v>
      </c>
      <c r="L17" t="s">
        <v>44</v>
      </c>
      <c r="M17" t="s">
        <v>123</v>
      </c>
      <c r="N17" t="s">
        <v>130</v>
      </c>
      <c r="O17" t="s">
        <v>44</v>
      </c>
      <c r="P17" t="s">
        <v>44</v>
      </c>
      <c r="Q17" s="17" t="s">
        <v>45</v>
      </c>
      <c r="R17">
        <v>0</v>
      </c>
      <c r="S17">
        <v>0</v>
      </c>
      <c r="T17">
        <v>0</v>
      </c>
      <c r="U17">
        <v>0</v>
      </c>
      <c r="V17">
        <v>0</v>
      </c>
      <c r="W17">
        <v>0</v>
      </c>
      <c r="X17">
        <v>0</v>
      </c>
      <c r="Y17">
        <v>0</v>
      </c>
      <c r="Z17">
        <v>0</v>
      </c>
      <c r="AA17">
        <v>0</v>
      </c>
      <c r="AB17">
        <v>0</v>
      </c>
      <c r="AC17">
        <v>0</v>
      </c>
    </row>
    <row r="18" spans="1:29" x14ac:dyDescent="0.25">
      <c r="A18" t="s">
        <v>131</v>
      </c>
      <c r="B18" t="s">
        <v>132</v>
      </c>
      <c r="C18" s="17" t="s">
        <v>31</v>
      </c>
      <c r="D18" t="s">
        <v>133</v>
      </c>
      <c r="E18" t="s">
        <v>134</v>
      </c>
      <c r="F18" t="s">
        <v>135</v>
      </c>
      <c r="H18" t="s">
        <v>36</v>
      </c>
      <c r="I18" t="s">
        <v>136</v>
      </c>
      <c r="J18" t="s">
        <v>137</v>
      </c>
      <c r="K18" s="17" t="s">
        <v>69</v>
      </c>
      <c r="L18" t="s">
        <v>44</v>
      </c>
      <c r="M18" t="s">
        <v>96</v>
      </c>
      <c r="N18" t="s">
        <v>44</v>
      </c>
      <c r="O18" t="s">
        <v>138</v>
      </c>
      <c r="P18" t="s">
        <v>44</v>
      </c>
      <c r="Q18" s="17" t="s">
        <v>45</v>
      </c>
      <c r="R18">
        <v>0</v>
      </c>
      <c r="S18">
        <v>0</v>
      </c>
      <c r="T18">
        <v>0</v>
      </c>
      <c r="U18">
        <v>0</v>
      </c>
      <c r="V18">
        <v>0</v>
      </c>
      <c r="W18">
        <v>0</v>
      </c>
      <c r="X18">
        <v>0</v>
      </c>
      <c r="Y18">
        <v>0</v>
      </c>
      <c r="Z18">
        <v>0</v>
      </c>
      <c r="AA18">
        <v>0</v>
      </c>
      <c r="AB18">
        <v>0</v>
      </c>
      <c r="AC18">
        <v>0</v>
      </c>
    </row>
    <row r="19" spans="1:29" x14ac:dyDescent="0.25">
      <c r="A19" t="s">
        <v>139</v>
      </c>
      <c r="B19" t="s">
        <v>132</v>
      </c>
      <c r="C19" s="17" t="s">
        <v>31</v>
      </c>
      <c r="D19" t="s">
        <v>133</v>
      </c>
      <c r="E19" t="s">
        <v>134</v>
      </c>
      <c r="F19" t="s">
        <v>140</v>
      </c>
      <c r="G19" t="s">
        <v>141</v>
      </c>
      <c r="H19" t="s">
        <v>36</v>
      </c>
      <c r="I19" t="s">
        <v>136</v>
      </c>
      <c r="J19" t="s">
        <v>142</v>
      </c>
      <c r="K19" s="17" t="s">
        <v>69</v>
      </c>
      <c r="L19" t="s">
        <v>44</v>
      </c>
      <c r="M19" t="s">
        <v>96</v>
      </c>
      <c r="P19" t="s">
        <v>44</v>
      </c>
      <c r="Q19" s="17" t="s">
        <v>45</v>
      </c>
      <c r="R19">
        <v>0</v>
      </c>
      <c r="S19">
        <v>0</v>
      </c>
      <c r="T19">
        <v>0</v>
      </c>
      <c r="U19">
        <v>0</v>
      </c>
      <c r="V19">
        <v>0</v>
      </c>
      <c r="W19">
        <v>0</v>
      </c>
      <c r="X19">
        <v>0</v>
      </c>
      <c r="Y19">
        <v>0</v>
      </c>
      <c r="Z19">
        <v>0</v>
      </c>
      <c r="AA19">
        <v>0</v>
      </c>
      <c r="AB19">
        <v>0</v>
      </c>
      <c r="AC19">
        <v>0</v>
      </c>
    </row>
    <row r="20" spans="1:29" x14ac:dyDescent="0.25">
      <c r="A20" t="s">
        <v>143</v>
      </c>
      <c r="B20" t="s">
        <v>132</v>
      </c>
      <c r="C20" s="17" t="s">
        <v>31</v>
      </c>
      <c r="D20" t="s">
        <v>144</v>
      </c>
      <c r="E20" t="s">
        <v>145</v>
      </c>
      <c r="F20" t="s">
        <v>146</v>
      </c>
      <c r="H20" t="s">
        <v>101</v>
      </c>
      <c r="I20" t="s">
        <v>147</v>
      </c>
      <c r="J20" t="s">
        <v>44</v>
      </c>
      <c r="K20" s="17" t="s">
        <v>69</v>
      </c>
      <c r="L20" t="s">
        <v>44</v>
      </c>
      <c r="M20" t="s">
        <v>96</v>
      </c>
      <c r="N20" t="s">
        <v>148</v>
      </c>
      <c r="O20" t="s">
        <v>44</v>
      </c>
      <c r="P20" t="s">
        <v>44</v>
      </c>
      <c r="Q20" s="17" t="s">
        <v>45</v>
      </c>
      <c r="R20">
        <v>0</v>
      </c>
      <c r="S20">
        <v>0</v>
      </c>
      <c r="T20">
        <v>0</v>
      </c>
      <c r="U20">
        <v>0</v>
      </c>
      <c r="V20">
        <v>0</v>
      </c>
      <c r="W20">
        <v>0</v>
      </c>
      <c r="X20">
        <v>0</v>
      </c>
      <c r="Y20">
        <v>0</v>
      </c>
      <c r="Z20">
        <v>0</v>
      </c>
      <c r="AA20">
        <v>0</v>
      </c>
      <c r="AB20">
        <v>0</v>
      </c>
      <c r="AC20">
        <v>0</v>
      </c>
    </row>
    <row r="21" spans="1:29" x14ac:dyDescent="0.25">
      <c r="A21" t="s">
        <v>149</v>
      </c>
      <c r="B21" t="s">
        <v>150</v>
      </c>
      <c r="C21" s="17" t="s">
        <v>31</v>
      </c>
      <c r="D21" t="s">
        <v>151</v>
      </c>
      <c r="E21" t="s">
        <v>152</v>
      </c>
      <c r="F21" t="s">
        <v>153</v>
      </c>
      <c r="H21" t="s">
        <v>36</v>
      </c>
      <c r="I21" t="s">
        <v>154</v>
      </c>
      <c r="J21" t="s">
        <v>155</v>
      </c>
      <c r="K21" s="17" t="s">
        <v>69</v>
      </c>
      <c r="L21" t="s">
        <v>44</v>
      </c>
      <c r="M21" t="s">
        <v>156</v>
      </c>
      <c r="N21" t="s">
        <v>157</v>
      </c>
      <c r="O21" t="s">
        <v>44</v>
      </c>
      <c r="P21" t="s">
        <v>44</v>
      </c>
      <c r="Q21" s="17" t="s">
        <v>45</v>
      </c>
      <c r="R21">
        <v>0</v>
      </c>
      <c r="S21">
        <v>0</v>
      </c>
      <c r="T21">
        <v>0</v>
      </c>
      <c r="U21">
        <v>0</v>
      </c>
      <c r="V21">
        <v>0</v>
      </c>
      <c r="W21">
        <v>0</v>
      </c>
      <c r="X21">
        <v>0</v>
      </c>
      <c r="Y21">
        <v>0</v>
      </c>
      <c r="Z21">
        <v>0</v>
      </c>
      <c r="AA21">
        <v>0</v>
      </c>
      <c r="AB21">
        <v>0</v>
      </c>
      <c r="AC21">
        <v>0</v>
      </c>
    </row>
    <row r="22" spans="1:29" x14ac:dyDescent="0.25">
      <c r="A22" t="s">
        <v>158</v>
      </c>
      <c r="B22" t="s">
        <v>150</v>
      </c>
      <c r="C22" s="17" t="s">
        <v>31</v>
      </c>
      <c r="D22" t="s">
        <v>159</v>
      </c>
      <c r="E22" t="s">
        <v>152</v>
      </c>
      <c r="F22" t="s">
        <v>160</v>
      </c>
      <c r="H22" t="s">
        <v>36</v>
      </c>
      <c r="I22" t="s">
        <v>72</v>
      </c>
      <c r="K22" s="17" t="s">
        <v>69</v>
      </c>
      <c r="L22" t="s">
        <v>44</v>
      </c>
      <c r="M22" t="s">
        <v>96</v>
      </c>
      <c r="O22" t="s">
        <v>44</v>
      </c>
      <c r="P22" t="s">
        <v>161</v>
      </c>
      <c r="Q22" s="17" t="s">
        <v>45</v>
      </c>
      <c r="R22">
        <v>0</v>
      </c>
      <c r="S22">
        <v>1</v>
      </c>
      <c r="T22">
        <v>0</v>
      </c>
      <c r="U22">
        <v>0</v>
      </c>
      <c r="V22">
        <v>0</v>
      </c>
      <c r="W22">
        <v>0</v>
      </c>
      <c r="X22">
        <v>0</v>
      </c>
      <c r="Y22">
        <v>0</v>
      </c>
      <c r="Z22">
        <v>0</v>
      </c>
      <c r="AA22">
        <v>0</v>
      </c>
      <c r="AB22">
        <v>0</v>
      </c>
      <c r="AC22">
        <v>0</v>
      </c>
    </row>
    <row r="23" spans="1:29" x14ac:dyDescent="0.25">
      <c r="A23" t="s">
        <v>162</v>
      </c>
      <c r="B23" t="s">
        <v>150</v>
      </c>
      <c r="C23" s="17" t="s">
        <v>31</v>
      </c>
      <c r="D23" t="s">
        <v>159</v>
      </c>
      <c r="E23" t="s">
        <v>152</v>
      </c>
      <c r="F23" t="s">
        <v>163</v>
      </c>
      <c r="H23" t="s">
        <v>36</v>
      </c>
      <c r="I23" t="s">
        <v>164</v>
      </c>
      <c r="K23" s="17" t="s">
        <v>69</v>
      </c>
      <c r="L23" t="s">
        <v>44</v>
      </c>
      <c r="M23" t="s">
        <v>96</v>
      </c>
      <c r="N23" t="s">
        <v>165</v>
      </c>
      <c r="O23" t="s">
        <v>166</v>
      </c>
      <c r="P23" t="s">
        <v>161</v>
      </c>
      <c r="Q23" s="17" t="s">
        <v>45</v>
      </c>
      <c r="R23">
        <v>0</v>
      </c>
      <c r="S23">
        <v>1</v>
      </c>
      <c r="T23">
        <v>0</v>
      </c>
      <c r="U23">
        <v>0</v>
      </c>
      <c r="V23">
        <v>0</v>
      </c>
      <c r="W23">
        <v>0</v>
      </c>
      <c r="X23">
        <v>0</v>
      </c>
      <c r="Y23">
        <v>0</v>
      </c>
      <c r="Z23">
        <v>0</v>
      </c>
      <c r="AA23">
        <v>0</v>
      </c>
      <c r="AB23">
        <v>0</v>
      </c>
      <c r="AC23">
        <v>0</v>
      </c>
    </row>
    <row r="24" spans="1:29" x14ac:dyDescent="0.25">
      <c r="A24" t="s">
        <v>167</v>
      </c>
      <c r="B24" t="s">
        <v>168</v>
      </c>
      <c r="C24" s="17" t="s">
        <v>169</v>
      </c>
      <c r="D24" t="s">
        <v>170</v>
      </c>
      <c r="E24" t="s">
        <v>171</v>
      </c>
      <c r="F24" t="s">
        <v>172</v>
      </c>
      <c r="H24" t="s">
        <v>173</v>
      </c>
      <c r="I24" t="s">
        <v>174</v>
      </c>
      <c r="J24" t="s">
        <v>175</v>
      </c>
      <c r="K24" s="17" t="s">
        <v>39</v>
      </c>
      <c r="L24" t="s">
        <v>176</v>
      </c>
      <c r="M24" t="s">
        <v>177</v>
      </c>
      <c r="N24" t="s">
        <v>44</v>
      </c>
      <c r="O24" t="s">
        <v>44</v>
      </c>
      <c r="P24" t="s">
        <v>178</v>
      </c>
      <c r="Q24" s="17" t="s">
        <v>45</v>
      </c>
      <c r="R24">
        <v>0</v>
      </c>
      <c r="S24">
        <v>0</v>
      </c>
      <c r="T24">
        <v>0</v>
      </c>
      <c r="U24">
        <v>0</v>
      </c>
      <c r="V24">
        <v>0</v>
      </c>
      <c r="W24">
        <v>0</v>
      </c>
      <c r="X24">
        <v>0</v>
      </c>
      <c r="Y24">
        <v>0</v>
      </c>
      <c r="Z24">
        <v>0</v>
      </c>
      <c r="AA24">
        <v>0</v>
      </c>
      <c r="AB24">
        <v>1</v>
      </c>
      <c r="AC24">
        <v>0</v>
      </c>
    </row>
    <row r="25" spans="1:29" x14ac:dyDescent="0.25">
      <c r="A25" t="s">
        <v>179</v>
      </c>
      <c r="B25" t="s">
        <v>180</v>
      </c>
      <c r="C25" s="17" t="s">
        <v>169</v>
      </c>
      <c r="D25" t="s">
        <v>181</v>
      </c>
      <c r="E25" t="s">
        <v>171</v>
      </c>
      <c r="F25" t="s">
        <v>182</v>
      </c>
      <c r="H25" t="s">
        <v>183</v>
      </c>
      <c r="I25" t="s">
        <v>184</v>
      </c>
      <c r="J25" t="s">
        <v>44</v>
      </c>
      <c r="K25" s="17" t="s">
        <v>69</v>
      </c>
      <c r="L25" t="s">
        <v>185</v>
      </c>
      <c r="M25" t="s">
        <v>177</v>
      </c>
      <c r="N25" t="s">
        <v>44</v>
      </c>
      <c r="O25" t="s">
        <v>44</v>
      </c>
      <c r="P25" t="s">
        <v>178</v>
      </c>
      <c r="Q25" s="17" t="s">
        <v>45</v>
      </c>
      <c r="R25">
        <v>0</v>
      </c>
      <c r="S25">
        <v>0</v>
      </c>
      <c r="T25">
        <v>0</v>
      </c>
      <c r="U25">
        <v>0</v>
      </c>
      <c r="V25">
        <v>0</v>
      </c>
      <c r="W25">
        <v>0</v>
      </c>
      <c r="X25">
        <v>0</v>
      </c>
      <c r="Y25">
        <v>0</v>
      </c>
      <c r="Z25">
        <v>0</v>
      </c>
      <c r="AA25">
        <v>0</v>
      </c>
      <c r="AB25">
        <v>1</v>
      </c>
      <c r="AC25">
        <v>0</v>
      </c>
    </row>
    <row r="26" spans="1:29" x14ac:dyDescent="0.25">
      <c r="A26" t="s">
        <v>186</v>
      </c>
      <c r="B26" t="s">
        <v>187</v>
      </c>
      <c r="C26" s="17" t="s">
        <v>31</v>
      </c>
      <c r="D26" t="s">
        <v>188</v>
      </c>
      <c r="E26" t="s">
        <v>189</v>
      </c>
      <c r="F26" t="s">
        <v>190</v>
      </c>
      <c r="G26" t="s">
        <v>191</v>
      </c>
      <c r="H26" t="s">
        <v>36</v>
      </c>
      <c r="I26" t="s">
        <v>57</v>
      </c>
      <c r="J26" t="s">
        <v>192</v>
      </c>
      <c r="K26" s="17" t="s">
        <v>39</v>
      </c>
      <c r="L26" t="s">
        <v>193</v>
      </c>
      <c r="M26" t="s">
        <v>41</v>
      </c>
      <c r="N26" t="s">
        <v>194</v>
      </c>
      <c r="O26" t="s">
        <v>195</v>
      </c>
      <c r="P26" t="s">
        <v>44</v>
      </c>
      <c r="Q26" s="17" t="s">
        <v>161</v>
      </c>
      <c r="R26">
        <v>0</v>
      </c>
      <c r="S26">
        <v>0</v>
      </c>
      <c r="T26">
        <v>0</v>
      </c>
      <c r="U26">
        <v>0</v>
      </c>
      <c r="V26">
        <v>0</v>
      </c>
      <c r="W26">
        <v>0</v>
      </c>
      <c r="X26">
        <v>0</v>
      </c>
      <c r="Y26">
        <v>0</v>
      </c>
      <c r="Z26">
        <v>0</v>
      </c>
      <c r="AA26">
        <v>0</v>
      </c>
      <c r="AB26">
        <v>0</v>
      </c>
      <c r="AC26">
        <v>0</v>
      </c>
    </row>
    <row r="27" spans="1:29" x14ac:dyDescent="0.25">
      <c r="A27" t="s">
        <v>196</v>
      </c>
      <c r="B27" t="s">
        <v>197</v>
      </c>
      <c r="C27" s="17" t="s">
        <v>31</v>
      </c>
      <c r="D27" t="s">
        <v>198</v>
      </c>
      <c r="E27" t="s">
        <v>199</v>
      </c>
      <c r="F27" t="s">
        <v>200</v>
      </c>
      <c r="G27" t="s">
        <v>201</v>
      </c>
      <c r="H27" t="s">
        <v>36</v>
      </c>
      <c r="I27" t="s">
        <v>57</v>
      </c>
      <c r="J27" t="s">
        <v>69</v>
      </c>
      <c r="K27" s="17" t="s">
        <v>39</v>
      </c>
      <c r="L27" t="s">
        <v>202</v>
      </c>
      <c r="M27" t="s">
        <v>41</v>
      </c>
      <c r="N27" t="s">
        <v>203</v>
      </c>
      <c r="O27" t="s">
        <v>204</v>
      </c>
      <c r="P27" t="s">
        <v>44</v>
      </c>
      <c r="Q27" s="17" t="s">
        <v>161</v>
      </c>
      <c r="R27">
        <v>0</v>
      </c>
      <c r="S27">
        <v>0</v>
      </c>
      <c r="T27">
        <v>0</v>
      </c>
      <c r="U27">
        <v>0</v>
      </c>
      <c r="V27">
        <v>0</v>
      </c>
      <c r="W27">
        <v>0</v>
      </c>
      <c r="X27">
        <v>0</v>
      </c>
      <c r="Y27">
        <v>0</v>
      </c>
      <c r="Z27">
        <v>0</v>
      </c>
      <c r="AA27">
        <v>0</v>
      </c>
      <c r="AB27">
        <v>0</v>
      </c>
      <c r="AC27">
        <v>0</v>
      </c>
    </row>
    <row r="28" spans="1:29" x14ac:dyDescent="0.25">
      <c r="A28" t="s">
        <v>205</v>
      </c>
      <c r="B28" t="s">
        <v>197</v>
      </c>
      <c r="C28" s="17" t="s">
        <v>31</v>
      </c>
      <c r="D28" t="s">
        <v>198</v>
      </c>
      <c r="E28" t="s">
        <v>199</v>
      </c>
      <c r="F28" t="s">
        <v>206</v>
      </c>
      <c r="H28" t="s">
        <v>36</v>
      </c>
      <c r="I28" t="s">
        <v>57</v>
      </c>
      <c r="J28" t="s">
        <v>207</v>
      </c>
      <c r="K28" s="17" t="s">
        <v>39</v>
      </c>
      <c r="L28" t="s">
        <v>202</v>
      </c>
      <c r="M28" t="s">
        <v>41</v>
      </c>
      <c r="N28" t="s">
        <v>208</v>
      </c>
      <c r="P28" t="s">
        <v>44</v>
      </c>
      <c r="Q28" s="17" t="s">
        <v>161</v>
      </c>
      <c r="R28">
        <v>0</v>
      </c>
      <c r="S28">
        <v>0</v>
      </c>
      <c r="T28">
        <v>0</v>
      </c>
      <c r="U28">
        <v>0</v>
      </c>
      <c r="V28">
        <v>0</v>
      </c>
      <c r="W28">
        <v>0</v>
      </c>
      <c r="X28">
        <v>0</v>
      </c>
      <c r="Y28">
        <v>0</v>
      </c>
      <c r="Z28">
        <v>0</v>
      </c>
      <c r="AA28">
        <v>0</v>
      </c>
      <c r="AB28">
        <v>0</v>
      </c>
      <c r="AC28">
        <v>0</v>
      </c>
    </row>
    <row r="29" spans="1:29" x14ac:dyDescent="0.25">
      <c r="A29" t="s">
        <v>209</v>
      </c>
      <c r="B29" t="s">
        <v>197</v>
      </c>
      <c r="C29" s="17" t="s">
        <v>31</v>
      </c>
      <c r="D29" t="s">
        <v>198</v>
      </c>
      <c r="E29" t="s">
        <v>199</v>
      </c>
      <c r="F29" t="s">
        <v>210</v>
      </c>
      <c r="G29" t="s">
        <v>44</v>
      </c>
      <c r="H29" t="s">
        <v>36</v>
      </c>
      <c r="I29" t="s">
        <v>211</v>
      </c>
      <c r="J29" t="s">
        <v>212</v>
      </c>
      <c r="K29" s="17" t="s">
        <v>69</v>
      </c>
      <c r="L29" t="s">
        <v>44</v>
      </c>
      <c r="M29" t="s">
        <v>41</v>
      </c>
      <c r="N29" t="s">
        <v>213</v>
      </c>
      <c r="P29" t="s">
        <v>214</v>
      </c>
      <c r="Q29" s="17" t="s">
        <v>161</v>
      </c>
      <c r="R29">
        <v>0</v>
      </c>
      <c r="S29">
        <v>0</v>
      </c>
      <c r="T29">
        <v>0</v>
      </c>
      <c r="U29">
        <v>0</v>
      </c>
      <c r="V29">
        <v>0</v>
      </c>
      <c r="W29">
        <v>0</v>
      </c>
      <c r="X29">
        <v>0</v>
      </c>
      <c r="Y29">
        <v>0</v>
      </c>
      <c r="Z29">
        <v>1</v>
      </c>
      <c r="AA29">
        <v>0</v>
      </c>
      <c r="AB29">
        <v>0</v>
      </c>
      <c r="AC29">
        <v>0</v>
      </c>
    </row>
    <row r="30" spans="1:29" x14ac:dyDescent="0.25">
      <c r="A30" t="s">
        <v>215</v>
      </c>
      <c r="B30" t="s">
        <v>197</v>
      </c>
      <c r="C30" s="17" t="s">
        <v>31</v>
      </c>
      <c r="D30" t="s">
        <v>198</v>
      </c>
      <c r="E30" t="s">
        <v>199</v>
      </c>
      <c r="F30" t="s">
        <v>216</v>
      </c>
      <c r="G30" t="s">
        <v>217</v>
      </c>
      <c r="H30" t="s">
        <v>101</v>
      </c>
      <c r="I30" t="s">
        <v>218</v>
      </c>
      <c r="J30" t="s">
        <v>219</v>
      </c>
      <c r="K30" s="17" t="s">
        <v>69</v>
      </c>
      <c r="L30" t="s">
        <v>44</v>
      </c>
      <c r="M30" t="s">
        <v>41</v>
      </c>
      <c r="N30" t="s">
        <v>213</v>
      </c>
      <c r="P30" t="s">
        <v>44</v>
      </c>
      <c r="Q30" s="17" t="s">
        <v>161</v>
      </c>
      <c r="R30">
        <v>0</v>
      </c>
      <c r="S30">
        <v>0</v>
      </c>
      <c r="T30">
        <v>0</v>
      </c>
      <c r="U30">
        <v>0</v>
      </c>
      <c r="V30">
        <v>0</v>
      </c>
      <c r="W30">
        <v>0</v>
      </c>
      <c r="X30">
        <v>0</v>
      </c>
      <c r="Y30">
        <v>0</v>
      </c>
      <c r="Z30">
        <v>0</v>
      </c>
      <c r="AA30">
        <v>0</v>
      </c>
      <c r="AB30">
        <v>0</v>
      </c>
      <c r="AC30">
        <v>0</v>
      </c>
    </row>
    <row r="31" spans="1:29" x14ac:dyDescent="0.25">
      <c r="A31" t="s">
        <v>220</v>
      </c>
      <c r="B31" t="s">
        <v>221</v>
      </c>
      <c r="C31" s="17" t="s">
        <v>31</v>
      </c>
      <c r="D31" t="s">
        <v>222</v>
      </c>
      <c r="E31" t="s">
        <v>223</v>
      </c>
      <c r="F31" t="s">
        <v>224</v>
      </c>
      <c r="H31" t="s">
        <v>36</v>
      </c>
      <c r="I31" t="s">
        <v>225</v>
      </c>
      <c r="J31" t="s">
        <v>69</v>
      </c>
      <c r="K31" s="17" t="s">
        <v>39</v>
      </c>
      <c r="L31" t="s">
        <v>44</v>
      </c>
      <c r="M31" t="s">
        <v>41</v>
      </c>
      <c r="N31" t="s">
        <v>1449</v>
      </c>
      <c r="O31" t="s">
        <v>44</v>
      </c>
      <c r="P31" t="s">
        <v>44</v>
      </c>
      <c r="Q31" s="17" t="s">
        <v>161</v>
      </c>
      <c r="R31">
        <v>0</v>
      </c>
      <c r="S31">
        <v>0</v>
      </c>
      <c r="T31">
        <v>0</v>
      </c>
      <c r="U31">
        <v>0</v>
      </c>
      <c r="V31">
        <v>0</v>
      </c>
      <c r="W31">
        <v>0</v>
      </c>
      <c r="X31">
        <v>0</v>
      </c>
      <c r="Y31">
        <v>0</v>
      </c>
      <c r="Z31">
        <v>0</v>
      </c>
      <c r="AA31">
        <v>0</v>
      </c>
      <c r="AB31">
        <v>0</v>
      </c>
      <c r="AC31">
        <v>0</v>
      </c>
    </row>
    <row r="32" spans="1:29" x14ac:dyDescent="0.25">
      <c r="A32" t="s">
        <v>226</v>
      </c>
      <c r="B32" t="s">
        <v>227</v>
      </c>
      <c r="C32" s="17" t="s">
        <v>31</v>
      </c>
      <c r="D32" t="s">
        <v>228</v>
      </c>
      <c r="E32" t="s">
        <v>145</v>
      </c>
      <c r="F32" t="s">
        <v>229</v>
      </c>
      <c r="H32" t="s">
        <v>36</v>
      </c>
      <c r="I32" t="s">
        <v>136</v>
      </c>
      <c r="J32" t="s">
        <v>137</v>
      </c>
      <c r="K32" s="17" t="s">
        <v>39</v>
      </c>
      <c r="L32" t="s">
        <v>230</v>
      </c>
      <c r="M32" t="s">
        <v>41</v>
      </c>
      <c r="N32" t="s">
        <v>231</v>
      </c>
      <c r="O32" t="s">
        <v>232</v>
      </c>
      <c r="P32" t="s">
        <v>44</v>
      </c>
      <c r="Q32" s="17" t="s">
        <v>161</v>
      </c>
      <c r="R32">
        <v>0</v>
      </c>
      <c r="S32">
        <v>0</v>
      </c>
      <c r="T32">
        <v>0</v>
      </c>
      <c r="U32">
        <v>0</v>
      </c>
      <c r="V32">
        <v>0</v>
      </c>
      <c r="W32">
        <v>0</v>
      </c>
      <c r="X32">
        <v>0</v>
      </c>
      <c r="Y32">
        <v>0</v>
      </c>
      <c r="Z32">
        <v>0</v>
      </c>
      <c r="AA32">
        <v>0</v>
      </c>
      <c r="AB32">
        <v>0</v>
      </c>
      <c r="AC32">
        <v>0</v>
      </c>
    </row>
    <row r="33" spans="1:29" x14ac:dyDescent="0.25">
      <c r="A33" t="s">
        <v>233</v>
      </c>
      <c r="B33" t="s">
        <v>227</v>
      </c>
      <c r="C33" s="17" t="s">
        <v>31</v>
      </c>
      <c r="D33" t="s">
        <v>228</v>
      </c>
      <c r="E33" t="s">
        <v>145</v>
      </c>
      <c r="F33" t="s">
        <v>234</v>
      </c>
      <c r="H33" t="s">
        <v>36</v>
      </c>
      <c r="I33" t="s">
        <v>136</v>
      </c>
      <c r="J33" t="s">
        <v>142</v>
      </c>
      <c r="K33" s="17" t="s">
        <v>39</v>
      </c>
      <c r="L33" t="s">
        <v>230</v>
      </c>
      <c r="M33" t="s">
        <v>41</v>
      </c>
      <c r="P33" t="s">
        <v>44</v>
      </c>
      <c r="Q33" s="17" t="s">
        <v>161</v>
      </c>
      <c r="R33">
        <v>0</v>
      </c>
      <c r="S33">
        <v>0</v>
      </c>
      <c r="T33">
        <v>0</v>
      </c>
      <c r="U33">
        <v>0</v>
      </c>
      <c r="V33">
        <v>0</v>
      </c>
      <c r="W33">
        <v>0</v>
      </c>
      <c r="X33">
        <v>0</v>
      </c>
      <c r="Y33">
        <v>0</v>
      </c>
      <c r="Z33">
        <v>0</v>
      </c>
      <c r="AA33">
        <v>0</v>
      </c>
      <c r="AB33">
        <v>0</v>
      </c>
      <c r="AC33">
        <v>0</v>
      </c>
    </row>
    <row r="34" spans="1:29" x14ac:dyDescent="0.25">
      <c r="A34" t="s">
        <v>235</v>
      </c>
      <c r="B34" t="s">
        <v>236</v>
      </c>
      <c r="C34" s="17" t="s">
        <v>31</v>
      </c>
      <c r="D34" t="s">
        <v>144</v>
      </c>
      <c r="E34" t="s">
        <v>145</v>
      </c>
      <c r="F34" t="s">
        <v>146</v>
      </c>
      <c r="H34" t="s">
        <v>101</v>
      </c>
      <c r="I34" t="s">
        <v>237</v>
      </c>
      <c r="J34" t="s">
        <v>44</v>
      </c>
      <c r="K34" s="17" t="s">
        <v>69</v>
      </c>
      <c r="L34" t="s">
        <v>44</v>
      </c>
      <c r="M34" t="s">
        <v>41</v>
      </c>
      <c r="N34" t="s">
        <v>148</v>
      </c>
      <c r="O34" t="s">
        <v>44</v>
      </c>
      <c r="P34" t="s">
        <v>44</v>
      </c>
      <c r="Q34" s="17" t="s">
        <v>161</v>
      </c>
      <c r="R34">
        <v>0</v>
      </c>
      <c r="S34">
        <v>0</v>
      </c>
      <c r="T34">
        <v>0</v>
      </c>
      <c r="U34">
        <v>0</v>
      </c>
      <c r="V34">
        <v>0</v>
      </c>
      <c r="W34">
        <v>0</v>
      </c>
      <c r="X34">
        <v>0</v>
      </c>
      <c r="Y34">
        <v>0</v>
      </c>
      <c r="Z34">
        <v>0</v>
      </c>
      <c r="AA34">
        <v>0</v>
      </c>
      <c r="AB34">
        <v>0</v>
      </c>
      <c r="AC34">
        <v>0</v>
      </c>
    </row>
    <row r="35" spans="1:29" x14ac:dyDescent="0.25">
      <c r="A35" t="s">
        <v>238</v>
      </c>
      <c r="B35" t="s">
        <v>239</v>
      </c>
      <c r="C35" s="17" t="s">
        <v>31</v>
      </c>
      <c r="D35" t="s">
        <v>240</v>
      </c>
      <c r="E35" t="s">
        <v>241</v>
      </c>
      <c r="F35" t="s">
        <v>242</v>
      </c>
      <c r="H35" t="s">
        <v>101</v>
      </c>
      <c r="I35" t="s">
        <v>243</v>
      </c>
      <c r="J35" t="s">
        <v>44</v>
      </c>
      <c r="K35" s="17" t="s">
        <v>69</v>
      </c>
      <c r="L35" t="s">
        <v>44</v>
      </c>
      <c r="M35" t="s">
        <v>41</v>
      </c>
      <c r="N35" t="s">
        <v>244</v>
      </c>
      <c r="O35" t="s">
        <v>44</v>
      </c>
      <c r="P35" t="s">
        <v>44</v>
      </c>
      <c r="Q35" s="17" t="s">
        <v>161</v>
      </c>
      <c r="R35">
        <v>0</v>
      </c>
      <c r="S35">
        <v>0</v>
      </c>
      <c r="T35">
        <v>0</v>
      </c>
      <c r="U35">
        <v>0</v>
      </c>
      <c r="V35">
        <v>0</v>
      </c>
      <c r="W35">
        <v>0</v>
      </c>
      <c r="X35">
        <v>0</v>
      </c>
      <c r="Y35">
        <v>0</v>
      </c>
      <c r="Z35">
        <v>0</v>
      </c>
      <c r="AA35">
        <v>0</v>
      </c>
      <c r="AB35">
        <v>0</v>
      </c>
      <c r="AC35">
        <v>0</v>
      </c>
    </row>
    <row r="36" spans="1:29" x14ac:dyDescent="0.25">
      <c r="A36" t="s">
        <v>245</v>
      </c>
      <c r="B36" t="s">
        <v>246</v>
      </c>
      <c r="C36" s="17" t="s">
        <v>31</v>
      </c>
      <c r="D36" t="s">
        <v>247</v>
      </c>
      <c r="E36" t="s">
        <v>248</v>
      </c>
      <c r="F36" t="s">
        <v>249</v>
      </c>
      <c r="H36" t="s">
        <v>101</v>
      </c>
      <c r="I36" t="s">
        <v>250</v>
      </c>
      <c r="J36" t="s">
        <v>44</v>
      </c>
      <c r="K36" s="17" t="s">
        <v>69</v>
      </c>
      <c r="L36" t="s">
        <v>44</v>
      </c>
      <c r="M36" t="s">
        <v>41</v>
      </c>
      <c r="N36" t="s">
        <v>251</v>
      </c>
      <c r="O36" t="s">
        <v>44</v>
      </c>
      <c r="P36" t="s">
        <v>252</v>
      </c>
      <c r="Q36" s="17" t="s">
        <v>161</v>
      </c>
      <c r="R36">
        <v>0</v>
      </c>
      <c r="S36">
        <v>0</v>
      </c>
      <c r="T36">
        <v>0</v>
      </c>
      <c r="U36">
        <v>0</v>
      </c>
      <c r="V36">
        <v>0</v>
      </c>
      <c r="W36">
        <v>0</v>
      </c>
      <c r="X36">
        <v>1</v>
      </c>
      <c r="Y36">
        <v>0</v>
      </c>
      <c r="Z36">
        <v>0</v>
      </c>
      <c r="AA36">
        <v>0</v>
      </c>
      <c r="AB36">
        <v>0</v>
      </c>
      <c r="AC36">
        <v>0</v>
      </c>
    </row>
    <row r="37" spans="1:29" x14ac:dyDescent="0.25">
      <c r="A37" t="s">
        <v>253</v>
      </c>
      <c r="B37" t="s">
        <v>254</v>
      </c>
      <c r="C37" s="17" t="s">
        <v>31</v>
      </c>
      <c r="D37" t="s">
        <v>255</v>
      </c>
      <c r="E37" t="s">
        <v>256</v>
      </c>
      <c r="F37" t="s">
        <v>257</v>
      </c>
      <c r="G37" t="s">
        <v>258</v>
      </c>
      <c r="H37" t="s">
        <v>101</v>
      </c>
      <c r="I37" t="s">
        <v>259</v>
      </c>
      <c r="J37" t="s">
        <v>44</v>
      </c>
      <c r="K37" s="17" t="s">
        <v>69</v>
      </c>
      <c r="L37" t="s">
        <v>44</v>
      </c>
      <c r="M37" t="s">
        <v>41</v>
      </c>
      <c r="N37" t="s">
        <v>260</v>
      </c>
      <c r="O37" t="s">
        <v>44</v>
      </c>
      <c r="P37" t="s">
        <v>44</v>
      </c>
      <c r="Q37" s="17" t="s">
        <v>161</v>
      </c>
      <c r="R37">
        <v>0</v>
      </c>
      <c r="S37">
        <v>0</v>
      </c>
      <c r="T37">
        <v>0</v>
      </c>
      <c r="U37">
        <v>0</v>
      </c>
      <c r="V37">
        <v>0</v>
      </c>
      <c r="W37">
        <v>0</v>
      </c>
      <c r="X37">
        <v>0</v>
      </c>
      <c r="Y37">
        <v>0</v>
      </c>
      <c r="Z37">
        <v>0</v>
      </c>
      <c r="AA37">
        <v>0</v>
      </c>
      <c r="AB37">
        <v>0</v>
      </c>
      <c r="AC37">
        <v>0</v>
      </c>
    </row>
    <row r="38" spans="1:29" x14ac:dyDescent="0.25">
      <c r="A38" t="s">
        <v>261</v>
      </c>
      <c r="B38" t="s">
        <v>262</v>
      </c>
      <c r="C38" s="17" t="s">
        <v>169</v>
      </c>
      <c r="D38" t="s">
        <v>263</v>
      </c>
      <c r="E38" t="s">
        <v>264</v>
      </c>
      <c r="F38" t="s">
        <v>265</v>
      </c>
      <c r="H38" t="s">
        <v>36</v>
      </c>
      <c r="I38" t="s">
        <v>266</v>
      </c>
      <c r="J38" t="s">
        <v>267</v>
      </c>
      <c r="K38" s="17" t="s">
        <v>39</v>
      </c>
      <c r="L38" t="s">
        <v>268</v>
      </c>
      <c r="M38" t="s">
        <v>269</v>
      </c>
      <c r="N38" t="s">
        <v>270</v>
      </c>
      <c r="O38" t="s">
        <v>44</v>
      </c>
      <c r="P38" t="s">
        <v>44</v>
      </c>
      <c r="Q38" s="17" t="s">
        <v>161</v>
      </c>
      <c r="R38">
        <v>0</v>
      </c>
      <c r="S38">
        <v>0</v>
      </c>
      <c r="T38">
        <v>0</v>
      </c>
      <c r="U38">
        <v>0</v>
      </c>
      <c r="V38">
        <v>0</v>
      </c>
      <c r="W38">
        <v>0</v>
      </c>
      <c r="X38">
        <v>0</v>
      </c>
      <c r="Y38">
        <v>0</v>
      </c>
      <c r="Z38">
        <v>0</v>
      </c>
      <c r="AA38">
        <v>0</v>
      </c>
      <c r="AB38">
        <v>0</v>
      </c>
      <c r="AC38">
        <v>0</v>
      </c>
    </row>
    <row r="39" spans="1:29" x14ac:dyDescent="0.25">
      <c r="A39" t="s">
        <v>271</v>
      </c>
      <c r="B39" t="s">
        <v>262</v>
      </c>
      <c r="C39" s="17" t="s">
        <v>169</v>
      </c>
      <c r="D39" t="s">
        <v>263</v>
      </c>
      <c r="E39" t="s">
        <v>264</v>
      </c>
      <c r="F39" t="s">
        <v>272</v>
      </c>
      <c r="G39" t="s">
        <v>258</v>
      </c>
      <c r="H39" t="s">
        <v>101</v>
      </c>
      <c r="I39" t="s">
        <v>273</v>
      </c>
      <c r="K39" s="17" t="s">
        <v>69</v>
      </c>
      <c r="L39" t="s">
        <v>268</v>
      </c>
      <c r="M39" t="s">
        <v>269</v>
      </c>
      <c r="N39" t="s">
        <v>274</v>
      </c>
      <c r="O39" t="s">
        <v>44</v>
      </c>
      <c r="P39" t="s">
        <v>44</v>
      </c>
      <c r="Q39" s="17" t="s">
        <v>161</v>
      </c>
      <c r="R39">
        <v>0</v>
      </c>
      <c r="S39">
        <v>0</v>
      </c>
      <c r="T39">
        <v>0</v>
      </c>
      <c r="U39">
        <v>0</v>
      </c>
      <c r="V39">
        <v>0</v>
      </c>
      <c r="W39">
        <v>0</v>
      </c>
      <c r="X39">
        <v>0</v>
      </c>
      <c r="Y39">
        <v>0</v>
      </c>
      <c r="Z39">
        <v>0</v>
      </c>
      <c r="AA39">
        <v>0</v>
      </c>
      <c r="AB39">
        <v>0</v>
      </c>
      <c r="AC39">
        <v>0</v>
      </c>
    </row>
    <row r="40" spans="1:29" x14ac:dyDescent="0.25">
      <c r="A40" t="s">
        <v>275</v>
      </c>
      <c r="B40" t="s">
        <v>276</v>
      </c>
      <c r="C40" s="17" t="s">
        <v>169</v>
      </c>
      <c r="D40" t="s">
        <v>277</v>
      </c>
      <c r="E40" t="s">
        <v>278</v>
      </c>
      <c r="F40" t="s">
        <v>279</v>
      </c>
      <c r="H40" t="s">
        <v>101</v>
      </c>
      <c r="I40" t="s">
        <v>280</v>
      </c>
      <c r="J40" t="s">
        <v>44</v>
      </c>
      <c r="K40" s="17" t="s">
        <v>69</v>
      </c>
      <c r="L40" t="s">
        <v>44</v>
      </c>
      <c r="M40" t="s">
        <v>269</v>
      </c>
      <c r="N40" t="s">
        <v>270</v>
      </c>
      <c r="O40" t="s">
        <v>44</v>
      </c>
      <c r="P40" t="s">
        <v>44</v>
      </c>
      <c r="Q40" s="17" t="s">
        <v>161</v>
      </c>
      <c r="R40">
        <v>0</v>
      </c>
      <c r="S40">
        <v>0</v>
      </c>
      <c r="T40">
        <v>0</v>
      </c>
      <c r="U40">
        <v>0</v>
      </c>
      <c r="V40">
        <v>0</v>
      </c>
      <c r="W40">
        <v>0</v>
      </c>
      <c r="X40">
        <v>0</v>
      </c>
      <c r="Y40">
        <v>0</v>
      </c>
      <c r="Z40">
        <v>0</v>
      </c>
      <c r="AA40">
        <v>0</v>
      </c>
      <c r="AB40">
        <v>0</v>
      </c>
      <c r="AC40">
        <v>0</v>
      </c>
    </row>
    <row r="41" spans="1:29" x14ac:dyDescent="0.25">
      <c r="A41" t="s">
        <v>281</v>
      </c>
      <c r="B41" t="s">
        <v>282</v>
      </c>
      <c r="C41" s="17" t="s">
        <v>169</v>
      </c>
      <c r="D41" t="s">
        <v>283</v>
      </c>
      <c r="E41" t="s">
        <v>284</v>
      </c>
      <c r="F41" t="s">
        <v>285</v>
      </c>
      <c r="H41" t="s">
        <v>36</v>
      </c>
      <c r="I41" t="s">
        <v>286</v>
      </c>
      <c r="J41" t="s">
        <v>44</v>
      </c>
      <c r="K41" s="17" t="s">
        <v>69</v>
      </c>
      <c r="L41" t="s">
        <v>44</v>
      </c>
      <c r="M41" t="s">
        <v>269</v>
      </c>
      <c r="N41" t="s">
        <v>287</v>
      </c>
      <c r="O41" t="s">
        <v>44</v>
      </c>
      <c r="P41" t="s">
        <v>44</v>
      </c>
      <c r="Q41" s="17" t="s">
        <v>161</v>
      </c>
      <c r="R41">
        <v>0</v>
      </c>
      <c r="S41">
        <v>0</v>
      </c>
      <c r="T41">
        <v>0</v>
      </c>
      <c r="U41">
        <v>0</v>
      </c>
      <c r="V41">
        <v>0</v>
      </c>
      <c r="W41">
        <v>0</v>
      </c>
      <c r="X41">
        <v>0</v>
      </c>
      <c r="Y41">
        <v>0</v>
      </c>
      <c r="Z41">
        <v>0</v>
      </c>
      <c r="AA41">
        <v>0</v>
      </c>
      <c r="AB41">
        <v>0</v>
      </c>
      <c r="AC41">
        <v>0</v>
      </c>
    </row>
    <row r="42" spans="1:29" x14ac:dyDescent="0.25">
      <c r="A42" t="s">
        <v>288</v>
      </c>
      <c r="B42" t="s">
        <v>289</v>
      </c>
      <c r="C42" s="17" t="s">
        <v>169</v>
      </c>
      <c r="D42" t="s">
        <v>290</v>
      </c>
      <c r="E42" t="s">
        <v>291</v>
      </c>
      <c r="F42" t="s">
        <v>292</v>
      </c>
      <c r="H42" t="s">
        <v>101</v>
      </c>
      <c r="I42" t="s">
        <v>293</v>
      </c>
      <c r="J42" t="s">
        <v>44</v>
      </c>
      <c r="K42" s="17" t="s">
        <v>69</v>
      </c>
      <c r="L42" t="s">
        <v>44</v>
      </c>
      <c r="M42" t="s">
        <v>269</v>
      </c>
      <c r="N42" t="s">
        <v>287</v>
      </c>
      <c r="O42" t="s">
        <v>44</v>
      </c>
      <c r="P42" t="s">
        <v>44</v>
      </c>
      <c r="Q42" s="17" t="s">
        <v>161</v>
      </c>
      <c r="R42">
        <v>0</v>
      </c>
      <c r="S42">
        <v>0</v>
      </c>
      <c r="T42">
        <v>0</v>
      </c>
      <c r="U42">
        <v>0</v>
      </c>
      <c r="V42">
        <v>0</v>
      </c>
      <c r="W42">
        <v>0</v>
      </c>
      <c r="X42">
        <v>0</v>
      </c>
      <c r="Y42">
        <v>0</v>
      </c>
      <c r="Z42">
        <v>0</v>
      </c>
      <c r="AA42">
        <v>0</v>
      </c>
      <c r="AB42">
        <v>0</v>
      </c>
      <c r="AC42">
        <v>0</v>
      </c>
    </row>
    <row r="43" spans="1:29" x14ac:dyDescent="0.25">
      <c r="A43" t="s">
        <v>294</v>
      </c>
      <c r="B43" t="s">
        <v>295</v>
      </c>
      <c r="C43" s="17" t="s">
        <v>169</v>
      </c>
      <c r="D43" t="s">
        <v>296</v>
      </c>
      <c r="E43" t="s">
        <v>297</v>
      </c>
      <c r="F43" t="s">
        <v>298</v>
      </c>
      <c r="H43" t="s">
        <v>101</v>
      </c>
      <c r="I43" t="s">
        <v>299</v>
      </c>
      <c r="J43" t="s">
        <v>44</v>
      </c>
      <c r="K43" s="17" t="s">
        <v>69</v>
      </c>
      <c r="L43" t="s">
        <v>44</v>
      </c>
      <c r="M43" t="s">
        <v>269</v>
      </c>
      <c r="N43" t="s">
        <v>287</v>
      </c>
      <c r="O43" t="s">
        <v>44</v>
      </c>
      <c r="P43" t="s">
        <v>44</v>
      </c>
      <c r="Q43" s="17" t="s">
        <v>161</v>
      </c>
      <c r="R43">
        <v>0</v>
      </c>
      <c r="S43">
        <v>0</v>
      </c>
      <c r="T43">
        <v>0</v>
      </c>
      <c r="U43">
        <v>0</v>
      </c>
      <c r="V43">
        <v>0</v>
      </c>
      <c r="W43">
        <v>0</v>
      </c>
      <c r="X43">
        <v>0</v>
      </c>
      <c r="Y43">
        <v>0</v>
      </c>
      <c r="Z43">
        <v>0</v>
      </c>
      <c r="AA43">
        <v>0</v>
      </c>
      <c r="AB43">
        <v>0</v>
      </c>
      <c r="AC43">
        <v>0</v>
      </c>
    </row>
    <row r="44" spans="1:29" x14ac:dyDescent="0.25">
      <c r="A44" t="s">
        <v>300</v>
      </c>
      <c r="B44" t="s">
        <v>301</v>
      </c>
      <c r="C44" s="17" t="s">
        <v>169</v>
      </c>
      <c r="D44" t="s">
        <v>302</v>
      </c>
      <c r="E44" t="s">
        <v>303</v>
      </c>
      <c r="F44" t="s">
        <v>304</v>
      </c>
      <c r="H44" t="s">
        <v>36</v>
      </c>
      <c r="I44" t="s">
        <v>305</v>
      </c>
      <c r="J44" t="s">
        <v>306</v>
      </c>
      <c r="K44" s="17" t="s">
        <v>69</v>
      </c>
      <c r="L44" t="s">
        <v>44</v>
      </c>
      <c r="M44" t="s">
        <v>269</v>
      </c>
      <c r="N44" t="s">
        <v>287</v>
      </c>
      <c r="O44" t="s">
        <v>307</v>
      </c>
      <c r="P44" t="s">
        <v>44</v>
      </c>
      <c r="Q44" s="17" t="s">
        <v>161</v>
      </c>
      <c r="R44">
        <v>0</v>
      </c>
      <c r="S44">
        <v>0</v>
      </c>
      <c r="T44">
        <v>0</v>
      </c>
      <c r="U44">
        <v>0</v>
      </c>
      <c r="V44">
        <v>0</v>
      </c>
      <c r="W44">
        <v>0</v>
      </c>
      <c r="X44">
        <v>0</v>
      </c>
      <c r="Y44">
        <v>0</v>
      </c>
      <c r="Z44">
        <v>0</v>
      </c>
      <c r="AA44">
        <v>0</v>
      </c>
      <c r="AB44">
        <v>0</v>
      </c>
      <c r="AC44">
        <v>0</v>
      </c>
    </row>
    <row r="45" spans="1:29" x14ac:dyDescent="0.25">
      <c r="A45" t="s">
        <v>308</v>
      </c>
      <c r="B45" t="s">
        <v>309</v>
      </c>
      <c r="C45" s="17" t="s">
        <v>31</v>
      </c>
      <c r="D45" t="s">
        <v>1457</v>
      </c>
      <c r="E45" t="s">
        <v>310</v>
      </c>
      <c r="F45" t="s">
        <v>311</v>
      </c>
      <c r="H45" t="s">
        <v>51</v>
      </c>
      <c r="I45" t="s">
        <v>312</v>
      </c>
      <c r="J45" t="s">
        <v>1458</v>
      </c>
      <c r="K45" s="17" t="s">
        <v>39</v>
      </c>
      <c r="L45" t="s">
        <v>313</v>
      </c>
      <c r="M45" t="s">
        <v>96</v>
      </c>
      <c r="N45" t="s">
        <v>44</v>
      </c>
      <c r="O45" t="s">
        <v>314</v>
      </c>
      <c r="P45" t="s">
        <v>315</v>
      </c>
      <c r="Q45" s="17" t="s">
        <v>1459</v>
      </c>
      <c r="R45">
        <v>0</v>
      </c>
      <c r="S45">
        <v>0</v>
      </c>
      <c r="T45">
        <v>0</v>
      </c>
      <c r="U45">
        <v>0</v>
      </c>
      <c r="V45">
        <v>0</v>
      </c>
      <c r="W45">
        <v>1</v>
      </c>
      <c r="X45">
        <v>0</v>
      </c>
      <c r="Y45">
        <v>0</v>
      </c>
      <c r="Z45">
        <v>0</v>
      </c>
      <c r="AA45">
        <v>0</v>
      </c>
      <c r="AB45">
        <v>0</v>
      </c>
      <c r="AC45">
        <v>0</v>
      </c>
    </row>
    <row r="46" spans="1:29" x14ac:dyDescent="0.25">
      <c r="A46" t="s">
        <v>317</v>
      </c>
      <c r="B46" t="s">
        <v>309</v>
      </c>
      <c r="C46" s="17" t="s">
        <v>31</v>
      </c>
      <c r="D46" t="s">
        <v>1457</v>
      </c>
      <c r="E46" t="s">
        <v>310</v>
      </c>
      <c r="F46" t="s">
        <v>318</v>
      </c>
      <c r="H46" t="s">
        <v>51</v>
      </c>
      <c r="K46" s="17" t="s">
        <v>39</v>
      </c>
      <c r="L46" t="s">
        <v>313</v>
      </c>
      <c r="M46" t="s">
        <v>96</v>
      </c>
      <c r="P46" t="s">
        <v>44</v>
      </c>
      <c r="Q46" s="17" t="s">
        <v>1459</v>
      </c>
      <c r="R46">
        <v>0</v>
      </c>
      <c r="S46">
        <v>0</v>
      </c>
      <c r="T46">
        <v>0</v>
      </c>
      <c r="U46">
        <v>0</v>
      </c>
      <c r="V46">
        <v>0</v>
      </c>
      <c r="W46">
        <v>0</v>
      </c>
      <c r="X46">
        <v>0</v>
      </c>
      <c r="Y46">
        <v>0</v>
      </c>
      <c r="Z46">
        <v>0</v>
      </c>
      <c r="AA46">
        <v>0</v>
      </c>
      <c r="AB46">
        <v>0</v>
      </c>
      <c r="AC46">
        <v>0</v>
      </c>
    </row>
    <row r="47" spans="1:29" x14ac:dyDescent="0.25">
      <c r="A47" t="s">
        <v>319</v>
      </c>
      <c r="B47" t="s">
        <v>309</v>
      </c>
      <c r="C47" s="17" t="s">
        <v>31</v>
      </c>
      <c r="D47" t="s">
        <v>1457</v>
      </c>
      <c r="E47" t="s">
        <v>310</v>
      </c>
      <c r="F47" t="s">
        <v>320</v>
      </c>
      <c r="H47" t="s">
        <v>51</v>
      </c>
      <c r="K47" s="17" t="s">
        <v>39</v>
      </c>
      <c r="L47" t="s">
        <v>313</v>
      </c>
      <c r="M47" t="s">
        <v>96</v>
      </c>
      <c r="P47" t="s">
        <v>44</v>
      </c>
      <c r="Q47" s="17" t="s">
        <v>1459</v>
      </c>
      <c r="R47">
        <v>0</v>
      </c>
      <c r="S47">
        <v>0</v>
      </c>
      <c r="T47">
        <v>0</v>
      </c>
      <c r="U47">
        <v>0</v>
      </c>
      <c r="V47">
        <v>0</v>
      </c>
      <c r="W47">
        <v>0</v>
      </c>
      <c r="X47">
        <v>0</v>
      </c>
      <c r="Y47">
        <v>0</v>
      </c>
      <c r="Z47">
        <v>0</v>
      </c>
      <c r="AA47">
        <v>0</v>
      </c>
      <c r="AB47">
        <v>0</v>
      </c>
      <c r="AC47">
        <v>0</v>
      </c>
    </row>
    <row r="48" spans="1:29" x14ac:dyDescent="0.25">
      <c r="A48" t="s">
        <v>321</v>
      </c>
      <c r="B48" t="s">
        <v>309</v>
      </c>
      <c r="C48" s="17" t="s">
        <v>31</v>
      </c>
      <c r="D48" t="s">
        <v>1457</v>
      </c>
      <c r="E48" t="s">
        <v>310</v>
      </c>
      <c r="F48" t="s">
        <v>322</v>
      </c>
      <c r="H48" t="s">
        <v>51</v>
      </c>
      <c r="K48" s="17" t="s">
        <v>39</v>
      </c>
      <c r="L48" t="s">
        <v>313</v>
      </c>
      <c r="M48" t="s">
        <v>96</v>
      </c>
      <c r="P48" t="s">
        <v>44</v>
      </c>
      <c r="Q48" s="17" t="s">
        <v>1459</v>
      </c>
      <c r="R48">
        <v>0</v>
      </c>
      <c r="S48">
        <v>0</v>
      </c>
      <c r="T48">
        <v>0</v>
      </c>
      <c r="U48">
        <v>0</v>
      </c>
      <c r="V48">
        <v>0</v>
      </c>
      <c r="W48">
        <v>0</v>
      </c>
      <c r="X48">
        <v>0</v>
      </c>
      <c r="Y48">
        <v>0</v>
      </c>
      <c r="Z48">
        <v>0</v>
      </c>
      <c r="AA48">
        <v>0</v>
      </c>
      <c r="AB48">
        <v>0</v>
      </c>
      <c r="AC48">
        <v>0</v>
      </c>
    </row>
    <row r="49" spans="1:29" x14ac:dyDescent="0.25">
      <c r="A49" t="s">
        <v>323</v>
      </c>
      <c r="B49" t="s">
        <v>309</v>
      </c>
      <c r="C49" s="17" t="s">
        <v>31</v>
      </c>
      <c r="D49" t="s">
        <v>1457</v>
      </c>
      <c r="E49" t="s">
        <v>310</v>
      </c>
      <c r="F49" t="s">
        <v>324</v>
      </c>
      <c r="H49" t="s">
        <v>51</v>
      </c>
      <c r="K49" s="17" t="s">
        <v>39</v>
      </c>
      <c r="L49" t="s">
        <v>313</v>
      </c>
      <c r="M49" t="s">
        <v>96</v>
      </c>
      <c r="P49" t="s">
        <v>44</v>
      </c>
      <c r="Q49" s="17" t="s">
        <v>1459</v>
      </c>
      <c r="R49">
        <v>0</v>
      </c>
      <c r="S49">
        <v>0</v>
      </c>
      <c r="T49">
        <v>0</v>
      </c>
      <c r="U49">
        <v>0</v>
      </c>
      <c r="V49">
        <v>0</v>
      </c>
      <c r="W49">
        <v>0</v>
      </c>
      <c r="X49">
        <v>0</v>
      </c>
      <c r="Y49">
        <v>0</v>
      </c>
      <c r="Z49">
        <v>0</v>
      </c>
      <c r="AA49">
        <v>0</v>
      </c>
      <c r="AB49">
        <v>0</v>
      </c>
      <c r="AC49">
        <v>0</v>
      </c>
    </row>
    <row r="50" spans="1:29" x14ac:dyDescent="0.25">
      <c r="A50" t="s">
        <v>325</v>
      </c>
      <c r="B50" t="s">
        <v>309</v>
      </c>
      <c r="C50" s="17" t="s">
        <v>31</v>
      </c>
      <c r="D50" t="s">
        <v>1457</v>
      </c>
      <c r="E50" t="s">
        <v>310</v>
      </c>
      <c r="F50" t="s">
        <v>326</v>
      </c>
      <c r="H50" t="s">
        <v>51</v>
      </c>
      <c r="K50" s="17" t="s">
        <v>39</v>
      </c>
      <c r="L50" t="s">
        <v>313</v>
      </c>
      <c r="M50" t="s">
        <v>96</v>
      </c>
      <c r="P50" t="s">
        <v>44</v>
      </c>
      <c r="Q50" s="17" t="s">
        <v>1459</v>
      </c>
      <c r="R50">
        <v>0</v>
      </c>
      <c r="S50">
        <v>0</v>
      </c>
      <c r="T50">
        <v>0</v>
      </c>
      <c r="U50">
        <v>0</v>
      </c>
      <c r="V50">
        <v>0</v>
      </c>
      <c r="W50">
        <v>0</v>
      </c>
      <c r="X50">
        <v>0</v>
      </c>
      <c r="Y50">
        <v>0</v>
      </c>
      <c r="Z50">
        <v>0</v>
      </c>
      <c r="AA50">
        <v>0</v>
      </c>
      <c r="AB50">
        <v>0</v>
      </c>
      <c r="AC50">
        <v>0</v>
      </c>
    </row>
    <row r="51" spans="1:29" x14ac:dyDescent="0.25">
      <c r="A51" t="s">
        <v>327</v>
      </c>
      <c r="B51" t="s">
        <v>309</v>
      </c>
      <c r="C51" s="17" t="s">
        <v>31</v>
      </c>
      <c r="D51" t="s">
        <v>1457</v>
      </c>
      <c r="E51" t="s">
        <v>310</v>
      </c>
      <c r="F51" t="s">
        <v>328</v>
      </c>
      <c r="H51" t="s">
        <v>51</v>
      </c>
      <c r="K51" s="17" t="s">
        <v>39</v>
      </c>
      <c r="L51" t="s">
        <v>313</v>
      </c>
      <c r="M51" t="s">
        <v>96</v>
      </c>
      <c r="P51" t="s">
        <v>44</v>
      </c>
      <c r="Q51" s="17" t="s">
        <v>1459</v>
      </c>
      <c r="R51">
        <v>0</v>
      </c>
      <c r="S51">
        <v>0</v>
      </c>
      <c r="T51">
        <v>0</v>
      </c>
      <c r="U51">
        <v>0</v>
      </c>
      <c r="V51">
        <v>0</v>
      </c>
      <c r="W51">
        <v>0</v>
      </c>
      <c r="X51">
        <v>0</v>
      </c>
      <c r="Y51">
        <v>0</v>
      </c>
      <c r="Z51">
        <v>0</v>
      </c>
      <c r="AA51">
        <v>0</v>
      </c>
      <c r="AB51">
        <v>0</v>
      </c>
      <c r="AC51">
        <v>0</v>
      </c>
    </row>
    <row r="52" spans="1:29" x14ac:dyDescent="0.25">
      <c r="A52" t="s">
        <v>329</v>
      </c>
      <c r="B52" t="s">
        <v>309</v>
      </c>
      <c r="C52" s="17" t="s">
        <v>31</v>
      </c>
      <c r="D52" t="s">
        <v>1457</v>
      </c>
      <c r="E52" t="s">
        <v>310</v>
      </c>
      <c r="F52" t="s">
        <v>330</v>
      </c>
      <c r="H52" t="s">
        <v>51</v>
      </c>
      <c r="K52" s="17" t="s">
        <v>39</v>
      </c>
      <c r="L52" t="s">
        <v>313</v>
      </c>
      <c r="M52" t="s">
        <v>96</v>
      </c>
      <c r="P52" t="s">
        <v>44</v>
      </c>
      <c r="Q52" s="17" t="s">
        <v>1459</v>
      </c>
      <c r="R52">
        <v>0</v>
      </c>
      <c r="S52">
        <v>0</v>
      </c>
      <c r="T52">
        <v>0</v>
      </c>
      <c r="U52">
        <v>0</v>
      </c>
      <c r="V52">
        <v>0</v>
      </c>
      <c r="W52">
        <v>0</v>
      </c>
      <c r="X52">
        <v>0</v>
      </c>
      <c r="Y52">
        <v>0</v>
      </c>
      <c r="Z52">
        <v>0</v>
      </c>
      <c r="AA52">
        <v>0</v>
      </c>
      <c r="AB52">
        <v>0</v>
      </c>
      <c r="AC52">
        <v>0</v>
      </c>
    </row>
    <row r="53" spans="1:29" x14ac:dyDescent="0.25">
      <c r="A53" t="s">
        <v>331</v>
      </c>
      <c r="B53" t="s">
        <v>309</v>
      </c>
      <c r="C53" s="17" t="s">
        <v>31</v>
      </c>
      <c r="D53" t="s">
        <v>1457</v>
      </c>
      <c r="E53" t="s">
        <v>310</v>
      </c>
      <c r="F53" t="s">
        <v>332</v>
      </c>
      <c r="H53" t="s">
        <v>51</v>
      </c>
      <c r="K53" s="17" t="s">
        <v>39</v>
      </c>
      <c r="L53" t="s">
        <v>313</v>
      </c>
      <c r="M53" t="s">
        <v>96</v>
      </c>
      <c r="P53" t="s">
        <v>44</v>
      </c>
      <c r="Q53" s="17" t="s">
        <v>1459</v>
      </c>
      <c r="R53">
        <v>0</v>
      </c>
      <c r="S53">
        <v>0</v>
      </c>
      <c r="T53">
        <v>0</v>
      </c>
      <c r="U53">
        <v>0</v>
      </c>
      <c r="V53">
        <v>0</v>
      </c>
      <c r="W53">
        <v>0</v>
      </c>
      <c r="X53">
        <v>0</v>
      </c>
      <c r="Y53">
        <v>0</v>
      </c>
      <c r="Z53">
        <v>0</v>
      </c>
      <c r="AA53">
        <v>0</v>
      </c>
      <c r="AB53">
        <v>0</v>
      </c>
      <c r="AC53">
        <v>0</v>
      </c>
    </row>
    <row r="54" spans="1:29" x14ac:dyDescent="0.25">
      <c r="A54" t="s">
        <v>334</v>
      </c>
      <c r="B54" t="s">
        <v>335</v>
      </c>
      <c r="C54" s="17" t="s">
        <v>31</v>
      </c>
      <c r="D54" t="s">
        <v>336</v>
      </c>
      <c r="E54" t="s">
        <v>337</v>
      </c>
      <c r="F54" t="s">
        <v>338</v>
      </c>
      <c r="H54" t="s">
        <v>51</v>
      </c>
      <c r="I54" t="s">
        <v>312</v>
      </c>
      <c r="J54" t="s">
        <v>1460</v>
      </c>
      <c r="K54" s="17" t="s">
        <v>39</v>
      </c>
      <c r="L54" t="s">
        <v>313</v>
      </c>
      <c r="M54" t="s">
        <v>96</v>
      </c>
      <c r="N54" t="s">
        <v>44</v>
      </c>
      <c r="O54" t="s">
        <v>333</v>
      </c>
      <c r="P54" t="s">
        <v>44</v>
      </c>
      <c r="Q54" s="17" t="s">
        <v>1459</v>
      </c>
      <c r="R54">
        <v>0</v>
      </c>
      <c r="S54">
        <v>0</v>
      </c>
      <c r="T54">
        <v>0</v>
      </c>
      <c r="U54">
        <v>0</v>
      </c>
      <c r="V54">
        <v>0</v>
      </c>
      <c r="W54">
        <v>0</v>
      </c>
      <c r="X54">
        <v>0</v>
      </c>
      <c r="Y54">
        <v>0</v>
      </c>
      <c r="Z54">
        <v>0</v>
      </c>
      <c r="AA54">
        <v>0</v>
      </c>
      <c r="AB54">
        <v>0</v>
      </c>
      <c r="AC54">
        <v>0</v>
      </c>
    </row>
    <row r="55" spans="1:29" x14ac:dyDescent="0.25">
      <c r="A55" t="s">
        <v>339</v>
      </c>
      <c r="B55" t="s">
        <v>335</v>
      </c>
      <c r="C55" s="17" t="s">
        <v>31</v>
      </c>
      <c r="D55" t="s">
        <v>336</v>
      </c>
      <c r="E55" t="s">
        <v>337</v>
      </c>
      <c r="F55" t="s">
        <v>340</v>
      </c>
      <c r="H55" t="s">
        <v>51</v>
      </c>
      <c r="K55" s="17" t="s">
        <v>39</v>
      </c>
      <c r="L55" t="s">
        <v>313</v>
      </c>
      <c r="M55" t="s">
        <v>96</v>
      </c>
      <c r="P55" t="s">
        <v>44</v>
      </c>
      <c r="Q55" s="17" t="s">
        <v>1459</v>
      </c>
      <c r="R55">
        <v>0</v>
      </c>
      <c r="S55">
        <v>0</v>
      </c>
      <c r="T55">
        <v>0</v>
      </c>
      <c r="U55">
        <v>0</v>
      </c>
      <c r="V55">
        <v>0</v>
      </c>
      <c r="W55">
        <v>0</v>
      </c>
      <c r="X55">
        <v>0</v>
      </c>
      <c r="Y55">
        <v>0</v>
      </c>
      <c r="Z55">
        <v>0</v>
      </c>
      <c r="AA55">
        <v>0</v>
      </c>
      <c r="AB55">
        <v>0</v>
      </c>
      <c r="AC55">
        <v>0</v>
      </c>
    </row>
    <row r="56" spans="1:29" x14ac:dyDescent="0.25">
      <c r="A56" t="s">
        <v>341</v>
      </c>
      <c r="B56" t="s">
        <v>335</v>
      </c>
      <c r="C56" s="17" t="s">
        <v>31</v>
      </c>
      <c r="D56" t="s">
        <v>336</v>
      </c>
      <c r="E56" t="s">
        <v>337</v>
      </c>
      <c r="F56" t="s">
        <v>342</v>
      </c>
      <c r="H56" t="s">
        <v>51</v>
      </c>
      <c r="K56" s="17" t="s">
        <v>39</v>
      </c>
      <c r="L56" t="s">
        <v>313</v>
      </c>
      <c r="M56" t="s">
        <v>96</v>
      </c>
      <c r="P56" t="s">
        <v>44</v>
      </c>
      <c r="Q56" s="17" t="s">
        <v>1459</v>
      </c>
      <c r="R56">
        <v>0</v>
      </c>
      <c r="S56">
        <v>0</v>
      </c>
      <c r="T56">
        <v>0</v>
      </c>
      <c r="U56">
        <v>0</v>
      </c>
      <c r="V56">
        <v>0</v>
      </c>
      <c r="W56">
        <v>0</v>
      </c>
      <c r="X56">
        <v>0</v>
      </c>
      <c r="Y56">
        <v>0</v>
      </c>
      <c r="Z56">
        <v>0</v>
      </c>
      <c r="AA56">
        <v>0</v>
      </c>
      <c r="AB56">
        <v>0</v>
      </c>
      <c r="AC56">
        <v>0</v>
      </c>
    </row>
    <row r="57" spans="1:29" x14ac:dyDescent="0.25">
      <c r="A57" t="s">
        <v>343</v>
      </c>
      <c r="B57" t="s">
        <v>335</v>
      </c>
      <c r="C57" s="17" t="s">
        <v>31</v>
      </c>
      <c r="D57" t="s">
        <v>336</v>
      </c>
      <c r="E57" t="s">
        <v>337</v>
      </c>
      <c r="F57" t="s">
        <v>344</v>
      </c>
      <c r="H57" t="s">
        <v>51</v>
      </c>
      <c r="K57" s="17" t="s">
        <v>39</v>
      </c>
      <c r="L57" t="s">
        <v>313</v>
      </c>
      <c r="M57" t="s">
        <v>96</v>
      </c>
      <c r="P57" t="s">
        <v>44</v>
      </c>
      <c r="Q57" s="17" t="s">
        <v>1459</v>
      </c>
      <c r="R57">
        <v>0</v>
      </c>
      <c r="S57">
        <v>0</v>
      </c>
      <c r="T57">
        <v>0</v>
      </c>
      <c r="U57">
        <v>0</v>
      </c>
      <c r="V57">
        <v>0</v>
      </c>
      <c r="W57">
        <v>0</v>
      </c>
      <c r="X57">
        <v>0</v>
      </c>
      <c r="Y57">
        <v>0</v>
      </c>
      <c r="Z57">
        <v>0</v>
      </c>
      <c r="AA57">
        <v>0</v>
      </c>
      <c r="AB57">
        <v>0</v>
      </c>
      <c r="AC57">
        <v>0</v>
      </c>
    </row>
    <row r="58" spans="1:29" x14ac:dyDescent="0.25">
      <c r="A58" t="s">
        <v>345</v>
      </c>
      <c r="B58" t="s">
        <v>335</v>
      </c>
      <c r="C58" s="17" t="s">
        <v>31</v>
      </c>
      <c r="D58" t="s">
        <v>336</v>
      </c>
      <c r="E58" t="s">
        <v>337</v>
      </c>
      <c r="F58" t="s">
        <v>346</v>
      </c>
      <c r="H58" t="s">
        <v>51</v>
      </c>
      <c r="K58" s="17" t="s">
        <v>39</v>
      </c>
      <c r="L58" t="s">
        <v>313</v>
      </c>
      <c r="M58" t="s">
        <v>96</v>
      </c>
      <c r="P58" t="s">
        <v>44</v>
      </c>
      <c r="Q58" s="17" t="s">
        <v>1459</v>
      </c>
      <c r="R58">
        <v>0</v>
      </c>
      <c r="S58">
        <v>0</v>
      </c>
      <c r="T58">
        <v>0</v>
      </c>
      <c r="U58">
        <v>0</v>
      </c>
      <c r="V58">
        <v>0</v>
      </c>
      <c r="W58">
        <v>0</v>
      </c>
      <c r="X58">
        <v>0</v>
      </c>
      <c r="Y58">
        <v>0</v>
      </c>
      <c r="Z58">
        <v>0</v>
      </c>
      <c r="AA58">
        <v>0</v>
      </c>
      <c r="AB58">
        <v>0</v>
      </c>
      <c r="AC58">
        <v>0</v>
      </c>
    </row>
    <row r="59" spans="1:29" x14ac:dyDescent="0.25">
      <c r="A59" t="s">
        <v>347</v>
      </c>
      <c r="B59" t="s">
        <v>335</v>
      </c>
      <c r="C59" s="17" t="s">
        <v>31</v>
      </c>
      <c r="D59" t="s">
        <v>336</v>
      </c>
      <c r="E59" t="s">
        <v>337</v>
      </c>
      <c r="F59" t="s">
        <v>348</v>
      </c>
      <c r="H59" t="s">
        <v>51</v>
      </c>
      <c r="K59" s="17" t="s">
        <v>39</v>
      </c>
      <c r="L59" t="s">
        <v>313</v>
      </c>
      <c r="M59" t="s">
        <v>96</v>
      </c>
      <c r="P59" t="s">
        <v>44</v>
      </c>
      <c r="Q59" s="17" t="s">
        <v>1459</v>
      </c>
      <c r="R59">
        <v>0</v>
      </c>
      <c r="S59">
        <v>0</v>
      </c>
      <c r="T59">
        <v>0</v>
      </c>
      <c r="U59">
        <v>0</v>
      </c>
      <c r="V59">
        <v>0</v>
      </c>
      <c r="W59">
        <v>0</v>
      </c>
      <c r="X59">
        <v>0</v>
      </c>
      <c r="Y59">
        <v>0</v>
      </c>
      <c r="Z59">
        <v>0</v>
      </c>
      <c r="AA59">
        <v>0</v>
      </c>
      <c r="AB59">
        <v>0</v>
      </c>
      <c r="AC59">
        <v>0</v>
      </c>
    </row>
    <row r="60" spans="1:29" x14ac:dyDescent="0.25">
      <c r="A60" t="s">
        <v>349</v>
      </c>
      <c r="B60" t="s">
        <v>350</v>
      </c>
      <c r="C60" s="17" t="s">
        <v>31</v>
      </c>
      <c r="D60" t="s">
        <v>1461</v>
      </c>
      <c r="E60" t="s">
        <v>351</v>
      </c>
      <c r="F60" t="s">
        <v>1462</v>
      </c>
      <c r="H60" t="s">
        <v>51</v>
      </c>
      <c r="I60" t="s">
        <v>352</v>
      </c>
      <c r="J60" t="s">
        <v>1463</v>
      </c>
      <c r="K60" s="17" t="s">
        <v>39</v>
      </c>
      <c r="L60" t="s">
        <v>353</v>
      </c>
      <c r="M60" t="s">
        <v>96</v>
      </c>
      <c r="N60" t="s">
        <v>44</v>
      </c>
      <c r="O60" t="s">
        <v>333</v>
      </c>
      <c r="P60" t="s">
        <v>44</v>
      </c>
      <c r="Q60" s="17" t="s">
        <v>1459</v>
      </c>
      <c r="R60">
        <v>0</v>
      </c>
      <c r="S60">
        <v>0</v>
      </c>
      <c r="T60">
        <v>0</v>
      </c>
      <c r="U60">
        <v>0</v>
      </c>
      <c r="V60">
        <v>0</v>
      </c>
      <c r="W60">
        <v>0</v>
      </c>
      <c r="X60">
        <v>0</v>
      </c>
      <c r="Y60">
        <v>0</v>
      </c>
      <c r="Z60">
        <v>0</v>
      </c>
      <c r="AA60">
        <v>0</v>
      </c>
      <c r="AB60">
        <v>0</v>
      </c>
      <c r="AC60">
        <v>0</v>
      </c>
    </row>
    <row r="61" spans="1:29" x14ac:dyDescent="0.25">
      <c r="A61" t="s">
        <v>354</v>
      </c>
      <c r="B61" t="s">
        <v>350</v>
      </c>
      <c r="C61" s="17" t="s">
        <v>31</v>
      </c>
      <c r="D61" t="s">
        <v>1461</v>
      </c>
      <c r="E61" t="s">
        <v>351</v>
      </c>
      <c r="F61" t="s">
        <v>1464</v>
      </c>
      <c r="H61" t="s">
        <v>51</v>
      </c>
      <c r="K61" s="17" t="s">
        <v>39</v>
      </c>
      <c r="L61" t="s">
        <v>353</v>
      </c>
      <c r="M61" t="s">
        <v>96</v>
      </c>
      <c r="P61" t="s">
        <v>44</v>
      </c>
      <c r="Q61" s="17" t="s">
        <v>1459</v>
      </c>
      <c r="R61">
        <v>0</v>
      </c>
      <c r="S61">
        <v>0</v>
      </c>
      <c r="T61">
        <v>0</v>
      </c>
      <c r="U61">
        <v>0</v>
      </c>
      <c r="V61">
        <v>0</v>
      </c>
      <c r="W61">
        <v>0</v>
      </c>
      <c r="X61">
        <v>0</v>
      </c>
      <c r="Y61">
        <v>0</v>
      </c>
      <c r="Z61">
        <v>0</v>
      </c>
      <c r="AA61">
        <v>0</v>
      </c>
      <c r="AB61">
        <v>0</v>
      </c>
      <c r="AC61">
        <v>0</v>
      </c>
    </row>
    <row r="62" spans="1:29" x14ac:dyDescent="0.25">
      <c r="A62" t="s">
        <v>355</v>
      </c>
      <c r="B62" t="s">
        <v>350</v>
      </c>
      <c r="C62" s="17" t="s">
        <v>31</v>
      </c>
      <c r="D62" t="s">
        <v>1461</v>
      </c>
      <c r="E62" t="s">
        <v>351</v>
      </c>
      <c r="F62" t="s">
        <v>1465</v>
      </c>
      <c r="H62" t="s">
        <v>51</v>
      </c>
      <c r="K62" s="17" t="s">
        <v>39</v>
      </c>
      <c r="L62" t="s">
        <v>353</v>
      </c>
      <c r="M62" t="s">
        <v>96</v>
      </c>
      <c r="P62" t="s">
        <v>44</v>
      </c>
      <c r="Q62" s="17" t="s">
        <v>1459</v>
      </c>
      <c r="R62">
        <v>0</v>
      </c>
      <c r="S62">
        <v>0</v>
      </c>
      <c r="T62">
        <v>0</v>
      </c>
      <c r="U62">
        <v>0</v>
      </c>
      <c r="V62">
        <v>0</v>
      </c>
      <c r="W62">
        <v>0</v>
      </c>
      <c r="X62">
        <v>0</v>
      </c>
      <c r="Y62">
        <v>0</v>
      </c>
      <c r="Z62">
        <v>0</v>
      </c>
      <c r="AA62">
        <v>0</v>
      </c>
      <c r="AB62">
        <v>0</v>
      </c>
      <c r="AC62">
        <v>0</v>
      </c>
    </row>
    <row r="63" spans="1:29" x14ac:dyDescent="0.25">
      <c r="A63" t="s">
        <v>1466</v>
      </c>
      <c r="B63" t="s">
        <v>350</v>
      </c>
      <c r="C63" s="17" t="s">
        <v>31</v>
      </c>
      <c r="D63" t="s">
        <v>1461</v>
      </c>
      <c r="E63" t="s">
        <v>351</v>
      </c>
      <c r="F63" t="s">
        <v>1467</v>
      </c>
      <c r="H63" t="s">
        <v>51</v>
      </c>
      <c r="K63" s="17" t="s">
        <v>39</v>
      </c>
      <c r="L63" t="s">
        <v>353</v>
      </c>
      <c r="M63" t="s">
        <v>96</v>
      </c>
      <c r="P63" t="s">
        <v>44</v>
      </c>
      <c r="Q63" s="17" t="s">
        <v>1459</v>
      </c>
      <c r="R63">
        <v>0</v>
      </c>
      <c r="S63">
        <v>0</v>
      </c>
      <c r="T63">
        <v>0</v>
      </c>
      <c r="U63">
        <v>0</v>
      </c>
      <c r="V63">
        <v>0</v>
      </c>
      <c r="W63">
        <v>0</v>
      </c>
      <c r="X63">
        <v>0</v>
      </c>
      <c r="Y63">
        <v>0</v>
      </c>
      <c r="Z63">
        <v>0</v>
      </c>
      <c r="AA63">
        <v>0</v>
      </c>
      <c r="AB63">
        <v>0</v>
      </c>
      <c r="AC63">
        <v>0</v>
      </c>
    </row>
    <row r="64" spans="1:29" x14ac:dyDescent="0.25">
      <c r="A64" t="s">
        <v>1468</v>
      </c>
      <c r="B64" t="s">
        <v>350</v>
      </c>
      <c r="C64" s="17" t="s">
        <v>31</v>
      </c>
      <c r="D64" t="s">
        <v>1461</v>
      </c>
      <c r="E64" t="s">
        <v>351</v>
      </c>
      <c r="F64" t="s">
        <v>1469</v>
      </c>
      <c r="H64" t="s">
        <v>51</v>
      </c>
      <c r="K64" s="17" t="s">
        <v>39</v>
      </c>
      <c r="L64" t="s">
        <v>353</v>
      </c>
      <c r="M64" t="s">
        <v>96</v>
      </c>
      <c r="P64" t="s">
        <v>44</v>
      </c>
      <c r="Q64" s="17" t="s">
        <v>1459</v>
      </c>
      <c r="R64">
        <v>0</v>
      </c>
      <c r="S64">
        <v>0</v>
      </c>
      <c r="T64">
        <v>0</v>
      </c>
      <c r="U64">
        <v>0</v>
      </c>
      <c r="V64">
        <v>0</v>
      </c>
      <c r="W64">
        <v>0</v>
      </c>
      <c r="X64">
        <v>0</v>
      </c>
      <c r="Y64">
        <v>0</v>
      </c>
      <c r="Z64">
        <v>0</v>
      </c>
      <c r="AA64">
        <v>0</v>
      </c>
      <c r="AB64">
        <v>0</v>
      </c>
      <c r="AC64">
        <v>0</v>
      </c>
    </row>
    <row r="65" spans="1:29" x14ac:dyDescent="0.25">
      <c r="A65" t="s">
        <v>1470</v>
      </c>
      <c r="B65" t="s">
        <v>350</v>
      </c>
      <c r="C65" s="17" t="s">
        <v>31</v>
      </c>
      <c r="D65" t="s">
        <v>1461</v>
      </c>
      <c r="E65" t="s">
        <v>351</v>
      </c>
      <c r="F65" t="s">
        <v>1471</v>
      </c>
      <c r="H65" t="s">
        <v>51</v>
      </c>
      <c r="K65" s="17" t="s">
        <v>39</v>
      </c>
      <c r="L65" t="s">
        <v>353</v>
      </c>
      <c r="M65" t="s">
        <v>96</v>
      </c>
      <c r="P65" t="s">
        <v>44</v>
      </c>
      <c r="Q65" s="17" t="s">
        <v>1459</v>
      </c>
      <c r="R65">
        <v>0</v>
      </c>
      <c r="S65">
        <v>0</v>
      </c>
      <c r="T65">
        <v>0</v>
      </c>
      <c r="U65">
        <v>0</v>
      </c>
      <c r="V65">
        <v>0</v>
      </c>
      <c r="W65">
        <v>0</v>
      </c>
      <c r="X65">
        <v>0</v>
      </c>
      <c r="Y65">
        <v>0</v>
      </c>
      <c r="Z65">
        <v>0</v>
      </c>
      <c r="AA65">
        <v>0</v>
      </c>
      <c r="AB65">
        <v>0</v>
      </c>
      <c r="AC65">
        <v>0</v>
      </c>
    </row>
    <row r="66" spans="1:29" x14ac:dyDescent="0.25">
      <c r="A66" t="s">
        <v>1472</v>
      </c>
      <c r="B66" t="s">
        <v>350</v>
      </c>
      <c r="C66" s="17" t="s">
        <v>31</v>
      </c>
      <c r="D66" t="s">
        <v>1461</v>
      </c>
      <c r="E66" t="s">
        <v>351</v>
      </c>
      <c r="F66" t="s">
        <v>1473</v>
      </c>
      <c r="H66" t="s">
        <v>51</v>
      </c>
      <c r="K66" s="17" t="s">
        <v>39</v>
      </c>
      <c r="L66" t="s">
        <v>353</v>
      </c>
      <c r="M66" t="s">
        <v>96</v>
      </c>
      <c r="P66" t="s">
        <v>44</v>
      </c>
      <c r="Q66" s="17" t="s">
        <v>1459</v>
      </c>
      <c r="R66">
        <v>0</v>
      </c>
      <c r="S66">
        <v>0</v>
      </c>
      <c r="T66">
        <v>0</v>
      </c>
      <c r="U66">
        <v>0</v>
      </c>
      <c r="V66">
        <v>0</v>
      </c>
      <c r="W66">
        <v>0</v>
      </c>
      <c r="X66">
        <v>0</v>
      </c>
      <c r="Y66">
        <v>0</v>
      </c>
      <c r="Z66">
        <v>0</v>
      </c>
      <c r="AA66">
        <v>0</v>
      </c>
      <c r="AB66">
        <v>0</v>
      </c>
      <c r="AC66">
        <v>0</v>
      </c>
    </row>
    <row r="67" spans="1:29" x14ac:dyDescent="0.25">
      <c r="A67" t="s">
        <v>1474</v>
      </c>
      <c r="B67" t="s">
        <v>350</v>
      </c>
      <c r="C67" s="17" t="s">
        <v>31</v>
      </c>
      <c r="D67" t="s">
        <v>1461</v>
      </c>
      <c r="E67" t="s">
        <v>351</v>
      </c>
      <c r="F67" t="s">
        <v>1475</v>
      </c>
      <c r="H67" t="s">
        <v>51</v>
      </c>
      <c r="K67" s="17" t="s">
        <v>39</v>
      </c>
      <c r="L67" t="s">
        <v>353</v>
      </c>
      <c r="M67" t="s">
        <v>96</v>
      </c>
      <c r="P67" t="s">
        <v>44</v>
      </c>
      <c r="Q67" s="17" t="s">
        <v>1459</v>
      </c>
      <c r="R67">
        <v>0</v>
      </c>
      <c r="S67">
        <v>0</v>
      </c>
      <c r="T67">
        <v>0</v>
      </c>
      <c r="U67">
        <v>0</v>
      </c>
      <c r="V67">
        <v>0</v>
      </c>
      <c r="W67">
        <v>0</v>
      </c>
      <c r="X67">
        <v>0</v>
      </c>
      <c r="Y67">
        <v>0</v>
      </c>
      <c r="Z67">
        <v>0</v>
      </c>
      <c r="AA67">
        <v>0</v>
      </c>
      <c r="AB67">
        <v>0</v>
      </c>
      <c r="AC67">
        <v>0</v>
      </c>
    </row>
    <row r="68" spans="1:29" x14ac:dyDescent="0.25">
      <c r="A68" t="s">
        <v>1476</v>
      </c>
      <c r="B68" t="s">
        <v>350</v>
      </c>
      <c r="C68" s="17" t="s">
        <v>31</v>
      </c>
      <c r="D68" t="s">
        <v>1461</v>
      </c>
      <c r="E68" t="s">
        <v>351</v>
      </c>
      <c r="F68" t="s">
        <v>1477</v>
      </c>
      <c r="H68" t="s">
        <v>51</v>
      </c>
      <c r="K68" s="17" t="s">
        <v>39</v>
      </c>
      <c r="L68" t="s">
        <v>353</v>
      </c>
      <c r="M68" t="s">
        <v>96</v>
      </c>
      <c r="P68" t="s">
        <v>44</v>
      </c>
      <c r="Q68" s="17" t="s">
        <v>1459</v>
      </c>
      <c r="R68">
        <v>0</v>
      </c>
      <c r="S68">
        <v>0</v>
      </c>
      <c r="T68">
        <v>0</v>
      </c>
      <c r="U68">
        <v>0</v>
      </c>
      <c r="V68">
        <v>0</v>
      </c>
      <c r="W68">
        <v>0</v>
      </c>
      <c r="X68">
        <v>0</v>
      </c>
      <c r="Y68">
        <v>0</v>
      </c>
      <c r="Z68">
        <v>0</v>
      </c>
      <c r="AA68">
        <v>0</v>
      </c>
      <c r="AB68">
        <v>0</v>
      </c>
      <c r="AC68">
        <v>0</v>
      </c>
    </row>
    <row r="69" spans="1:29" x14ac:dyDescent="0.25">
      <c r="A69" t="s">
        <v>1478</v>
      </c>
      <c r="B69" t="s">
        <v>350</v>
      </c>
      <c r="C69" s="17" t="s">
        <v>31</v>
      </c>
      <c r="D69" t="s">
        <v>1461</v>
      </c>
      <c r="E69" t="s">
        <v>351</v>
      </c>
      <c r="F69" t="s">
        <v>1479</v>
      </c>
      <c r="H69" t="s">
        <v>51</v>
      </c>
      <c r="K69" s="17" t="s">
        <v>39</v>
      </c>
      <c r="L69" t="s">
        <v>353</v>
      </c>
      <c r="M69" t="s">
        <v>96</v>
      </c>
      <c r="P69" t="s">
        <v>44</v>
      </c>
      <c r="Q69" s="17" t="s">
        <v>1459</v>
      </c>
      <c r="R69">
        <v>0</v>
      </c>
      <c r="S69">
        <v>0</v>
      </c>
      <c r="T69">
        <v>0</v>
      </c>
      <c r="U69">
        <v>0</v>
      </c>
      <c r="V69">
        <v>0</v>
      </c>
      <c r="W69">
        <v>0</v>
      </c>
      <c r="X69">
        <v>0</v>
      </c>
      <c r="Y69">
        <v>0</v>
      </c>
      <c r="Z69">
        <v>0</v>
      </c>
      <c r="AA69">
        <v>0</v>
      </c>
      <c r="AB69">
        <v>0</v>
      </c>
      <c r="AC69">
        <v>0</v>
      </c>
    </row>
    <row r="70" spans="1:29" x14ac:dyDescent="0.25">
      <c r="A70" t="s">
        <v>1480</v>
      </c>
      <c r="B70" t="s">
        <v>350</v>
      </c>
      <c r="C70" s="17" t="s">
        <v>31</v>
      </c>
      <c r="D70" t="s">
        <v>1461</v>
      </c>
      <c r="E70" t="s">
        <v>351</v>
      </c>
      <c r="F70" t="s">
        <v>1481</v>
      </c>
      <c r="H70" t="s">
        <v>51</v>
      </c>
      <c r="K70" s="17" t="s">
        <v>39</v>
      </c>
      <c r="L70" t="s">
        <v>353</v>
      </c>
      <c r="M70" t="s">
        <v>96</v>
      </c>
      <c r="P70" t="s">
        <v>44</v>
      </c>
      <c r="Q70" s="17" t="s">
        <v>1459</v>
      </c>
      <c r="R70">
        <v>0</v>
      </c>
      <c r="S70">
        <v>0</v>
      </c>
      <c r="T70">
        <v>0</v>
      </c>
      <c r="U70">
        <v>0</v>
      </c>
      <c r="V70">
        <v>0</v>
      </c>
      <c r="W70">
        <v>0</v>
      </c>
      <c r="X70">
        <v>0</v>
      </c>
      <c r="Y70">
        <v>0</v>
      </c>
      <c r="Z70">
        <v>0</v>
      </c>
      <c r="AA70">
        <v>0</v>
      </c>
      <c r="AB70">
        <v>0</v>
      </c>
      <c r="AC70">
        <v>0</v>
      </c>
    </row>
    <row r="71" spans="1:29" x14ac:dyDescent="0.25">
      <c r="A71" t="s">
        <v>1482</v>
      </c>
      <c r="B71" t="s">
        <v>350</v>
      </c>
      <c r="C71" s="17" t="s">
        <v>31</v>
      </c>
      <c r="D71" t="s">
        <v>1461</v>
      </c>
      <c r="E71" t="s">
        <v>351</v>
      </c>
      <c r="F71" t="s">
        <v>1483</v>
      </c>
      <c r="H71" t="s">
        <v>51</v>
      </c>
      <c r="K71" s="17" t="s">
        <v>39</v>
      </c>
      <c r="L71" t="s">
        <v>353</v>
      </c>
      <c r="M71" t="s">
        <v>96</v>
      </c>
      <c r="P71" t="s">
        <v>44</v>
      </c>
      <c r="Q71" s="17" t="s">
        <v>1459</v>
      </c>
      <c r="R71">
        <v>0</v>
      </c>
      <c r="S71">
        <v>0</v>
      </c>
      <c r="T71">
        <v>0</v>
      </c>
      <c r="U71">
        <v>0</v>
      </c>
      <c r="V71">
        <v>0</v>
      </c>
      <c r="W71">
        <v>0</v>
      </c>
      <c r="X71">
        <v>0</v>
      </c>
      <c r="Y71">
        <v>0</v>
      </c>
      <c r="Z71">
        <v>0</v>
      </c>
      <c r="AA71">
        <v>0</v>
      </c>
      <c r="AB71">
        <v>0</v>
      </c>
      <c r="AC71">
        <v>0</v>
      </c>
    </row>
    <row r="72" spans="1:29" x14ac:dyDescent="0.25">
      <c r="A72" t="s">
        <v>1484</v>
      </c>
      <c r="B72" t="s">
        <v>350</v>
      </c>
      <c r="C72" s="17" t="s">
        <v>31</v>
      </c>
      <c r="D72" t="s">
        <v>1461</v>
      </c>
      <c r="E72" t="s">
        <v>351</v>
      </c>
      <c r="F72" t="s">
        <v>356</v>
      </c>
      <c r="H72" t="s">
        <v>51</v>
      </c>
      <c r="K72" s="17" t="s">
        <v>39</v>
      </c>
      <c r="L72" t="s">
        <v>353</v>
      </c>
      <c r="M72" t="s">
        <v>96</v>
      </c>
      <c r="P72" t="s">
        <v>44</v>
      </c>
      <c r="Q72" s="17" t="s">
        <v>1459</v>
      </c>
      <c r="R72">
        <v>0</v>
      </c>
      <c r="S72">
        <v>0</v>
      </c>
      <c r="T72">
        <v>0</v>
      </c>
      <c r="U72">
        <v>0</v>
      </c>
      <c r="V72">
        <v>0</v>
      </c>
      <c r="W72">
        <v>0</v>
      </c>
      <c r="X72">
        <v>0</v>
      </c>
      <c r="Y72">
        <v>0</v>
      </c>
      <c r="Z72">
        <v>0</v>
      </c>
      <c r="AA72">
        <v>0</v>
      </c>
      <c r="AB72">
        <v>0</v>
      </c>
      <c r="AC72">
        <v>0</v>
      </c>
    </row>
    <row r="73" spans="1:29" x14ac:dyDescent="0.25">
      <c r="A73" t="s">
        <v>1485</v>
      </c>
      <c r="B73" t="s">
        <v>350</v>
      </c>
      <c r="C73" s="17" t="s">
        <v>31</v>
      </c>
      <c r="D73" t="s">
        <v>1461</v>
      </c>
      <c r="E73" t="s">
        <v>351</v>
      </c>
      <c r="F73" t="s">
        <v>357</v>
      </c>
      <c r="H73" t="s">
        <v>51</v>
      </c>
      <c r="I73" t="s">
        <v>352</v>
      </c>
      <c r="J73" t="s">
        <v>44</v>
      </c>
      <c r="K73" s="17" t="s">
        <v>39</v>
      </c>
      <c r="L73" t="s">
        <v>353</v>
      </c>
      <c r="M73" t="s">
        <v>96</v>
      </c>
      <c r="N73" t="s">
        <v>44</v>
      </c>
      <c r="O73" t="s">
        <v>333</v>
      </c>
      <c r="P73" t="s">
        <v>358</v>
      </c>
      <c r="Q73" s="17" t="s">
        <v>1459</v>
      </c>
      <c r="R73">
        <v>0</v>
      </c>
      <c r="S73">
        <v>0</v>
      </c>
      <c r="T73">
        <v>0</v>
      </c>
      <c r="U73">
        <v>0</v>
      </c>
      <c r="V73">
        <v>1</v>
      </c>
      <c r="W73">
        <v>0</v>
      </c>
      <c r="X73">
        <v>1</v>
      </c>
      <c r="Y73">
        <v>1</v>
      </c>
      <c r="Z73">
        <v>0</v>
      </c>
      <c r="AA73">
        <v>0</v>
      </c>
      <c r="AB73">
        <v>0</v>
      </c>
      <c r="AC73">
        <v>0</v>
      </c>
    </row>
    <row r="74" spans="1:29" x14ac:dyDescent="0.25">
      <c r="A74" t="s">
        <v>1486</v>
      </c>
      <c r="B74" t="s">
        <v>350</v>
      </c>
      <c r="C74" s="17" t="s">
        <v>31</v>
      </c>
      <c r="D74" t="s">
        <v>1461</v>
      </c>
      <c r="E74" t="s">
        <v>351</v>
      </c>
      <c r="F74" t="s">
        <v>359</v>
      </c>
      <c r="H74" t="s">
        <v>51</v>
      </c>
      <c r="K74" s="17" t="s">
        <v>39</v>
      </c>
      <c r="L74" t="s">
        <v>353</v>
      </c>
      <c r="M74" t="s">
        <v>96</v>
      </c>
      <c r="P74" t="s">
        <v>44</v>
      </c>
      <c r="Q74" s="17" t="s">
        <v>1459</v>
      </c>
      <c r="R74">
        <v>0</v>
      </c>
      <c r="S74">
        <v>0</v>
      </c>
      <c r="T74">
        <v>0</v>
      </c>
      <c r="U74">
        <v>0</v>
      </c>
      <c r="V74">
        <v>0</v>
      </c>
      <c r="W74">
        <v>0</v>
      </c>
      <c r="X74">
        <v>0</v>
      </c>
      <c r="Y74">
        <v>0</v>
      </c>
      <c r="Z74">
        <v>0</v>
      </c>
      <c r="AA74">
        <v>0</v>
      </c>
      <c r="AB74">
        <v>0</v>
      </c>
      <c r="AC74">
        <v>0</v>
      </c>
    </row>
    <row r="75" spans="1:29" x14ac:dyDescent="0.25">
      <c r="A75" t="s">
        <v>1487</v>
      </c>
      <c r="B75" t="s">
        <v>350</v>
      </c>
      <c r="C75" s="17" t="s">
        <v>31</v>
      </c>
      <c r="D75" t="s">
        <v>1461</v>
      </c>
      <c r="E75" t="s">
        <v>351</v>
      </c>
      <c r="F75" t="s">
        <v>360</v>
      </c>
      <c r="H75" t="s">
        <v>51</v>
      </c>
      <c r="K75" s="17" t="s">
        <v>39</v>
      </c>
      <c r="L75" t="s">
        <v>353</v>
      </c>
      <c r="M75" t="s">
        <v>96</v>
      </c>
      <c r="P75" t="s">
        <v>44</v>
      </c>
      <c r="Q75" s="17" t="s">
        <v>1459</v>
      </c>
      <c r="R75">
        <v>0</v>
      </c>
      <c r="S75">
        <v>0</v>
      </c>
      <c r="T75">
        <v>0</v>
      </c>
      <c r="U75">
        <v>0</v>
      </c>
      <c r="V75">
        <v>0</v>
      </c>
      <c r="W75">
        <v>0</v>
      </c>
      <c r="X75">
        <v>0</v>
      </c>
      <c r="Y75">
        <v>0</v>
      </c>
      <c r="Z75">
        <v>0</v>
      </c>
      <c r="AA75">
        <v>0</v>
      </c>
      <c r="AB75">
        <v>0</v>
      </c>
      <c r="AC75">
        <v>0</v>
      </c>
    </row>
    <row r="76" spans="1:29" x14ac:dyDescent="0.25">
      <c r="A76" t="s">
        <v>1488</v>
      </c>
      <c r="B76" t="s">
        <v>350</v>
      </c>
      <c r="C76" s="17" t="s">
        <v>31</v>
      </c>
      <c r="D76" t="s">
        <v>1461</v>
      </c>
      <c r="E76" t="s">
        <v>351</v>
      </c>
      <c r="F76" t="s">
        <v>361</v>
      </c>
      <c r="H76" t="s">
        <v>51</v>
      </c>
      <c r="K76" s="17" t="s">
        <v>39</v>
      </c>
      <c r="L76" t="s">
        <v>353</v>
      </c>
      <c r="M76" t="s">
        <v>96</v>
      </c>
      <c r="P76" t="s">
        <v>44</v>
      </c>
      <c r="Q76" s="17" t="s">
        <v>1459</v>
      </c>
      <c r="R76">
        <v>0</v>
      </c>
      <c r="S76">
        <v>0</v>
      </c>
      <c r="T76">
        <v>0</v>
      </c>
      <c r="U76">
        <v>0</v>
      </c>
      <c r="V76">
        <v>0</v>
      </c>
      <c r="W76">
        <v>0</v>
      </c>
      <c r="X76">
        <v>0</v>
      </c>
      <c r="Y76">
        <v>0</v>
      </c>
      <c r="Z76">
        <v>0</v>
      </c>
      <c r="AA76">
        <v>0</v>
      </c>
      <c r="AB76">
        <v>0</v>
      </c>
      <c r="AC76">
        <v>0</v>
      </c>
    </row>
    <row r="77" spans="1:29" x14ac:dyDescent="0.25">
      <c r="A77" t="s">
        <v>1489</v>
      </c>
      <c r="B77" t="s">
        <v>350</v>
      </c>
      <c r="C77" s="17" t="s">
        <v>31</v>
      </c>
      <c r="D77" t="s">
        <v>1461</v>
      </c>
      <c r="E77" t="s">
        <v>351</v>
      </c>
      <c r="F77" t="s">
        <v>362</v>
      </c>
      <c r="H77" t="s">
        <v>51</v>
      </c>
      <c r="K77" s="17" t="s">
        <v>39</v>
      </c>
      <c r="L77" t="s">
        <v>353</v>
      </c>
      <c r="M77" t="s">
        <v>96</v>
      </c>
      <c r="P77" t="s">
        <v>44</v>
      </c>
      <c r="Q77" s="17" t="s">
        <v>1459</v>
      </c>
      <c r="R77">
        <v>0</v>
      </c>
      <c r="S77">
        <v>0</v>
      </c>
      <c r="T77">
        <v>0</v>
      </c>
      <c r="U77">
        <v>0</v>
      </c>
      <c r="V77">
        <v>0</v>
      </c>
      <c r="W77">
        <v>0</v>
      </c>
      <c r="X77">
        <v>0</v>
      </c>
      <c r="Y77">
        <v>0</v>
      </c>
      <c r="Z77">
        <v>0</v>
      </c>
      <c r="AA77">
        <v>0</v>
      </c>
      <c r="AB77">
        <v>0</v>
      </c>
      <c r="AC77">
        <v>0</v>
      </c>
    </row>
    <row r="78" spans="1:29" x14ac:dyDescent="0.25">
      <c r="A78" t="s">
        <v>1490</v>
      </c>
      <c r="B78" t="s">
        <v>350</v>
      </c>
      <c r="C78" s="17" t="s">
        <v>31</v>
      </c>
      <c r="D78" t="s">
        <v>1461</v>
      </c>
      <c r="E78" t="s">
        <v>351</v>
      </c>
      <c r="F78" t="s">
        <v>363</v>
      </c>
      <c r="H78" t="s">
        <v>51</v>
      </c>
      <c r="K78" s="17" t="s">
        <v>39</v>
      </c>
      <c r="L78" t="s">
        <v>353</v>
      </c>
      <c r="M78" t="s">
        <v>96</v>
      </c>
      <c r="P78" t="s">
        <v>44</v>
      </c>
      <c r="Q78" s="17" t="s">
        <v>1459</v>
      </c>
      <c r="R78">
        <v>0</v>
      </c>
      <c r="S78">
        <v>0</v>
      </c>
      <c r="T78">
        <v>0</v>
      </c>
      <c r="U78">
        <v>0</v>
      </c>
      <c r="V78">
        <v>0</v>
      </c>
      <c r="W78">
        <v>0</v>
      </c>
      <c r="X78">
        <v>0</v>
      </c>
      <c r="Y78">
        <v>0</v>
      </c>
      <c r="Z78">
        <v>0</v>
      </c>
      <c r="AA78">
        <v>0</v>
      </c>
      <c r="AB78">
        <v>0</v>
      </c>
      <c r="AC78">
        <v>0</v>
      </c>
    </row>
    <row r="79" spans="1:29" x14ac:dyDescent="0.25">
      <c r="A79" t="s">
        <v>1491</v>
      </c>
      <c r="B79" t="s">
        <v>350</v>
      </c>
      <c r="C79" s="17" t="s">
        <v>31</v>
      </c>
      <c r="D79" t="s">
        <v>1461</v>
      </c>
      <c r="E79" t="s">
        <v>351</v>
      </c>
      <c r="F79" t="s">
        <v>364</v>
      </c>
      <c r="H79" t="s">
        <v>51</v>
      </c>
      <c r="K79" s="17" t="s">
        <v>39</v>
      </c>
      <c r="L79" t="s">
        <v>353</v>
      </c>
      <c r="M79" t="s">
        <v>96</v>
      </c>
      <c r="P79" t="s">
        <v>44</v>
      </c>
      <c r="Q79" s="17" t="s">
        <v>1459</v>
      </c>
      <c r="R79">
        <v>0</v>
      </c>
      <c r="S79">
        <v>0</v>
      </c>
      <c r="T79">
        <v>0</v>
      </c>
      <c r="U79">
        <v>0</v>
      </c>
      <c r="V79">
        <v>0</v>
      </c>
      <c r="W79">
        <v>0</v>
      </c>
      <c r="X79">
        <v>0</v>
      </c>
      <c r="Y79">
        <v>0</v>
      </c>
      <c r="Z79">
        <v>0</v>
      </c>
      <c r="AA79">
        <v>0</v>
      </c>
      <c r="AB79">
        <v>0</v>
      </c>
      <c r="AC79">
        <v>0</v>
      </c>
    </row>
    <row r="80" spans="1:29" x14ac:dyDescent="0.25">
      <c r="A80" t="s">
        <v>1492</v>
      </c>
      <c r="B80" t="s">
        <v>350</v>
      </c>
      <c r="C80" s="17" t="s">
        <v>31</v>
      </c>
      <c r="D80" t="s">
        <v>1461</v>
      </c>
      <c r="E80" t="s">
        <v>351</v>
      </c>
      <c r="F80" t="s">
        <v>365</v>
      </c>
      <c r="H80" t="s">
        <v>51</v>
      </c>
      <c r="K80" s="17" t="s">
        <v>39</v>
      </c>
      <c r="L80" t="s">
        <v>353</v>
      </c>
      <c r="M80" t="s">
        <v>96</v>
      </c>
      <c r="P80" t="s">
        <v>44</v>
      </c>
      <c r="Q80" s="17" t="s">
        <v>1459</v>
      </c>
      <c r="R80">
        <v>0</v>
      </c>
      <c r="S80">
        <v>0</v>
      </c>
      <c r="T80">
        <v>0</v>
      </c>
      <c r="U80">
        <v>0</v>
      </c>
      <c r="V80">
        <v>0</v>
      </c>
      <c r="W80">
        <v>0</v>
      </c>
      <c r="X80">
        <v>0</v>
      </c>
      <c r="Y80">
        <v>0</v>
      </c>
      <c r="Z80">
        <v>0</v>
      </c>
      <c r="AA80">
        <v>0</v>
      </c>
      <c r="AB80">
        <v>0</v>
      </c>
      <c r="AC80">
        <v>0</v>
      </c>
    </row>
    <row r="81" spans="1:29" x14ac:dyDescent="0.25">
      <c r="A81" t="s">
        <v>1493</v>
      </c>
      <c r="B81" t="s">
        <v>350</v>
      </c>
      <c r="C81" s="17" t="s">
        <v>31</v>
      </c>
      <c r="D81" t="s">
        <v>1461</v>
      </c>
      <c r="E81" t="s">
        <v>351</v>
      </c>
      <c r="F81" t="s">
        <v>366</v>
      </c>
      <c r="H81" t="s">
        <v>51</v>
      </c>
      <c r="K81" s="17" t="s">
        <v>39</v>
      </c>
      <c r="L81" t="s">
        <v>353</v>
      </c>
      <c r="M81" t="s">
        <v>96</v>
      </c>
      <c r="P81" t="s">
        <v>44</v>
      </c>
      <c r="Q81" s="17" t="s">
        <v>1459</v>
      </c>
      <c r="R81">
        <v>0</v>
      </c>
      <c r="S81">
        <v>0</v>
      </c>
      <c r="T81">
        <v>0</v>
      </c>
      <c r="U81">
        <v>0</v>
      </c>
      <c r="V81">
        <v>0</v>
      </c>
      <c r="W81">
        <v>0</v>
      </c>
      <c r="X81">
        <v>0</v>
      </c>
      <c r="Y81">
        <v>0</v>
      </c>
      <c r="Z81">
        <v>0</v>
      </c>
      <c r="AA81">
        <v>0</v>
      </c>
      <c r="AB81">
        <v>0</v>
      </c>
      <c r="AC81">
        <v>0</v>
      </c>
    </row>
    <row r="82" spans="1:29" x14ac:dyDescent="0.25">
      <c r="A82" t="s">
        <v>1494</v>
      </c>
      <c r="B82" t="s">
        <v>350</v>
      </c>
      <c r="C82" s="17" t="s">
        <v>31</v>
      </c>
      <c r="D82" t="s">
        <v>1461</v>
      </c>
      <c r="E82" t="s">
        <v>351</v>
      </c>
      <c r="F82" t="s">
        <v>367</v>
      </c>
      <c r="H82" t="s">
        <v>51</v>
      </c>
      <c r="K82" s="17" t="s">
        <v>39</v>
      </c>
      <c r="L82" t="s">
        <v>353</v>
      </c>
      <c r="M82" t="s">
        <v>96</v>
      </c>
      <c r="P82" t="s">
        <v>44</v>
      </c>
      <c r="Q82" s="17" t="s">
        <v>1459</v>
      </c>
      <c r="R82">
        <v>0</v>
      </c>
      <c r="S82">
        <v>0</v>
      </c>
      <c r="T82">
        <v>0</v>
      </c>
      <c r="U82">
        <v>0</v>
      </c>
      <c r="V82">
        <v>0</v>
      </c>
      <c r="W82">
        <v>0</v>
      </c>
      <c r="X82">
        <v>0</v>
      </c>
      <c r="Y82">
        <v>0</v>
      </c>
      <c r="Z82">
        <v>0</v>
      </c>
      <c r="AA82">
        <v>0</v>
      </c>
      <c r="AB82">
        <v>0</v>
      </c>
      <c r="AC82">
        <v>0</v>
      </c>
    </row>
    <row r="83" spans="1:29" x14ac:dyDescent="0.25">
      <c r="A83" t="s">
        <v>1495</v>
      </c>
      <c r="B83" t="s">
        <v>350</v>
      </c>
      <c r="C83" s="17" t="s">
        <v>31</v>
      </c>
      <c r="D83" t="s">
        <v>1461</v>
      </c>
      <c r="E83" t="s">
        <v>351</v>
      </c>
      <c r="F83" t="s">
        <v>368</v>
      </c>
      <c r="H83" t="s">
        <v>51</v>
      </c>
      <c r="K83" s="17" t="s">
        <v>39</v>
      </c>
      <c r="L83" t="s">
        <v>353</v>
      </c>
      <c r="M83" t="s">
        <v>96</v>
      </c>
      <c r="P83" t="s">
        <v>44</v>
      </c>
      <c r="Q83" s="17" t="s">
        <v>1459</v>
      </c>
      <c r="R83">
        <v>0</v>
      </c>
      <c r="S83">
        <v>0</v>
      </c>
      <c r="T83">
        <v>0</v>
      </c>
      <c r="U83">
        <v>0</v>
      </c>
      <c r="V83">
        <v>0</v>
      </c>
      <c r="W83">
        <v>0</v>
      </c>
      <c r="X83">
        <v>0</v>
      </c>
      <c r="Y83">
        <v>0</v>
      </c>
      <c r="Z83">
        <v>0</v>
      </c>
      <c r="AA83">
        <v>0</v>
      </c>
      <c r="AB83">
        <v>0</v>
      </c>
      <c r="AC83">
        <v>0</v>
      </c>
    </row>
    <row r="84" spans="1:29" x14ac:dyDescent="0.25">
      <c r="A84" t="s">
        <v>1496</v>
      </c>
      <c r="B84" t="s">
        <v>350</v>
      </c>
      <c r="C84" s="17" t="s">
        <v>31</v>
      </c>
      <c r="D84" t="s">
        <v>1461</v>
      </c>
      <c r="E84" t="s">
        <v>351</v>
      </c>
      <c r="F84" t="s">
        <v>369</v>
      </c>
      <c r="H84" t="s">
        <v>51</v>
      </c>
      <c r="K84" s="17" t="s">
        <v>39</v>
      </c>
      <c r="L84" t="s">
        <v>353</v>
      </c>
      <c r="M84" t="s">
        <v>96</v>
      </c>
      <c r="P84" t="s">
        <v>44</v>
      </c>
      <c r="Q84" s="17" t="s">
        <v>1459</v>
      </c>
      <c r="R84">
        <v>0</v>
      </c>
      <c r="S84">
        <v>0</v>
      </c>
      <c r="T84">
        <v>0</v>
      </c>
      <c r="U84">
        <v>0</v>
      </c>
      <c r="V84">
        <v>0</v>
      </c>
      <c r="W84">
        <v>0</v>
      </c>
      <c r="X84">
        <v>0</v>
      </c>
      <c r="Y84">
        <v>0</v>
      </c>
      <c r="Z84">
        <v>0</v>
      </c>
      <c r="AA84">
        <v>0</v>
      </c>
      <c r="AB84">
        <v>0</v>
      </c>
      <c r="AC84">
        <v>0</v>
      </c>
    </row>
    <row r="85" spans="1:29" x14ac:dyDescent="0.25">
      <c r="A85" t="s">
        <v>1497</v>
      </c>
      <c r="B85" t="s">
        <v>350</v>
      </c>
      <c r="C85" s="17" t="s">
        <v>31</v>
      </c>
      <c r="D85" t="s">
        <v>1461</v>
      </c>
      <c r="E85" t="s">
        <v>351</v>
      </c>
      <c r="F85" t="s">
        <v>370</v>
      </c>
      <c r="H85" t="s">
        <v>51</v>
      </c>
      <c r="K85" s="17" t="s">
        <v>39</v>
      </c>
      <c r="L85" t="s">
        <v>353</v>
      </c>
      <c r="M85" t="s">
        <v>96</v>
      </c>
      <c r="P85" t="s">
        <v>44</v>
      </c>
      <c r="Q85" s="17" t="s">
        <v>1459</v>
      </c>
      <c r="R85">
        <v>0</v>
      </c>
      <c r="S85">
        <v>0</v>
      </c>
      <c r="T85">
        <v>0</v>
      </c>
      <c r="U85">
        <v>0</v>
      </c>
      <c r="V85">
        <v>0</v>
      </c>
      <c r="W85">
        <v>0</v>
      </c>
      <c r="X85">
        <v>0</v>
      </c>
      <c r="Y85">
        <v>0</v>
      </c>
      <c r="Z85">
        <v>0</v>
      </c>
      <c r="AA85">
        <v>0</v>
      </c>
      <c r="AB85">
        <v>0</v>
      </c>
      <c r="AC85">
        <v>0</v>
      </c>
    </row>
    <row r="86" spans="1:29" x14ac:dyDescent="0.25">
      <c r="A86" t="s">
        <v>1498</v>
      </c>
      <c r="B86" t="s">
        <v>350</v>
      </c>
      <c r="C86" s="17" t="s">
        <v>31</v>
      </c>
      <c r="D86" t="s">
        <v>1461</v>
      </c>
      <c r="E86" t="s">
        <v>351</v>
      </c>
      <c r="F86" t="s">
        <v>371</v>
      </c>
      <c r="H86" t="s">
        <v>51</v>
      </c>
      <c r="K86" s="17" t="s">
        <v>39</v>
      </c>
      <c r="L86" t="s">
        <v>353</v>
      </c>
      <c r="M86" t="s">
        <v>96</v>
      </c>
      <c r="P86" t="s">
        <v>44</v>
      </c>
      <c r="Q86" s="17" t="s">
        <v>1459</v>
      </c>
      <c r="R86">
        <v>0</v>
      </c>
      <c r="S86">
        <v>0</v>
      </c>
      <c r="T86">
        <v>0</v>
      </c>
      <c r="U86">
        <v>0</v>
      </c>
      <c r="V86">
        <v>0</v>
      </c>
      <c r="W86">
        <v>0</v>
      </c>
      <c r="X86">
        <v>0</v>
      </c>
      <c r="Y86">
        <v>0</v>
      </c>
      <c r="Z86">
        <v>0</v>
      </c>
      <c r="AA86">
        <v>0</v>
      </c>
      <c r="AB86">
        <v>0</v>
      </c>
      <c r="AC86">
        <v>0</v>
      </c>
    </row>
    <row r="87" spans="1:29" x14ac:dyDescent="0.25">
      <c r="A87" t="s">
        <v>1499</v>
      </c>
      <c r="B87" t="s">
        <v>350</v>
      </c>
      <c r="C87" s="17" t="s">
        <v>31</v>
      </c>
      <c r="D87" t="s">
        <v>1461</v>
      </c>
      <c r="E87" t="s">
        <v>351</v>
      </c>
      <c r="F87" t="s">
        <v>372</v>
      </c>
      <c r="H87" t="s">
        <v>51</v>
      </c>
      <c r="K87" s="17" t="s">
        <v>39</v>
      </c>
      <c r="L87" t="s">
        <v>353</v>
      </c>
      <c r="M87" t="s">
        <v>96</v>
      </c>
      <c r="P87" t="s">
        <v>44</v>
      </c>
      <c r="Q87" s="17" t="s">
        <v>1459</v>
      </c>
      <c r="R87">
        <v>0</v>
      </c>
      <c r="S87">
        <v>0</v>
      </c>
      <c r="T87">
        <v>0</v>
      </c>
      <c r="U87">
        <v>0</v>
      </c>
      <c r="V87">
        <v>0</v>
      </c>
      <c r="W87">
        <v>0</v>
      </c>
      <c r="X87">
        <v>0</v>
      </c>
      <c r="Y87">
        <v>0</v>
      </c>
      <c r="Z87">
        <v>0</v>
      </c>
      <c r="AA87">
        <v>0</v>
      </c>
      <c r="AB87">
        <v>0</v>
      </c>
      <c r="AC87">
        <v>0</v>
      </c>
    </row>
    <row r="88" spans="1:29" x14ac:dyDescent="0.25">
      <c r="A88" t="s">
        <v>1500</v>
      </c>
      <c r="B88" t="s">
        <v>350</v>
      </c>
      <c r="C88" s="17" t="s">
        <v>31</v>
      </c>
      <c r="D88" t="s">
        <v>1461</v>
      </c>
      <c r="E88" t="s">
        <v>351</v>
      </c>
      <c r="F88" t="s">
        <v>373</v>
      </c>
      <c r="H88" t="s">
        <v>51</v>
      </c>
      <c r="K88" s="17" t="s">
        <v>39</v>
      </c>
      <c r="L88" t="s">
        <v>353</v>
      </c>
      <c r="M88" t="s">
        <v>96</v>
      </c>
      <c r="P88" t="s">
        <v>44</v>
      </c>
      <c r="Q88" s="17" t="s">
        <v>1459</v>
      </c>
      <c r="R88">
        <v>0</v>
      </c>
      <c r="S88">
        <v>0</v>
      </c>
      <c r="T88">
        <v>0</v>
      </c>
      <c r="U88">
        <v>0</v>
      </c>
      <c r="V88">
        <v>0</v>
      </c>
      <c r="W88">
        <v>0</v>
      </c>
      <c r="X88">
        <v>0</v>
      </c>
      <c r="Y88">
        <v>0</v>
      </c>
      <c r="Z88">
        <v>0</v>
      </c>
      <c r="AA88">
        <v>0</v>
      </c>
      <c r="AB88">
        <v>0</v>
      </c>
      <c r="AC88">
        <v>0</v>
      </c>
    </row>
    <row r="89" spans="1:29" x14ac:dyDescent="0.25">
      <c r="A89" t="s">
        <v>1501</v>
      </c>
      <c r="B89" t="s">
        <v>350</v>
      </c>
      <c r="C89" s="17" t="s">
        <v>31</v>
      </c>
      <c r="D89" t="s">
        <v>1461</v>
      </c>
      <c r="E89" t="s">
        <v>351</v>
      </c>
      <c r="F89" t="s">
        <v>374</v>
      </c>
      <c r="H89" t="s">
        <v>51</v>
      </c>
      <c r="K89" s="17" t="s">
        <v>39</v>
      </c>
      <c r="L89" t="s">
        <v>353</v>
      </c>
      <c r="M89" t="s">
        <v>96</v>
      </c>
      <c r="P89" t="s">
        <v>44</v>
      </c>
      <c r="Q89" s="17" t="s">
        <v>1459</v>
      </c>
      <c r="R89">
        <v>0</v>
      </c>
      <c r="S89">
        <v>0</v>
      </c>
      <c r="T89">
        <v>0</v>
      </c>
      <c r="U89">
        <v>0</v>
      </c>
      <c r="V89">
        <v>0</v>
      </c>
      <c r="W89">
        <v>0</v>
      </c>
      <c r="X89">
        <v>0</v>
      </c>
      <c r="Y89">
        <v>0</v>
      </c>
      <c r="Z89">
        <v>0</v>
      </c>
      <c r="AA89">
        <v>0</v>
      </c>
      <c r="AB89">
        <v>0</v>
      </c>
      <c r="AC89">
        <v>0</v>
      </c>
    </row>
    <row r="90" spans="1:29" x14ac:dyDescent="0.25">
      <c r="A90" t="s">
        <v>1502</v>
      </c>
      <c r="B90" t="s">
        <v>350</v>
      </c>
      <c r="C90" s="17" t="s">
        <v>31</v>
      </c>
      <c r="D90" t="s">
        <v>1461</v>
      </c>
      <c r="E90" t="s">
        <v>351</v>
      </c>
      <c r="F90" t="s">
        <v>375</v>
      </c>
      <c r="H90" t="s">
        <v>51</v>
      </c>
      <c r="K90" s="17" t="s">
        <v>39</v>
      </c>
      <c r="L90" t="s">
        <v>353</v>
      </c>
      <c r="M90" t="s">
        <v>96</v>
      </c>
      <c r="P90" t="s">
        <v>44</v>
      </c>
      <c r="Q90" s="17" t="s">
        <v>1459</v>
      </c>
      <c r="R90">
        <v>0</v>
      </c>
      <c r="S90">
        <v>0</v>
      </c>
      <c r="T90">
        <v>0</v>
      </c>
      <c r="U90">
        <v>0</v>
      </c>
      <c r="V90">
        <v>0</v>
      </c>
      <c r="W90">
        <v>0</v>
      </c>
      <c r="X90">
        <v>0</v>
      </c>
      <c r="Y90">
        <v>0</v>
      </c>
      <c r="Z90">
        <v>0</v>
      </c>
      <c r="AA90">
        <v>0</v>
      </c>
      <c r="AB90">
        <v>0</v>
      </c>
      <c r="AC90">
        <v>0</v>
      </c>
    </row>
    <row r="91" spans="1:29" x14ac:dyDescent="0.25">
      <c r="A91" t="s">
        <v>1503</v>
      </c>
      <c r="B91" t="s">
        <v>350</v>
      </c>
      <c r="C91" s="17" t="s">
        <v>31</v>
      </c>
      <c r="D91" t="s">
        <v>1461</v>
      </c>
      <c r="E91" t="s">
        <v>351</v>
      </c>
      <c r="F91" t="s">
        <v>376</v>
      </c>
      <c r="H91" t="s">
        <v>51</v>
      </c>
      <c r="K91" s="17" t="s">
        <v>39</v>
      </c>
      <c r="L91" t="s">
        <v>353</v>
      </c>
      <c r="M91" t="s">
        <v>96</v>
      </c>
      <c r="P91" t="s">
        <v>44</v>
      </c>
      <c r="Q91" s="17" t="s">
        <v>1459</v>
      </c>
      <c r="R91">
        <v>0</v>
      </c>
      <c r="S91">
        <v>0</v>
      </c>
      <c r="T91">
        <v>0</v>
      </c>
      <c r="U91">
        <v>0</v>
      </c>
      <c r="V91">
        <v>0</v>
      </c>
      <c r="W91">
        <v>0</v>
      </c>
      <c r="X91">
        <v>0</v>
      </c>
      <c r="Y91">
        <v>0</v>
      </c>
      <c r="Z91">
        <v>0</v>
      </c>
      <c r="AA91">
        <v>0</v>
      </c>
      <c r="AB91">
        <v>0</v>
      </c>
      <c r="AC91">
        <v>0</v>
      </c>
    </row>
    <row r="92" spans="1:29" x14ac:dyDescent="0.25">
      <c r="A92" t="s">
        <v>1504</v>
      </c>
      <c r="B92" t="s">
        <v>350</v>
      </c>
      <c r="C92" s="17" t="s">
        <v>31</v>
      </c>
      <c r="D92" t="s">
        <v>1461</v>
      </c>
      <c r="E92" t="s">
        <v>351</v>
      </c>
      <c r="F92" t="s">
        <v>377</v>
      </c>
      <c r="H92" t="s">
        <v>51</v>
      </c>
      <c r="K92" s="17" t="s">
        <v>39</v>
      </c>
      <c r="L92" t="s">
        <v>353</v>
      </c>
      <c r="M92" t="s">
        <v>96</v>
      </c>
      <c r="P92" t="s">
        <v>44</v>
      </c>
      <c r="Q92" s="17" t="s">
        <v>1459</v>
      </c>
      <c r="R92">
        <v>0</v>
      </c>
      <c r="S92">
        <v>0</v>
      </c>
      <c r="T92">
        <v>0</v>
      </c>
      <c r="U92">
        <v>0</v>
      </c>
      <c r="V92">
        <v>0</v>
      </c>
      <c r="W92">
        <v>0</v>
      </c>
      <c r="X92">
        <v>0</v>
      </c>
      <c r="Y92">
        <v>0</v>
      </c>
      <c r="Z92">
        <v>0</v>
      </c>
      <c r="AA92">
        <v>0</v>
      </c>
      <c r="AB92">
        <v>0</v>
      </c>
      <c r="AC92">
        <v>0</v>
      </c>
    </row>
    <row r="93" spans="1:29" x14ac:dyDescent="0.25">
      <c r="A93" t="s">
        <v>1505</v>
      </c>
      <c r="B93" t="s">
        <v>350</v>
      </c>
      <c r="C93" s="17" t="s">
        <v>31</v>
      </c>
      <c r="D93" t="s">
        <v>1461</v>
      </c>
      <c r="E93" t="s">
        <v>351</v>
      </c>
      <c r="F93" t="s">
        <v>378</v>
      </c>
      <c r="H93" t="s">
        <v>51</v>
      </c>
      <c r="K93" s="17" t="s">
        <v>39</v>
      </c>
      <c r="L93" t="s">
        <v>353</v>
      </c>
      <c r="M93" t="s">
        <v>96</v>
      </c>
      <c r="P93" t="s">
        <v>44</v>
      </c>
      <c r="Q93" s="17" t="s">
        <v>1459</v>
      </c>
      <c r="R93">
        <v>0</v>
      </c>
      <c r="S93">
        <v>0</v>
      </c>
      <c r="T93">
        <v>0</v>
      </c>
      <c r="U93">
        <v>0</v>
      </c>
      <c r="V93">
        <v>0</v>
      </c>
      <c r="W93">
        <v>0</v>
      </c>
      <c r="X93">
        <v>0</v>
      </c>
      <c r="Y93">
        <v>0</v>
      </c>
      <c r="Z93">
        <v>0</v>
      </c>
      <c r="AA93">
        <v>0</v>
      </c>
      <c r="AB93">
        <v>0</v>
      </c>
      <c r="AC93">
        <v>0</v>
      </c>
    </row>
    <row r="94" spans="1:29" x14ac:dyDescent="0.25">
      <c r="A94" t="s">
        <v>1506</v>
      </c>
      <c r="B94" t="s">
        <v>350</v>
      </c>
      <c r="C94" s="17" t="s">
        <v>31</v>
      </c>
      <c r="D94" t="s">
        <v>1461</v>
      </c>
      <c r="E94" t="s">
        <v>351</v>
      </c>
      <c r="F94" t="s">
        <v>379</v>
      </c>
      <c r="H94" t="s">
        <v>51</v>
      </c>
      <c r="K94" s="17" t="s">
        <v>39</v>
      </c>
      <c r="L94" t="s">
        <v>353</v>
      </c>
      <c r="M94" t="s">
        <v>96</v>
      </c>
      <c r="P94" t="s">
        <v>44</v>
      </c>
      <c r="Q94" s="17" t="s">
        <v>1459</v>
      </c>
      <c r="R94">
        <v>0</v>
      </c>
      <c r="S94">
        <v>0</v>
      </c>
      <c r="T94">
        <v>0</v>
      </c>
      <c r="U94">
        <v>0</v>
      </c>
      <c r="V94">
        <v>0</v>
      </c>
      <c r="W94">
        <v>0</v>
      </c>
      <c r="X94">
        <v>0</v>
      </c>
      <c r="Y94">
        <v>0</v>
      </c>
      <c r="Z94">
        <v>0</v>
      </c>
      <c r="AA94">
        <v>0</v>
      </c>
      <c r="AB94">
        <v>0</v>
      </c>
      <c r="AC94">
        <v>0</v>
      </c>
    </row>
    <row r="95" spans="1:29" x14ac:dyDescent="0.25">
      <c r="A95" t="s">
        <v>1507</v>
      </c>
      <c r="B95" t="s">
        <v>350</v>
      </c>
      <c r="C95" s="17" t="s">
        <v>31</v>
      </c>
      <c r="D95" t="s">
        <v>1461</v>
      </c>
      <c r="E95" t="s">
        <v>351</v>
      </c>
      <c r="F95" t="s">
        <v>380</v>
      </c>
      <c r="H95" t="s">
        <v>51</v>
      </c>
      <c r="K95" s="17" t="s">
        <v>39</v>
      </c>
      <c r="L95" t="s">
        <v>353</v>
      </c>
      <c r="M95" t="s">
        <v>96</v>
      </c>
      <c r="P95" t="s">
        <v>44</v>
      </c>
      <c r="Q95" s="17" t="s">
        <v>1459</v>
      </c>
      <c r="R95">
        <v>0</v>
      </c>
      <c r="S95">
        <v>0</v>
      </c>
      <c r="T95">
        <v>0</v>
      </c>
      <c r="U95">
        <v>0</v>
      </c>
      <c r="V95">
        <v>0</v>
      </c>
      <c r="W95">
        <v>0</v>
      </c>
      <c r="X95">
        <v>0</v>
      </c>
      <c r="Y95">
        <v>0</v>
      </c>
      <c r="Z95">
        <v>0</v>
      </c>
      <c r="AA95">
        <v>0</v>
      </c>
      <c r="AB95">
        <v>0</v>
      </c>
      <c r="AC95">
        <v>0</v>
      </c>
    </row>
    <row r="96" spans="1:29" x14ac:dyDescent="0.25">
      <c r="A96" t="s">
        <v>381</v>
      </c>
      <c r="B96" t="s">
        <v>382</v>
      </c>
      <c r="C96" s="17" t="s">
        <v>31</v>
      </c>
      <c r="D96" t="s">
        <v>383</v>
      </c>
      <c r="E96" t="s">
        <v>384</v>
      </c>
      <c r="F96" t="s">
        <v>385</v>
      </c>
      <c r="H96" t="s">
        <v>51</v>
      </c>
      <c r="J96" t="s">
        <v>1508</v>
      </c>
      <c r="K96" s="17" t="s">
        <v>39</v>
      </c>
      <c r="L96" t="s">
        <v>386</v>
      </c>
      <c r="M96" t="s">
        <v>96</v>
      </c>
      <c r="N96" t="s">
        <v>44</v>
      </c>
      <c r="O96" t="s">
        <v>333</v>
      </c>
      <c r="P96" t="s">
        <v>1509</v>
      </c>
      <c r="Q96" s="17" t="s">
        <v>1459</v>
      </c>
      <c r="R96">
        <v>0</v>
      </c>
      <c r="S96">
        <v>1</v>
      </c>
      <c r="T96">
        <v>1</v>
      </c>
      <c r="U96">
        <v>1</v>
      </c>
      <c r="V96">
        <v>0</v>
      </c>
      <c r="W96">
        <v>0</v>
      </c>
      <c r="X96">
        <v>0</v>
      </c>
      <c r="Y96">
        <v>1</v>
      </c>
      <c r="Z96">
        <v>0</v>
      </c>
      <c r="AA96">
        <v>0</v>
      </c>
      <c r="AB96">
        <v>0</v>
      </c>
      <c r="AC96">
        <v>0</v>
      </c>
    </row>
    <row r="97" spans="1:29" x14ac:dyDescent="0.25">
      <c r="A97" t="s">
        <v>387</v>
      </c>
      <c r="B97" t="s">
        <v>382</v>
      </c>
      <c r="C97" s="17" t="s">
        <v>31</v>
      </c>
      <c r="D97" t="s">
        <v>383</v>
      </c>
      <c r="E97" t="s">
        <v>384</v>
      </c>
      <c r="F97" t="s">
        <v>388</v>
      </c>
      <c r="H97" t="s">
        <v>36</v>
      </c>
      <c r="I97" t="s">
        <v>389</v>
      </c>
      <c r="K97" s="17" t="s">
        <v>39</v>
      </c>
      <c r="L97" t="s">
        <v>386</v>
      </c>
      <c r="M97" t="s">
        <v>96</v>
      </c>
      <c r="P97" t="s">
        <v>44</v>
      </c>
      <c r="Q97" s="17" t="s">
        <v>1459</v>
      </c>
      <c r="R97">
        <v>0</v>
      </c>
      <c r="S97">
        <v>0</v>
      </c>
      <c r="T97">
        <v>0</v>
      </c>
      <c r="U97">
        <v>0</v>
      </c>
      <c r="V97">
        <v>0</v>
      </c>
      <c r="W97">
        <v>0</v>
      </c>
      <c r="X97">
        <v>0</v>
      </c>
      <c r="Y97">
        <v>0</v>
      </c>
      <c r="Z97">
        <v>0</v>
      </c>
      <c r="AA97">
        <v>0</v>
      </c>
      <c r="AB97">
        <v>0</v>
      </c>
      <c r="AC97">
        <v>0</v>
      </c>
    </row>
    <row r="98" spans="1:29" x14ac:dyDescent="0.25">
      <c r="A98" t="s">
        <v>1510</v>
      </c>
      <c r="B98" t="s">
        <v>382</v>
      </c>
      <c r="C98" s="17" t="s">
        <v>31</v>
      </c>
      <c r="D98" t="s">
        <v>383</v>
      </c>
      <c r="E98" t="s">
        <v>384</v>
      </c>
      <c r="F98" t="s">
        <v>1511</v>
      </c>
      <c r="H98" t="s">
        <v>1512</v>
      </c>
      <c r="I98" t="s">
        <v>1513</v>
      </c>
      <c r="K98" s="17" t="s">
        <v>39</v>
      </c>
      <c r="L98" t="s">
        <v>386</v>
      </c>
      <c r="M98" t="s">
        <v>96</v>
      </c>
      <c r="P98" t="s">
        <v>44</v>
      </c>
      <c r="Q98" s="17" t="s">
        <v>1459</v>
      </c>
      <c r="R98">
        <v>0</v>
      </c>
      <c r="S98">
        <v>0</v>
      </c>
      <c r="T98">
        <v>0</v>
      </c>
      <c r="U98">
        <v>0</v>
      </c>
      <c r="V98">
        <v>0</v>
      </c>
      <c r="W98">
        <v>0</v>
      </c>
      <c r="X98">
        <v>0</v>
      </c>
      <c r="Y98">
        <v>0</v>
      </c>
      <c r="Z98">
        <v>0</v>
      </c>
      <c r="AA98">
        <v>0</v>
      </c>
      <c r="AB98">
        <v>0</v>
      </c>
      <c r="AC98">
        <v>0</v>
      </c>
    </row>
    <row r="99" spans="1:29" x14ac:dyDescent="0.25">
      <c r="A99" t="s">
        <v>390</v>
      </c>
      <c r="B99" t="s">
        <v>382</v>
      </c>
      <c r="C99" s="17" t="s">
        <v>31</v>
      </c>
      <c r="D99" t="s">
        <v>383</v>
      </c>
      <c r="E99" t="s">
        <v>384</v>
      </c>
      <c r="F99" t="s">
        <v>391</v>
      </c>
      <c r="H99" t="s">
        <v>36</v>
      </c>
      <c r="I99" t="s">
        <v>389</v>
      </c>
      <c r="K99" s="17" t="s">
        <v>39</v>
      </c>
      <c r="L99" t="s">
        <v>386</v>
      </c>
      <c r="M99" t="s">
        <v>96</v>
      </c>
      <c r="P99" t="s">
        <v>44</v>
      </c>
      <c r="Q99" s="17" t="s">
        <v>1459</v>
      </c>
      <c r="R99">
        <v>0</v>
      </c>
      <c r="S99">
        <v>0</v>
      </c>
      <c r="T99">
        <v>0</v>
      </c>
      <c r="U99">
        <v>0</v>
      </c>
      <c r="V99">
        <v>0</v>
      </c>
      <c r="W99">
        <v>0</v>
      </c>
      <c r="X99">
        <v>0</v>
      </c>
      <c r="Y99">
        <v>0</v>
      </c>
      <c r="Z99">
        <v>0</v>
      </c>
      <c r="AA99">
        <v>0</v>
      </c>
      <c r="AB99">
        <v>0</v>
      </c>
      <c r="AC99">
        <v>0</v>
      </c>
    </row>
    <row r="100" spans="1:29" x14ac:dyDescent="0.25">
      <c r="A100" t="s">
        <v>392</v>
      </c>
      <c r="B100" t="s">
        <v>382</v>
      </c>
      <c r="C100" s="17" t="s">
        <v>31</v>
      </c>
      <c r="D100" t="s">
        <v>383</v>
      </c>
      <c r="E100" t="s">
        <v>384</v>
      </c>
      <c r="F100" t="s">
        <v>393</v>
      </c>
      <c r="H100" t="s">
        <v>36</v>
      </c>
      <c r="I100" t="s">
        <v>389</v>
      </c>
      <c r="K100" s="17" t="s">
        <v>39</v>
      </c>
      <c r="L100" t="s">
        <v>386</v>
      </c>
      <c r="M100" t="s">
        <v>96</v>
      </c>
      <c r="P100" t="s">
        <v>44</v>
      </c>
      <c r="Q100" s="17" t="s">
        <v>1459</v>
      </c>
      <c r="R100">
        <v>0</v>
      </c>
      <c r="S100">
        <v>0</v>
      </c>
      <c r="T100">
        <v>0</v>
      </c>
      <c r="U100">
        <v>0</v>
      </c>
      <c r="V100">
        <v>0</v>
      </c>
      <c r="W100">
        <v>0</v>
      </c>
      <c r="X100">
        <v>0</v>
      </c>
      <c r="Y100">
        <v>0</v>
      </c>
      <c r="Z100">
        <v>0</v>
      </c>
      <c r="AA100">
        <v>0</v>
      </c>
      <c r="AB100">
        <v>0</v>
      </c>
      <c r="AC100">
        <v>0</v>
      </c>
    </row>
    <row r="101" spans="1:29" x14ac:dyDescent="0.25">
      <c r="A101" t="s">
        <v>1514</v>
      </c>
      <c r="B101" t="s">
        <v>382</v>
      </c>
      <c r="C101" s="17" t="s">
        <v>31</v>
      </c>
      <c r="D101" t="s">
        <v>383</v>
      </c>
      <c r="E101" t="s">
        <v>384</v>
      </c>
      <c r="F101" t="s">
        <v>1515</v>
      </c>
      <c r="H101" t="s">
        <v>1512</v>
      </c>
      <c r="I101" t="s">
        <v>1513</v>
      </c>
      <c r="K101" s="17" t="s">
        <v>39</v>
      </c>
      <c r="L101" t="s">
        <v>386</v>
      </c>
      <c r="M101" t="s">
        <v>96</v>
      </c>
      <c r="P101" t="s">
        <v>44</v>
      </c>
      <c r="Q101" s="17" t="s">
        <v>1459</v>
      </c>
      <c r="R101">
        <v>0</v>
      </c>
      <c r="S101">
        <v>0</v>
      </c>
      <c r="T101">
        <v>0</v>
      </c>
      <c r="U101">
        <v>0</v>
      </c>
      <c r="V101">
        <v>0</v>
      </c>
      <c r="W101">
        <v>0</v>
      </c>
      <c r="X101">
        <v>0</v>
      </c>
      <c r="Y101">
        <v>0</v>
      </c>
      <c r="Z101">
        <v>0</v>
      </c>
      <c r="AA101">
        <v>0</v>
      </c>
      <c r="AB101">
        <v>0</v>
      </c>
      <c r="AC101">
        <v>0</v>
      </c>
    </row>
    <row r="102" spans="1:29" x14ac:dyDescent="0.25">
      <c r="A102" t="s">
        <v>394</v>
      </c>
      <c r="B102" t="s">
        <v>382</v>
      </c>
      <c r="C102" s="17" t="s">
        <v>31</v>
      </c>
      <c r="D102" t="s">
        <v>383</v>
      </c>
      <c r="E102" t="s">
        <v>384</v>
      </c>
      <c r="F102" t="s">
        <v>395</v>
      </c>
      <c r="H102" t="s">
        <v>36</v>
      </c>
      <c r="I102" t="s">
        <v>389</v>
      </c>
      <c r="K102" s="17" t="s">
        <v>39</v>
      </c>
      <c r="L102" t="s">
        <v>386</v>
      </c>
      <c r="M102" t="s">
        <v>96</v>
      </c>
      <c r="P102" t="s">
        <v>44</v>
      </c>
      <c r="Q102" s="17" t="s">
        <v>1459</v>
      </c>
      <c r="R102">
        <v>0</v>
      </c>
      <c r="S102">
        <v>0</v>
      </c>
      <c r="T102">
        <v>0</v>
      </c>
      <c r="U102">
        <v>0</v>
      </c>
      <c r="V102">
        <v>0</v>
      </c>
      <c r="W102">
        <v>0</v>
      </c>
      <c r="X102">
        <v>0</v>
      </c>
      <c r="Y102">
        <v>0</v>
      </c>
      <c r="Z102">
        <v>0</v>
      </c>
      <c r="AA102">
        <v>0</v>
      </c>
      <c r="AB102">
        <v>0</v>
      </c>
      <c r="AC102">
        <v>0</v>
      </c>
    </row>
    <row r="103" spans="1:29" x14ac:dyDescent="0.25">
      <c r="A103" t="s">
        <v>1516</v>
      </c>
      <c r="B103" t="s">
        <v>382</v>
      </c>
      <c r="C103" s="17" t="s">
        <v>31</v>
      </c>
      <c r="D103" t="s">
        <v>383</v>
      </c>
      <c r="E103" t="s">
        <v>384</v>
      </c>
      <c r="F103" t="s">
        <v>1517</v>
      </c>
      <c r="H103" t="s">
        <v>1512</v>
      </c>
      <c r="I103" t="s">
        <v>1513</v>
      </c>
      <c r="K103" s="17" t="s">
        <v>39</v>
      </c>
      <c r="L103" t="s">
        <v>386</v>
      </c>
      <c r="M103" t="s">
        <v>96</v>
      </c>
      <c r="P103" t="s">
        <v>44</v>
      </c>
      <c r="Q103" s="17" t="s">
        <v>1459</v>
      </c>
      <c r="R103">
        <v>0</v>
      </c>
      <c r="S103">
        <v>0</v>
      </c>
      <c r="T103">
        <v>0</v>
      </c>
      <c r="U103">
        <v>0</v>
      </c>
      <c r="V103">
        <v>0</v>
      </c>
      <c r="W103">
        <v>0</v>
      </c>
      <c r="X103">
        <v>0</v>
      </c>
      <c r="Y103">
        <v>0</v>
      </c>
      <c r="Z103">
        <v>0</v>
      </c>
      <c r="AA103">
        <v>0</v>
      </c>
      <c r="AB103">
        <v>0</v>
      </c>
      <c r="AC103">
        <v>0</v>
      </c>
    </row>
    <row r="104" spans="1:29" x14ac:dyDescent="0.25">
      <c r="A104" t="s">
        <v>396</v>
      </c>
      <c r="B104" t="s">
        <v>382</v>
      </c>
      <c r="C104" s="17" t="s">
        <v>31</v>
      </c>
      <c r="D104" t="s">
        <v>383</v>
      </c>
      <c r="E104" t="s">
        <v>384</v>
      </c>
      <c r="F104" t="s">
        <v>397</v>
      </c>
      <c r="H104" t="s">
        <v>36</v>
      </c>
      <c r="I104" t="s">
        <v>389</v>
      </c>
      <c r="K104" s="17" t="s">
        <v>39</v>
      </c>
      <c r="L104" t="s">
        <v>386</v>
      </c>
      <c r="M104" t="s">
        <v>96</v>
      </c>
      <c r="P104" t="s">
        <v>44</v>
      </c>
      <c r="Q104" s="17" t="s">
        <v>1459</v>
      </c>
      <c r="R104">
        <v>0</v>
      </c>
      <c r="S104">
        <v>0</v>
      </c>
      <c r="T104">
        <v>0</v>
      </c>
      <c r="U104">
        <v>0</v>
      </c>
      <c r="V104">
        <v>0</v>
      </c>
      <c r="W104">
        <v>0</v>
      </c>
      <c r="X104">
        <v>0</v>
      </c>
      <c r="Y104">
        <v>0</v>
      </c>
      <c r="Z104">
        <v>0</v>
      </c>
      <c r="AA104">
        <v>0</v>
      </c>
      <c r="AB104">
        <v>0</v>
      </c>
      <c r="AC104">
        <v>0</v>
      </c>
    </row>
    <row r="105" spans="1:29" x14ac:dyDescent="0.25">
      <c r="A105" t="s">
        <v>1518</v>
      </c>
      <c r="B105" t="s">
        <v>382</v>
      </c>
      <c r="C105" s="17" t="s">
        <v>31</v>
      </c>
      <c r="D105" t="s">
        <v>383</v>
      </c>
      <c r="E105" t="s">
        <v>384</v>
      </c>
      <c r="F105" t="s">
        <v>1519</v>
      </c>
      <c r="H105" t="s">
        <v>1512</v>
      </c>
      <c r="I105" t="s">
        <v>1513</v>
      </c>
      <c r="K105" s="17" t="s">
        <v>39</v>
      </c>
      <c r="L105" t="s">
        <v>386</v>
      </c>
      <c r="M105" t="s">
        <v>96</v>
      </c>
      <c r="P105" t="s">
        <v>44</v>
      </c>
      <c r="Q105" s="17" t="s">
        <v>1459</v>
      </c>
      <c r="R105">
        <v>0</v>
      </c>
      <c r="S105">
        <v>0</v>
      </c>
      <c r="T105">
        <v>0</v>
      </c>
      <c r="U105">
        <v>0</v>
      </c>
      <c r="V105">
        <v>0</v>
      </c>
      <c r="W105">
        <v>0</v>
      </c>
      <c r="X105">
        <v>0</v>
      </c>
      <c r="Y105">
        <v>0</v>
      </c>
      <c r="Z105">
        <v>0</v>
      </c>
      <c r="AA105">
        <v>0</v>
      </c>
      <c r="AB105">
        <v>0</v>
      </c>
      <c r="AC105">
        <v>0</v>
      </c>
    </row>
    <row r="106" spans="1:29" x14ac:dyDescent="0.25">
      <c r="A106" t="s">
        <v>398</v>
      </c>
      <c r="B106" t="s">
        <v>382</v>
      </c>
      <c r="C106" s="17" t="s">
        <v>31</v>
      </c>
      <c r="D106" t="s">
        <v>383</v>
      </c>
      <c r="E106" t="s">
        <v>384</v>
      </c>
      <c r="F106" t="s">
        <v>399</v>
      </c>
      <c r="H106" t="s">
        <v>36</v>
      </c>
      <c r="I106" t="s">
        <v>389</v>
      </c>
      <c r="K106" s="17" t="s">
        <v>39</v>
      </c>
      <c r="L106" t="s">
        <v>386</v>
      </c>
      <c r="M106" t="s">
        <v>96</v>
      </c>
      <c r="P106" t="s">
        <v>44</v>
      </c>
      <c r="Q106" s="17" t="s">
        <v>1459</v>
      </c>
      <c r="R106">
        <v>0</v>
      </c>
      <c r="S106">
        <v>0</v>
      </c>
      <c r="T106">
        <v>0</v>
      </c>
      <c r="U106">
        <v>0</v>
      </c>
      <c r="V106">
        <v>0</v>
      </c>
      <c r="W106">
        <v>0</v>
      </c>
      <c r="X106">
        <v>0</v>
      </c>
      <c r="Y106">
        <v>0</v>
      </c>
      <c r="Z106">
        <v>0</v>
      </c>
      <c r="AA106">
        <v>0</v>
      </c>
      <c r="AB106">
        <v>0</v>
      </c>
      <c r="AC106">
        <v>0</v>
      </c>
    </row>
    <row r="107" spans="1:29" x14ac:dyDescent="0.25">
      <c r="A107" t="s">
        <v>1520</v>
      </c>
      <c r="B107" t="s">
        <v>382</v>
      </c>
      <c r="C107" s="17" t="s">
        <v>31</v>
      </c>
      <c r="D107" t="s">
        <v>383</v>
      </c>
      <c r="E107" t="s">
        <v>384</v>
      </c>
      <c r="F107" t="s">
        <v>1519</v>
      </c>
      <c r="H107" t="s">
        <v>1512</v>
      </c>
      <c r="I107" t="s">
        <v>1513</v>
      </c>
      <c r="K107" s="17" t="s">
        <v>39</v>
      </c>
      <c r="L107" t="s">
        <v>386</v>
      </c>
      <c r="M107" t="s">
        <v>96</v>
      </c>
      <c r="P107" t="s">
        <v>44</v>
      </c>
      <c r="Q107" s="17" t="s">
        <v>1459</v>
      </c>
      <c r="R107">
        <v>0</v>
      </c>
      <c r="S107">
        <v>0</v>
      </c>
      <c r="T107">
        <v>0</v>
      </c>
      <c r="U107">
        <v>0</v>
      </c>
      <c r="V107">
        <v>0</v>
      </c>
      <c r="W107">
        <v>0</v>
      </c>
      <c r="X107">
        <v>0</v>
      </c>
      <c r="Y107">
        <v>0</v>
      </c>
      <c r="Z107">
        <v>0</v>
      </c>
      <c r="AA107">
        <v>0</v>
      </c>
      <c r="AB107">
        <v>0</v>
      </c>
      <c r="AC107">
        <v>0</v>
      </c>
    </row>
    <row r="108" spans="1:29" x14ac:dyDescent="0.25">
      <c r="A108" t="s">
        <v>400</v>
      </c>
      <c r="B108" t="s">
        <v>382</v>
      </c>
      <c r="C108" s="17" t="s">
        <v>31</v>
      </c>
      <c r="D108" t="s">
        <v>383</v>
      </c>
      <c r="E108" t="s">
        <v>384</v>
      </c>
      <c r="F108" t="s">
        <v>401</v>
      </c>
      <c r="H108" t="s">
        <v>36</v>
      </c>
      <c r="I108" t="s">
        <v>389</v>
      </c>
      <c r="K108" s="17" t="s">
        <v>39</v>
      </c>
      <c r="L108" t="s">
        <v>386</v>
      </c>
      <c r="M108" t="s">
        <v>96</v>
      </c>
      <c r="P108" t="s">
        <v>44</v>
      </c>
      <c r="Q108" s="17" t="s">
        <v>1459</v>
      </c>
      <c r="R108">
        <v>0</v>
      </c>
      <c r="S108">
        <v>0</v>
      </c>
      <c r="T108">
        <v>0</v>
      </c>
      <c r="U108">
        <v>0</v>
      </c>
      <c r="V108">
        <v>0</v>
      </c>
      <c r="W108">
        <v>0</v>
      </c>
      <c r="X108">
        <v>0</v>
      </c>
      <c r="Y108">
        <v>0</v>
      </c>
      <c r="Z108">
        <v>0</v>
      </c>
      <c r="AA108">
        <v>0</v>
      </c>
      <c r="AB108">
        <v>0</v>
      </c>
      <c r="AC108">
        <v>0</v>
      </c>
    </row>
    <row r="109" spans="1:29" x14ac:dyDescent="0.25">
      <c r="A109" t="s">
        <v>1521</v>
      </c>
      <c r="B109" t="s">
        <v>382</v>
      </c>
      <c r="C109" s="17" t="s">
        <v>31</v>
      </c>
      <c r="D109" t="s">
        <v>383</v>
      </c>
      <c r="E109" t="s">
        <v>384</v>
      </c>
      <c r="F109" t="s">
        <v>1522</v>
      </c>
      <c r="H109" t="s">
        <v>1512</v>
      </c>
      <c r="I109" t="s">
        <v>1513</v>
      </c>
      <c r="K109" s="17" t="s">
        <v>39</v>
      </c>
      <c r="L109" t="s">
        <v>386</v>
      </c>
      <c r="M109" t="s">
        <v>96</v>
      </c>
      <c r="P109" t="s">
        <v>44</v>
      </c>
      <c r="Q109" s="17" t="s">
        <v>1459</v>
      </c>
      <c r="R109">
        <v>0</v>
      </c>
      <c r="S109">
        <v>0</v>
      </c>
      <c r="T109">
        <v>0</v>
      </c>
      <c r="U109">
        <v>0</v>
      </c>
      <c r="V109">
        <v>0</v>
      </c>
      <c r="W109">
        <v>0</v>
      </c>
      <c r="X109">
        <v>0</v>
      </c>
      <c r="Y109">
        <v>0</v>
      </c>
      <c r="Z109">
        <v>0</v>
      </c>
      <c r="AA109">
        <v>0</v>
      </c>
      <c r="AB109">
        <v>0</v>
      </c>
      <c r="AC109">
        <v>0</v>
      </c>
    </row>
    <row r="110" spans="1:29" x14ac:dyDescent="0.25">
      <c r="A110" t="s">
        <v>402</v>
      </c>
      <c r="B110" t="s">
        <v>382</v>
      </c>
      <c r="C110" s="17" t="s">
        <v>31</v>
      </c>
      <c r="D110" t="s">
        <v>383</v>
      </c>
      <c r="E110" t="s">
        <v>384</v>
      </c>
      <c r="F110" t="s">
        <v>403</v>
      </c>
      <c r="H110" t="s">
        <v>36</v>
      </c>
      <c r="I110" t="s">
        <v>389</v>
      </c>
      <c r="K110" s="17" t="s">
        <v>39</v>
      </c>
      <c r="L110" t="s">
        <v>386</v>
      </c>
      <c r="M110" t="s">
        <v>96</v>
      </c>
      <c r="P110" t="s">
        <v>44</v>
      </c>
      <c r="Q110" s="17" t="s">
        <v>1459</v>
      </c>
      <c r="R110">
        <v>0</v>
      </c>
      <c r="S110">
        <v>0</v>
      </c>
      <c r="T110">
        <v>0</v>
      </c>
      <c r="U110">
        <v>0</v>
      </c>
      <c r="V110">
        <v>0</v>
      </c>
      <c r="W110">
        <v>0</v>
      </c>
      <c r="X110">
        <v>0</v>
      </c>
      <c r="Y110">
        <v>0</v>
      </c>
      <c r="Z110">
        <v>0</v>
      </c>
      <c r="AA110">
        <v>0</v>
      </c>
      <c r="AB110">
        <v>0</v>
      </c>
      <c r="AC110">
        <v>0</v>
      </c>
    </row>
    <row r="111" spans="1:29" x14ac:dyDescent="0.25">
      <c r="A111" t="s">
        <v>404</v>
      </c>
      <c r="B111" t="s">
        <v>382</v>
      </c>
      <c r="C111" s="17" t="s">
        <v>31</v>
      </c>
      <c r="D111" t="s">
        <v>383</v>
      </c>
      <c r="E111" t="s">
        <v>384</v>
      </c>
      <c r="F111" t="s">
        <v>405</v>
      </c>
      <c r="H111" t="s">
        <v>36</v>
      </c>
      <c r="I111" t="s">
        <v>389</v>
      </c>
      <c r="K111" s="17" t="s">
        <v>39</v>
      </c>
      <c r="L111" t="s">
        <v>386</v>
      </c>
      <c r="M111" t="s">
        <v>96</v>
      </c>
      <c r="P111" t="s">
        <v>44</v>
      </c>
      <c r="Q111" s="17" t="s">
        <v>1459</v>
      </c>
      <c r="R111">
        <v>0</v>
      </c>
      <c r="S111">
        <v>0</v>
      </c>
      <c r="T111">
        <v>0</v>
      </c>
      <c r="U111">
        <v>0</v>
      </c>
      <c r="V111">
        <v>0</v>
      </c>
      <c r="W111">
        <v>0</v>
      </c>
      <c r="X111">
        <v>0</v>
      </c>
      <c r="Y111">
        <v>0</v>
      </c>
      <c r="Z111">
        <v>0</v>
      </c>
      <c r="AA111">
        <v>0</v>
      </c>
      <c r="AB111">
        <v>0</v>
      </c>
      <c r="AC111">
        <v>0</v>
      </c>
    </row>
    <row r="112" spans="1:29" x14ac:dyDescent="0.25">
      <c r="A112" t="s">
        <v>1523</v>
      </c>
      <c r="B112" t="s">
        <v>382</v>
      </c>
      <c r="C112" s="17" t="s">
        <v>31</v>
      </c>
      <c r="D112" t="s">
        <v>383</v>
      </c>
      <c r="E112" t="s">
        <v>384</v>
      </c>
      <c r="F112" t="s">
        <v>1524</v>
      </c>
      <c r="H112" t="s">
        <v>1512</v>
      </c>
      <c r="I112" t="s">
        <v>1513</v>
      </c>
      <c r="K112" s="17" t="s">
        <v>39</v>
      </c>
      <c r="L112" t="s">
        <v>386</v>
      </c>
      <c r="M112" t="s">
        <v>96</v>
      </c>
      <c r="P112" t="s">
        <v>44</v>
      </c>
      <c r="Q112" s="17" t="s">
        <v>1459</v>
      </c>
      <c r="R112">
        <v>0</v>
      </c>
      <c r="S112">
        <v>0</v>
      </c>
      <c r="T112">
        <v>0</v>
      </c>
      <c r="U112">
        <v>0</v>
      </c>
      <c r="V112">
        <v>0</v>
      </c>
      <c r="W112">
        <v>0</v>
      </c>
      <c r="X112">
        <v>0</v>
      </c>
      <c r="Y112">
        <v>0</v>
      </c>
      <c r="Z112">
        <v>0</v>
      </c>
      <c r="AA112">
        <v>0</v>
      </c>
      <c r="AB112">
        <v>0</v>
      </c>
      <c r="AC112">
        <v>0</v>
      </c>
    </row>
    <row r="113" spans="1:29" x14ac:dyDescent="0.25">
      <c r="A113" t="s">
        <v>406</v>
      </c>
      <c r="B113" t="s">
        <v>382</v>
      </c>
      <c r="C113" s="17" t="s">
        <v>31</v>
      </c>
      <c r="D113" t="s">
        <v>383</v>
      </c>
      <c r="E113" t="s">
        <v>384</v>
      </c>
      <c r="F113" t="s">
        <v>407</v>
      </c>
      <c r="H113" t="s">
        <v>36</v>
      </c>
      <c r="I113" t="s">
        <v>389</v>
      </c>
      <c r="K113" s="17" t="s">
        <v>39</v>
      </c>
      <c r="L113" t="s">
        <v>386</v>
      </c>
      <c r="M113" t="s">
        <v>96</v>
      </c>
      <c r="P113" t="s">
        <v>44</v>
      </c>
      <c r="Q113" s="17" t="s">
        <v>1459</v>
      </c>
      <c r="R113">
        <v>0</v>
      </c>
      <c r="S113">
        <v>0</v>
      </c>
      <c r="T113">
        <v>0</v>
      </c>
      <c r="U113">
        <v>0</v>
      </c>
      <c r="V113">
        <v>0</v>
      </c>
      <c r="W113">
        <v>0</v>
      </c>
      <c r="X113">
        <v>0</v>
      </c>
      <c r="Y113">
        <v>0</v>
      </c>
      <c r="Z113">
        <v>0</v>
      </c>
      <c r="AA113">
        <v>0</v>
      </c>
      <c r="AB113">
        <v>0</v>
      </c>
      <c r="AC113">
        <v>0</v>
      </c>
    </row>
    <row r="114" spans="1:29" x14ac:dyDescent="0.25">
      <c r="A114" t="s">
        <v>415</v>
      </c>
      <c r="B114" t="s">
        <v>412</v>
      </c>
      <c r="C114" s="17" t="s">
        <v>169</v>
      </c>
      <c r="D114" t="s">
        <v>1525</v>
      </c>
      <c r="E114" t="s">
        <v>310</v>
      </c>
      <c r="F114" t="s">
        <v>311</v>
      </c>
      <c r="H114" t="s">
        <v>51</v>
      </c>
      <c r="I114" t="s">
        <v>312</v>
      </c>
      <c r="J114" t="s">
        <v>1458</v>
      </c>
      <c r="K114" s="17" t="s">
        <v>39</v>
      </c>
      <c r="L114" t="s">
        <v>1526</v>
      </c>
      <c r="M114" t="s">
        <v>96</v>
      </c>
      <c r="N114" t="s">
        <v>44</v>
      </c>
      <c r="P114" t="s">
        <v>44</v>
      </c>
      <c r="Q114" s="17" t="s">
        <v>1459</v>
      </c>
      <c r="R114">
        <v>0</v>
      </c>
      <c r="S114">
        <v>0</v>
      </c>
      <c r="T114">
        <v>0</v>
      </c>
      <c r="U114">
        <v>0</v>
      </c>
      <c r="V114">
        <v>0</v>
      </c>
      <c r="W114">
        <v>0</v>
      </c>
      <c r="X114">
        <v>0</v>
      </c>
      <c r="Y114">
        <v>0</v>
      </c>
      <c r="Z114">
        <v>0</v>
      </c>
      <c r="AA114">
        <v>0</v>
      </c>
      <c r="AB114">
        <v>0</v>
      </c>
      <c r="AC114">
        <v>0</v>
      </c>
    </row>
    <row r="115" spans="1:29" x14ac:dyDescent="0.25">
      <c r="A115" t="s">
        <v>416</v>
      </c>
      <c r="B115" t="s">
        <v>412</v>
      </c>
      <c r="C115" s="17" t="s">
        <v>169</v>
      </c>
      <c r="D115" t="s">
        <v>1525</v>
      </c>
      <c r="E115" t="s">
        <v>310</v>
      </c>
      <c r="F115" t="s">
        <v>318</v>
      </c>
      <c r="H115" t="s">
        <v>51</v>
      </c>
      <c r="K115" s="17" t="s">
        <v>39</v>
      </c>
      <c r="L115" t="s">
        <v>1526</v>
      </c>
      <c r="M115" t="s">
        <v>96</v>
      </c>
      <c r="P115" t="s">
        <v>44</v>
      </c>
      <c r="Q115" s="17" t="s">
        <v>1459</v>
      </c>
      <c r="R115">
        <v>0</v>
      </c>
      <c r="S115">
        <v>0</v>
      </c>
      <c r="T115">
        <v>0</v>
      </c>
      <c r="U115">
        <v>0</v>
      </c>
      <c r="V115">
        <v>0</v>
      </c>
      <c r="W115">
        <v>0</v>
      </c>
      <c r="X115">
        <v>0</v>
      </c>
      <c r="Y115">
        <v>0</v>
      </c>
      <c r="Z115">
        <v>0</v>
      </c>
      <c r="AA115">
        <v>0</v>
      </c>
      <c r="AB115">
        <v>0</v>
      </c>
      <c r="AC115">
        <v>0</v>
      </c>
    </row>
    <row r="116" spans="1:29" x14ac:dyDescent="0.25">
      <c r="A116" t="s">
        <v>417</v>
      </c>
      <c r="B116" t="s">
        <v>412</v>
      </c>
      <c r="C116" s="17" t="s">
        <v>169</v>
      </c>
      <c r="D116" t="s">
        <v>1525</v>
      </c>
      <c r="E116" t="s">
        <v>310</v>
      </c>
      <c r="F116" t="s">
        <v>320</v>
      </c>
      <c r="H116" t="s">
        <v>51</v>
      </c>
      <c r="K116" s="17" t="s">
        <v>39</v>
      </c>
      <c r="L116" t="s">
        <v>1526</v>
      </c>
      <c r="M116" t="s">
        <v>96</v>
      </c>
      <c r="P116" t="s">
        <v>44</v>
      </c>
      <c r="Q116" s="17" t="s">
        <v>1459</v>
      </c>
      <c r="R116">
        <v>0</v>
      </c>
      <c r="S116">
        <v>0</v>
      </c>
      <c r="T116">
        <v>0</v>
      </c>
      <c r="U116">
        <v>0</v>
      </c>
      <c r="V116">
        <v>0</v>
      </c>
      <c r="W116">
        <v>0</v>
      </c>
      <c r="X116">
        <v>0</v>
      </c>
      <c r="Y116">
        <v>0</v>
      </c>
      <c r="Z116">
        <v>0</v>
      </c>
      <c r="AA116">
        <v>0</v>
      </c>
      <c r="AB116">
        <v>0</v>
      </c>
      <c r="AC116">
        <v>0</v>
      </c>
    </row>
    <row r="117" spans="1:29" x14ac:dyDescent="0.25">
      <c r="A117" t="s">
        <v>418</v>
      </c>
      <c r="B117" t="s">
        <v>412</v>
      </c>
      <c r="C117" s="17" t="s">
        <v>169</v>
      </c>
      <c r="D117" t="s">
        <v>1525</v>
      </c>
      <c r="E117" t="s">
        <v>310</v>
      </c>
      <c r="F117" t="s">
        <v>322</v>
      </c>
      <c r="H117" t="s">
        <v>51</v>
      </c>
      <c r="K117" s="17" t="s">
        <v>39</v>
      </c>
      <c r="L117" t="s">
        <v>1526</v>
      </c>
      <c r="M117" t="s">
        <v>96</v>
      </c>
      <c r="P117" t="s">
        <v>44</v>
      </c>
      <c r="Q117" s="17" t="s">
        <v>1459</v>
      </c>
      <c r="R117">
        <v>0</v>
      </c>
      <c r="S117">
        <v>0</v>
      </c>
      <c r="T117">
        <v>0</v>
      </c>
      <c r="U117">
        <v>0</v>
      </c>
      <c r="V117">
        <v>0</v>
      </c>
      <c r="W117">
        <v>0</v>
      </c>
      <c r="X117">
        <v>0</v>
      </c>
      <c r="Y117">
        <v>0</v>
      </c>
      <c r="Z117">
        <v>0</v>
      </c>
      <c r="AA117">
        <v>0</v>
      </c>
      <c r="AB117">
        <v>0</v>
      </c>
      <c r="AC117">
        <v>0</v>
      </c>
    </row>
    <row r="118" spans="1:29" x14ac:dyDescent="0.25">
      <c r="A118" t="s">
        <v>419</v>
      </c>
      <c r="B118" t="s">
        <v>412</v>
      </c>
      <c r="C118" s="17" t="s">
        <v>169</v>
      </c>
      <c r="D118" t="s">
        <v>1525</v>
      </c>
      <c r="E118" t="s">
        <v>310</v>
      </c>
      <c r="F118" t="s">
        <v>324</v>
      </c>
      <c r="H118" t="s">
        <v>51</v>
      </c>
      <c r="K118" s="17" t="s">
        <v>39</v>
      </c>
      <c r="L118" t="s">
        <v>1526</v>
      </c>
      <c r="M118" t="s">
        <v>96</v>
      </c>
      <c r="P118" t="s">
        <v>44</v>
      </c>
      <c r="Q118" s="17" t="s">
        <v>1459</v>
      </c>
      <c r="R118">
        <v>0</v>
      </c>
      <c r="S118">
        <v>0</v>
      </c>
      <c r="T118">
        <v>0</v>
      </c>
      <c r="U118">
        <v>0</v>
      </c>
      <c r="V118">
        <v>0</v>
      </c>
      <c r="W118">
        <v>0</v>
      </c>
      <c r="X118">
        <v>0</v>
      </c>
      <c r="Y118">
        <v>0</v>
      </c>
      <c r="Z118">
        <v>0</v>
      </c>
      <c r="AA118">
        <v>0</v>
      </c>
      <c r="AB118">
        <v>0</v>
      </c>
      <c r="AC118">
        <v>0</v>
      </c>
    </row>
    <row r="119" spans="1:29" x14ac:dyDescent="0.25">
      <c r="A119" t="s">
        <v>1527</v>
      </c>
      <c r="B119" t="s">
        <v>412</v>
      </c>
      <c r="C119" s="17" t="s">
        <v>169</v>
      </c>
      <c r="D119" t="s">
        <v>1525</v>
      </c>
      <c r="E119" t="s">
        <v>310</v>
      </c>
      <c r="F119" t="s">
        <v>326</v>
      </c>
      <c r="H119" t="s">
        <v>51</v>
      </c>
      <c r="K119" s="17" t="s">
        <v>39</v>
      </c>
      <c r="L119" t="s">
        <v>1526</v>
      </c>
      <c r="M119" t="s">
        <v>96</v>
      </c>
      <c r="P119" t="s">
        <v>44</v>
      </c>
      <c r="Q119" s="17" t="s">
        <v>1459</v>
      </c>
      <c r="R119">
        <v>0</v>
      </c>
      <c r="S119">
        <v>0</v>
      </c>
      <c r="T119">
        <v>0</v>
      </c>
      <c r="U119">
        <v>0</v>
      </c>
      <c r="V119">
        <v>0</v>
      </c>
      <c r="W119">
        <v>0</v>
      </c>
      <c r="X119">
        <v>0</v>
      </c>
      <c r="Y119">
        <v>0</v>
      </c>
      <c r="Z119">
        <v>0</v>
      </c>
      <c r="AA119">
        <v>0</v>
      </c>
      <c r="AB119">
        <v>0</v>
      </c>
      <c r="AC119">
        <v>0</v>
      </c>
    </row>
    <row r="120" spans="1:29" x14ac:dyDescent="0.25">
      <c r="A120" t="s">
        <v>1528</v>
      </c>
      <c r="B120" t="s">
        <v>412</v>
      </c>
      <c r="C120" s="17" t="s">
        <v>169</v>
      </c>
      <c r="D120" t="s">
        <v>1525</v>
      </c>
      <c r="E120" t="s">
        <v>310</v>
      </c>
      <c r="F120" t="s">
        <v>328</v>
      </c>
      <c r="H120" t="s">
        <v>51</v>
      </c>
      <c r="K120" s="17" t="s">
        <v>39</v>
      </c>
      <c r="L120" t="s">
        <v>1526</v>
      </c>
      <c r="M120" t="s">
        <v>96</v>
      </c>
      <c r="P120" t="s">
        <v>44</v>
      </c>
      <c r="Q120" s="17" t="s">
        <v>1459</v>
      </c>
      <c r="R120">
        <v>0</v>
      </c>
      <c r="S120">
        <v>0</v>
      </c>
      <c r="T120">
        <v>0</v>
      </c>
      <c r="U120">
        <v>0</v>
      </c>
      <c r="V120">
        <v>0</v>
      </c>
      <c r="W120">
        <v>0</v>
      </c>
      <c r="X120">
        <v>0</v>
      </c>
      <c r="Y120">
        <v>0</v>
      </c>
      <c r="Z120">
        <v>0</v>
      </c>
      <c r="AA120">
        <v>0</v>
      </c>
      <c r="AB120">
        <v>0</v>
      </c>
      <c r="AC120">
        <v>0</v>
      </c>
    </row>
    <row r="121" spans="1:29" x14ac:dyDescent="0.25">
      <c r="A121" t="s">
        <v>1529</v>
      </c>
      <c r="B121" t="s">
        <v>412</v>
      </c>
      <c r="C121" s="17" t="s">
        <v>169</v>
      </c>
      <c r="D121" t="s">
        <v>1525</v>
      </c>
      <c r="E121" t="s">
        <v>310</v>
      </c>
      <c r="F121" t="s">
        <v>330</v>
      </c>
      <c r="H121" t="s">
        <v>51</v>
      </c>
      <c r="K121" s="17" t="s">
        <v>39</v>
      </c>
      <c r="L121" t="s">
        <v>1526</v>
      </c>
      <c r="M121" t="s">
        <v>96</v>
      </c>
      <c r="P121" t="s">
        <v>44</v>
      </c>
      <c r="Q121" s="17" t="s">
        <v>1459</v>
      </c>
      <c r="R121">
        <v>0</v>
      </c>
      <c r="S121">
        <v>0</v>
      </c>
      <c r="T121">
        <v>0</v>
      </c>
      <c r="U121">
        <v>0</v>
      </c>
      <c r="V121">
        <v>0</v>
      </c>
      <c r="W121">
        <v>0</v>
      </c>
      <c r="X121">
        <v>0</v>
      </c>
      <c r="Y121">
        <v>0</v>
      </c>
      <c r="Z121">
        <v>0</v>
      </c>
      <c r="AA121">
        <v>0</v>
      </c>
      <c r="AB121">
        <v>0</v>
      </c>
      <c r="AC121">
        <v>0</v>
      </c>
    </row>
    <row r="122" spans="1:29" x14ac:dyDescent="0.25">
      <c r="A122" t="s">
        <v>1530</v>
      </c>
      <c r="B122" t="s">
        <v>412</v>
      </c>
      <c r="C122" s="17" t="s">
        <v>169</v>
      </c>
      <c r="D122" t="s">
        <v>1525</v>
      </c>
      <c r="E122" t="s">
        <v>310</v>
      </c>
      <c r="F122" t="s">
        <v>332</v>
      </c>
      <c r="H122" t="s">
        <v>51</v>
      </c>
      <c r="K122" s="17" t="s">
        <v>39</v>
      </c>
      <c r="L122" t="s">
        <v>1526</v>
      </c>
      <c r="M122" t="s">
        <v>96</v>
      </c>
      <c r="P122" t="s">
        <v>44</v>
      </c>
      <c r="Q122" s="17" t="s">
        <v>1459</v>
      </c>
      <c r="R122">
        <v>0</v>
      </c>
      <c r="S122">
        <v>0</v>
      </c>
      <c r="T122">
        <v>0</v>
      </c>
      <c r="U122">
        <v>0</v>
      </c>
      <c r="V122">
        <v>0</v>
      </c>
      <c r="W122">
        <v>0</v>
      </c>
      <c r="X122">
        <v>0</v>
      </c>
      <c r="Y122">
        <v>0</v>
      </c>
      <c r="Z122">
        <v>0</v>
      </c>
      <c r="AA122">
        <v>0</v>
      </c>
      <c r="AB122">
        <v>0</v>
      </c>
      <c r="AC122">
        <v>0</v>
      </c>
    </row>
    <row r="123" spans="1:29" x14ac:dyDescent="0.25">
      <c r="A123" t="s">
        <v>411</v>
      </c>
      <c r="B123" t="s">
        <v>412</v>
      </c>
      <c r="C123" s="17" t="s">
        <v>169</v>
      </c>
      <c r="D123" t="s">
        <v>336</v>
      </c>
      <c r="E123" t="s">
        <v>337</v>
      </c>
      <c r="F123" t="s">
        <v>338</v>
      </c>
      <c r="G123" t="s">
        <v>413</v>
      </c>
      <c r="H123" t="s">
        <v>51</v>
      </c>
      <c r="I123" t="s">
        <v>312</v>
      </c>
      <c r="J123" t="s">
        <v>1531</v>
      </c>
      <c r="K123" s="17" t="s">
        <v>39</v>
      </c>
      <c r="L123" t="s">
        <v>414</v>
      </c>
      <c r="M123" t="s">
        <v>177</v>
      </c>
      <c r="N123" t="s">
        <v>44</v>
      </c>
      <c r="O123" t="s">
        <v>44</v>
      </c>
      <c r="P123" t="s">
        <v>44</v>
      </c>
      <c r="Q123" s="17" t="s">
        <v>1459</v>
      </c>
      <c r="R123">
        <v>0</v>
      </c>
      <c r="S123">
        <v>0</v>
      </c>
      <c r="T123">
        <v>0</v>
      </c>
      <c r="U123">
        <v>0</v>
      </c>
      <c r="V123">
        <v>0</v>
      </c>
      <c r="W123">
        <v>0</v>
      </c>
      <c r="X123">
        <v>0</v>
      </c>
      <c r="Y123">
        <v>0</v>
      </c>
      <c r="Z123">
        <v>0</v>
      </c>
      <c r="AA123">
        <v>0</v>
      </c>
      <c r="AB123">
        <v>0</v>
      </c>
      <c r="AC123">
        <v>0</v>
      </c>
    </row>
    <row r="124" spans="1:29" x14ac:dyDescent="0.25">
      <c r="A124" t="s">
        <v>415</v>
      </c>
      <c r="B124" t="s">
        <v>412</v>
      </c>
      <c r="C124" s="17" t="s">
        <v>169</v>
      </c>
      <c r="D124" t="s">
        <v>336</v>
      </c>
      <c r="E124" t="s">
        <v>337</v>
      </c>
      <c r="F124" t="s">
        <v>340</v>
      </c>
      <c r="H124" t="s">
        <v>51</v>
      </c>
      <c r="K124" s="17" t="s">
        <v>39</v>
      </c>
      <c r="L124" t="s">
        <v>414</v>
      </c>
      <c r="M124" t="s">
        <v>177</v>
      </c>
      <c r="P124" t="s">
        <v>44</v>
      </c>
      <c r="Q124" s="17" t="s">
        <v>1459</v>
      </c>
      <c r="R124">
        <v>0</v>
      </c>
      <c r="S124">
        <v>0</v>
      </c>
      <c r="T124">
        <v>0</v>
      </c>
      <c r="U124">
        <v>0</v>
      </c>
      <c r="V124">
        <v>0</v>
      </c>
      <c r="W124">
        <v>0</v>
      </c>
      <c r="X124">
        <v>0</v>
      </c>
      <c r="Y124">
        <v>0</v>
      </c>
      <c r="Z124">
        <v>0</v>
      </c>
      <c r="AA124">
        <v>0</v>
      </c>
      <c r="AB124">
        <v>0</v>
      </c>
      <c r="AC124">
        <v>0</v>
      </c>
    </row>
    <row r="125" spans="1:29" x14ac:dyDescent="0.25">
      <c r="A125" t="s">
        <v>416</v>
      </c>
      <c r="B125" t="s">
        <v>412</v>
      </c>
      <c r="C125" s="17" t="s">
        <v>169</v>
      </c>
      <c r="D125" t="s">
        <v>336</v>
      </c>
      <c r="E125" t="s">
        <v>337</v>
      </c>
      <c r="F125" t="s">
        <v>342</v>
      </c>
      <c r="H125" t="s">
        <v>51</v>
      </c>
      <c r="K125" s="17" t="s">
        <v>39</v>
      </c>
      <c r="L125" t="s">
        <v>414</v>
      </c>
      <c r="M125" t="s">
        <v>177</v>
      </c>
      <c r="P125" t="s">
        <v>44</v>
      </c>
      <c r="Q125" s="17" t="s">
        <v>1459</v>
      </c>
      <c r="R125">
        <v>0</v>
      </c>
      <c r="S125">
        <v>0</v>
      </c>
      <c r="T125">
        <v>0</v>
      </c>
      <c r="U125">
        <v>0</v>
      </c>
      <c r="V125">
        <v>0</v>
      </c>
      <c r="W125">
        <v>0</v>
      </c>
      <c r="X125">
        <v>0</v>
      </c>
      <c r="Y125">
        <v>0</v>
      </c>
      <c r="Z125">
        <v>0</v>
      </c>
      <c r="AA125">
        <v>0</v>
      </c>
      <c r="AB125">
        <v>0</v>
      </c>
      <c r="AC125">
        <v>0</v>
      </c>
    </row>
    <row r="126" spans="1:29" x14ac:dyDescent="0.25">
      <c r="A126" t="s">
        <v>417</v>
      </c>
      <c r="B126" t="s">
        <v>412</v>
      </c>
      <c r="C126" s="17" t="s">
        <v>169</v>
      </c>
      <c r="D126" t="s">
        <v>336</v>
      </c>
      <c r="E126" t="s">
        <v>337</v>
      </c>
      <c r="F126" t="s">
        <v>344</v>
      </c>
      <c r="H126" t="s">
        <v>51</v>
      </c>
      <c r="K126" s="17" t="s">
        <v>39</v>
      </c>
      <c r="L126" t="s">
        <v>414</v>
      </c>
      <c r="M126" t="s">
        <v>177</v>
      </c>
      <c r="P126" t="s">
        <v>44</v>
      </c>
      <c r="Q126" s="17" t="s">
        <v>1459</v>
      </c>
      <c r="R126">
        <v>0</v>
      </c>
      <c r="S126">
        <v>0</v>
      </c>
      <c r="T126">
        <v>0</v>
      </c>
      <c r="U126">
        <v>0</v>
      </c>
      <c r="V126">
        <v>0</v>
      </c>
      <c r="W126">
        <v>0</v>
      </c>
      <c r="X126">
        <v>0</v>
      </c>
      <c r="Y126">
        <v>0</v>
      </c>
      <c r="Z126">
        <v>0</v>
      </c>
      <c r="AA126">
        <v>0</v>
      </c>
      <c r="AB126">
        <v>0</v>
      </c>
      <c r="AC126">
        <v>0</v>
      </c>
    </row>
    <row r="127" spans="1:29" x14ac:dyDescent="0.25">
      <c r="A127" t="s">
        <v>418</v>
      </c>
      <c r="B127" t="s">
        <v>412</v>
      </c>
      <c r="C127" s="17" t="s">
        <v>169</v>
      </c>
      <c r="D127" t="s">
        <v>336</v>
      </c>
      <c r="E127" t="s">
        <v>337</v>
      </c>
      <c r="F127" t="s">
        <v>346</v>
      </c>
      <c r="H127" t="s">
        <v>51</v>
      </c>
      <c r="K127" s="17" t="s">
        <v>39</v>
      </c>
      <c r="L127" t="s">
        <v>414</v>
      </c>
      <c r="M127" t="s">
        <v>177</v>
      </c>
      <c r="P127" t="s">
        <v>44</v>
      </c>
      <c r="Q127" s="17" t="s">
        <v>1459</v>
      </c>
      <c r="R127">
        <v>0</v>
      </c>
      <c r="S127">
        <v>0</v>
      </c>
      <c r="T127">
        <v>0</v>
      </c>
      <c r="U127">
        <v>0</v>
      </c>
      <c r="V127">
        <v>0</v>
      </c>
      <c r="W127">
        <v>0</v>
      </c>
      <c r="X127">
        <v>0</v>
      </c>
      <c r="Y127">
        <v>0</v>
      </c>
      <c r="Z127">
        <v>0</v>
      </c>
      <c r="AA127">
        <v>0</v>
      </c>
      <c r="AB127">
        <v>0</v>
      </c>
      <c r="AC127">
        <v>0</v>
      </c>
    </row>
    <row r="128" spans="1:29" x14ac:dyDescent="0.25">
      <c r="A128" t="s">
        <v>419</v>
      </c>
      <c r="B128" t="s">
        <v>412</v>
      </c>
      <c r="C128" s="17" t="s">
        <v>169</v>
      </c>
      <c r="D128" t="s">
        <v>336</v>
      </c>
      <c r="E128" t="s">
        <v>337</v>
      </c>
      <c r="F128" t="s">
        <v>420</v>
      </c>
      <c r="H128" t="s">
        <v>51</v>
      </c>
      <c r="K128" s="17" t="s">
        <v>39</v>
      </c>
      <c r="L128" t="s">
        <v>414</v>
      </c>
      <c r="M128" t="s">
        <v>177</v>
      </c>
      <c r="P128" t="s">
        <v>44</v>
      </c>
      <c r="Q128" s="17" t="s">
        <v>1459</v>
      </c>
      <c r="R128">
        <v>0</v>
      </c>
      <c r="S128">
        <v>0</v>
      </c>
      <c r="T128">
        <v>0</v>
      </c>
      <c r="U128">
        <v>0</v>
      </c>
      <c r="V128">
        <v>0</v>
      </c>
      <c r="W128">
        <v>0</v>
      </c>
      <c r="X128">
        <v>0</v>
      </c>
      <c r="Y128">
        <v>0</v>
      </c>
      <c r="Z128">
        <v>0</v>
      </c>
      <c r="AA128">
        <v>0</v>
      </c>
      <c r="AB128">
        <v>0</v>
      </c>
      <c r="AC128">
        <v>0</v>
      </c>
    </row>
    <row r="129" spans="1:29" x14ac:dyDescent="0.25">
      <c r="A129" t="s">
        <v>421</v>
      </c>
      <c r="B129" t="s">
        <v>422</v>
      </c>
      <c r="C129" s="17" t="s">
        <v>169</v>
      </c>
      <c r="D129" t="s">
        <v>1532</v>
      </c>
      <c r="E129" t="s">
        <v>423</v>
      </c>
      <c r="F129" t="s">
        <v>424</v>
      </c>
      <c r="H129" t="s">
        <v>36</v>
      </c>
      <c r="I129" t="s">
        <v>389</v>
      </c>
      <c r="J129" t="s">
        <v>1533</v>
      </c>
      <c r="K129" s="17" t="s">
        <v>39</v>
      </c>
      <c r="L129" t="s">
        <v>386</v>
      </c>
      <c r="M129" t="s">
        <v>177</v>
      </c>
      <c r="N129" t="s">
        <v>44</v>
      </c>
      <c r="O129" t="s">
        <v>44</v>
      </c>
      <c r="P129" t="s">
        <v>44</v>
      </c>
      <c r="Q129" s="17" t="s">
        <v>1459</v>
      </c>
      <c r="R129">
        <v>0</v>
      </c>
      <c r="S129">
        <v>0</v>
      </c>
      <c r="T129">
        <v>0</v>
      </c>
      <c r="U129">
        <v>0</v>
      </c>
      <c r="V129">
        <v>0</v>
      </c>
      <c r="W129">
        <v>0</v>
      </c>
      <c r="X129">
        <v>0</v>
      </c>
      <c r="Y129">
        <v>0</v>
      </c>
      <c r="Z129">
        <v>0</v>
      </c>
      <c r="AA129">
        <v>0</v>
      </c>
      <c r="AB129">
        <v>0</v>
      </c>
      <c r="AC129">
        <v>0</v>
      </c>
    </row>
    <row r="130" spans="1:29" x14ac:dyDescent="0.25">
      <c r="A130" t="s">
        <v>425</v>
      </c>
      <c r="B130" t="s">
        <v>422</v>
      </c>
      <c r="C130" s="17" t="s">
        <v>169</v>
      </c>
      <c r="D130" t="s">
        <v>1532</v>
      </c>
      <c r="E130" t="s">
        <v>423</v>
      </c>
      <c r="F130" t="s">
        <v>1534</v>
      </c>
      <c r="H130" t="s">
        <v>36</v>
      </c>
      <c r="K130" s="17" t="s">
        <v>39</v>
      </c>
      <c r="L130" t="s">
        <v>386</v>
      </c>
      <c r="M130" t="s">
        <v>177</v>
      </c>
      <c r="P130" t="s">
        <v>44</v>
      </c>
      <c r="Q130" s="17" t="s">
        <v>1459</v>
      </c>
      <c r="R130">
        <v>0</v>
      </c>
      <c r="S130">
        <v>0</v>
      </c>
      <c r="T130">
        <v>0</v>
      </c>
      <c r="U130">
        <v>0</v>
      </c>
      <c r="V130">
        <v>0</v>
      </c>
      <c r="W130">
        <v>0</v>
      </c>
      <c r="X130">
        <v>0</v>
      </c>
      <c r="Y130">
        <v>0</v>
      </c>
      <c r="Z130">
        <v>0</v>
      </c>
      <c r="AA130">
        <v>0</v>
      </c>
      <c r="AB130">
        <v>0</v>
      </c>
      <c r="AC130">
        <v>0</v>
      </c>
    </row>
    <row r="131" spans="1:29" x14ac:dyDescent="0.25">
      <c r="A131" t="s">
        <v>426</v>
      </c>
      <c r="B131" t="s">
        <v>422</v>
      </c>
      <c r="C131" s="17" t="s">
        <v>169</v>
      </c>
      <c r="D131" t="s">
        <v>1532</v>
      </c>
      <c r="E131" t="s">
        <v>423</v>
      </c>
      <c r="F131" t="s">
        <v>1535</v>
      </c>
      <c r="H131" t="s">
        <v>36</v>
      </c>
      <c r="K131" s="17" t="s">
        <v>39</v>
      </c>
      <c r="L131" t="s">
        <v>386</v>
      </c>
      <c r="M131" t="s">
        <v>177</v>
      </c>
      <c r="P131" t="s">
        <v>44</v>
      </c>
      <c r="Q131" s="17" t="s">
        <v>1459</v>
      </c>
      <c r="R131">
        <v>0</v>
      </c>
      <c r="S131">
        <v>0</v>
      </c>
      <c r="T131">
        <v>0</v>
      </c>
      <c r="U131">
        <v>0</v>
      </c>
      <c r="V131">
        <v>0</v>
      </c>
      <c r="W131">
        <v>0</v>
      </c>
      <c r="X131">
        <v>0</v>
      </c>
      <c r="Y131">
        <v>0</v>
      </c>
      <c r="Z131">
        <v>0</v>
      </c>
      <c r="AA131">
        <v>0</v>
      </c>
      <c r="AB131">
        <v>0</v>
      </c>
      <c r="AC131">
        <v>0</v>
      </c>
    </row>
    <row r="132" spans="1:29" x14ac:dyDescent="0.25">
      <c r="A132" t="s">
        <v>427</v>
      </c>
      <c r="B132" t="s">
        <v>422</v>
      </c>
      <c r="C132" s="17" t="s">
        <v>169</v>
      </c>
      <c r="D132" t="s">
        <v>1532</v>
      </c>
      <c r="E132" t="s">
        <v>423</v>
      </c>
      <c r="F132" t="s">
        <v>1536</v>
      </c>
      <c r="H132" t="s">
        <v>36</v>
      </c>
      <c r="K132" s="17" t="s">
        <v>39</v>
      </c>
      <c r="L132" t="s">
        <v>386</v>
      </c>
      <c r="M132" t="s">
        <v>177</v>
      </c>
      <c r="P132" t="s">
        <v>44</v>
      </c>
      <c r="Q132" s="17" t="s">
        <v>1459</v>
      </c>
      <c r="R132">
        <v>0</v>
      </c>
      <c r="S132">
        <v>0</v>
      </c>
      <c r="T132">
        <v>0</v>
      </c>
      <c r="U132">
        <v>0</v>
      </c>
      <c r="V132">
        <v>0</v>
      </c>
      <c r="W132">
        <v>0</v>
      </c>
      <c r="X132">
        <v>0</v>
      </c>
      <c r="Y132">
        <v>0</v>
      </c>
      <c r="Z132">
        <v>0</v>
      </c>
      <c r="AA132">
        <v>0</v>
      </c>
      <c r="AB132">
        <v>0</v>
      </c>
      <c r="AC132">
        <v>0</v>
      </c>
    </row>
    <row r="133" spans="1:29" x14ac:dyDescent="0.25">
      <c r="A133" t="s">
        <v>428</v>
      </c>
      <c r="B133" t="s">
        <v>422</v>
      </c>
      <c r="C133" s="17" t="s">
        <v>169</v>
      </c>
      <c r="D133" t="s">
        <v>1532</v>
      </c>
      <c r="E133" t="s">
        <v>423</v>
      </c>
      <c r="F133" t="s">
        <v>1537</v>
      </c>
      <c r="H133" t="s">
        <v>36</v>
      </c>
      <c r="K133" s="17" t="s">
        <v>39</v>
      </c>
      <c r="L133" t="s">
        <v>386</v>
      </c>
      <c r="M133" t="s">
        <v>177</v>
      </c>
      <c r="P133" t="s">
        <v>44</v>
      </c>
      <c r="Q133" s="17" t="s">
        <v>1459</v>
      </c>
      <c r="R133">
        <v>0</v>
      </c>
      <c r="S133">
        <v>0</v>
      </c>
      <c r="T133">
        <v>0</v>
      </c>
      <c r="U133">
        <v>0</v>
      </c>
      <c r="V133">
        <v>0</v>
      </c>
      <c r="W133">
        <v>0</v>
      </c>
      <c r="X133">
        <v>0</v>
      </c>
      <c r="Y133">
        <v>0</v>
      </c>
      <c r="Z133">
        <v>0</v>
      </c>
      <c r="AA133">
        <v>0</v>
      </c>
      <c r="AB133">
        <v>0</v>
      </c>
      <c r="AC133">
        <v>0</v>
      </c>
    </row>
    <row r="134" spans="1:29" x14ac:dyDescent="0.25">
      <c r="A134" t="s">
        <v>429</v>
      </c>
      <c r="B134" t="s">
        <v>422</v>
      </c>
      <c r="C134" s="17" t="s">
        <v>169</v>
      </c>
      <c r="D134" t="s">
        <v>1532</v>
      </c>
      <c r="E134" t="s">
        <v>423</v>
      </c>
      <c r="F134" t="s">
        <v>1538</v>
      </c>
      <c r="H134" t="s">
        <v>36</v>
      </c>
      <c r="K134" s="17" t="s">
        <v>39</v>
      </c>
      <c r="L134" t="s">
        <v>386</v>
      </c>
      <c r="M134" t="s">
        <v>177</v>
      </c>
      <c r="P134" t="s">
        <v>44</v>
      </c>
      <c r="Q134" s="17" t="s">
        <v>1459</v>
      </c>
      <c r="R134">
        <v>0</v>
      </c>
      <c r="S134">
        <v>0</v>
      </c>
      <c r="T134">
        <v>0</v>
      </c>
      <c r="U134">
        <v>0</v>
      </c>
      <c r="V134">
        <v>0</v>
      </c>
      <c r="W134">
        <v>0</v>
      </c>
      <c r="X134">
        <v>0</v>
      </c>
      <c r="Y134">
        <v>0</v>
      </c>
      <c r="Z134">
        <v>0</v>
      </c>
      <c r="AA134">
        <v>0</v>
      </c>
      <c r="AB134">
        <v>0</v>
      </c>
      <c r="AC134">
        <v>0</v>
      </c>
    </row>
    <row r="135" spans="1:29" x14ac:dyDescent="0.25">
      <c r="A135" t="s">
        <v>430</v>
      </c>
      <c r="B135" t="s">
        <v>422</v>
      </c>
      <c r="C135" s="17" t="s">
        <v>169</v>
      </c>
      <c r="D135" t="s">
        <v>1532</v>
      </c>
      <c r="E135" t="s">
        <v>423</v>
      </c>
      <c r="F135" t="s">
        <v>1539</v>
      </c>
      <c r="H135" t="s">
        <v>36</v>
      </c>
      <c r="K135" s="17" t="s">
        <v>39</v>
      </c>
      <c r="L135" t="s">
        <v>386</v>
      </c>
      <c r="M135" t="s">
        <v>177</v>
      </c>
      <c r="P135" t="s">
        <v>44</v>
      </c>
      <c r="Q135" s="17" t="s">
        <v>1459</v>
      </c>
      <c r="R135">
        <v>0</v>
      </c>
      <c r="S135">
        <v>0</v>
      </c>
      <c r="T135">
        <v>0</v>
      </c>
      <c r="U135">
        <v>0</v>
      </c>
      <c r="V135">
        <v>0</v>
      </c>
      <c r="W135">
        <v>0</v>
      </c>
      <c r="X135">
        <v>0</v>
      </c>
      <c r="Y135">
        <v>0</v>
      </c>
      <c r="Z135">
        <v>0</v>
      </c>
      <c r="AA135">
        <v>0</v>
      </c>
      <c r="AB135">
        <v>0</v>
      </c>
      <c r="AC135">
        <v>0</v>
      </c>
    </row>
    <row r="136" spans="1:29" x14ac:dyDescent="0.25">
      <c r="A136" t="s">
        <v>1540</v>
      </c>
      <c r="B136" t="s">
        <v>422</v>
      </c>
      <c r="C136" s="17" t="s">
        <v>169</v>
      </c>
      <c r="D136" t="s">
        <v>1532</v>
      </c>
      <c r="E136" t="s">
        <v>423</v>
      </c>
      <c r="F136" t="s">
        <v>1541</v>
      </c>
      <c r="H136" t="s">
        <v>36</v>
      </c>
      <c r="K136" s="17" t="s">
        <v>39</v>
      </c>
      <c r="L136" t="s">
        <v>386</v>
      </c>
      <c r="M136" t="s">
        <v>177</v>
      </c>
      <c r="P136" t="s">
        <v>44</v>
      </c>
      <c r="Q136" s="17" t="s">
        <v>1459</v>
      </c>
      <c r="R136">
        <v>0</v>
      </c>
      <c r="S136">
        <v>0</v>
      </c>
      <c r="T136">
        <v>0</v>
      </c>
      <c r="U136">
        <v>0</v>
      </c>
      <c r="V136">
        <v>0</v>
      </c>
      <c r="W136">
        <v>0</v>
      </c>
      <c r="X136">
        <v>0</v>
      </c>
      <c r="Y136">
        <v>0</v>
      </c>
      <c r="Z136">
        <v>0</v>
      </c>
      <c r="AA136">
        <v>0</v>
      </c>
      <c r="AB136">
        <v>0</v>
      </c>
      <c r="AC136">
        <v>0</v>
      </c>
    </row>
    <row r="137" spans="1:29" x14ac:dyDescent="0.25">
      <c r="A137" t="s">
        <v>1542</v>
      </c>
      <c r="B137" t="s">
        <v>422</v>
      </c>
      <c r="C137" s="17" t="s">
        <v>169</v>
      </c>
      <c r="D137" t="s">
        <v>1532</v>
      </c>
      <c r="E137" t="s">
        <v>423</v>
      </c>
      <c r="F137" t="s">
        <v>1543</v>
      </c>
      <c r="H137" t="s">
        <v>36</v>
      </c>
      <c r="K137" s="17" t="s">
        <v>39</v>
      </c>
      <c r="L137" t="s">
        <v>386</v>
      </c>
      <c r="M137" t="s">
        <v>177</v>
      </c>
      <c r="P137" t="s">
        <v>44</v>
      </c>
      <c r="Q137" s="17" t="s">
        <v>1459</v>
      </c>
      <c r="R137">
        <v>0</v>
      </c>
      <c r="S137">
        <v>0</v>
      </c>
      <c r="T137">
        <v>0</v>
      </c>
      <c r="U137">
        <v>0</v>
      </c>
      <c r="V137">
        <v>0</v>
      </c>
      <c r="W137">
        <v>0</v>
      </c>
      <c r="X137">
        <v>0</v>
      </c>
      <c r="Y137">
        <v>0</v>
      </c>
      <c r="Z137">
        <v>0</v>
      </c>
      <c r="AA137">
        <v>0</v>
      </c>
      <c r="AB137">
        <v>0</v>
      </c>
      <c r="AC137">
        <v>0</v>
      </c>
    </row>
    <row r="138" spans="1:29" x14ac:dyDescent="0.25">
      <c r="A138" t="s">
        <v>1544</v>
      </c>
      <c r="B138" t="s">
        <v>422</v>
      </c>
      <c r="C138" s="17" t="s">
        <v>169</v>
      </c>
      <c r="D138" t="s">
        <v>1532</v>
      </c>
      <c r="E138" t="s">
        <v>423</v>
      </c>
      <c r="F138" t="s">
        <v>1545</v>
      </c>
      <c r="H138" t="s">
        <v>36</v>
      </c>
      <c r="K138" s="17" t="s">
        <v>39</v>
      </c>
      <c r="L138" t="s">
        <v>386</v>
      </c>
      <c r="M138" t="s">
        <v>177</v>
      </c>
      <c r="P138" t="s">
        <v>44</v>
      </c>
      <c r="Q138" s="17" t="s">
        <v>1459</v>
      </c>
      <c r="R138">
        <v>0</v>
      </c>
      <c r="S138">
        <v>0</v>
      </c>
      <c r="T138">
        <v>0</v>
      </c>
      <c r="U138">
        <v>0</v>
      </c>
      <c r="V138">
        <v>0</v>
      </c>
      <c r="W138">
        <v>0</v>
      </c>
      <c r="X138">
        <v>0</v>
      </c>
      <c r="Y138">
        <v>0</v>
      </c>
      <c r="Z138">
        <v>0</v>
      </c>
      <c r="AA138">
        <v>0</v>
      </c>
      <c r="AB138">
        <v>0</v>
      </c>
      <c r="AC138">
        <v>0</v>
      </c>
    </row>
    <row r="139" spans="1:29" x14ac:dyDescent="0.25">
      <c r="A139" t="s">
        <v>1546</v>
      </c>
      <c r="B139" t="s">
        <v>422</v>
      </c>
      <c r="C139" s="17" t="s">
        <v>169</v>
      </c>
      <c r="D139" t="s">
        <v>1532</v>
      </c>
      <c r="E139" t="s">
        <v>423</v>
      </c>
      <c r="F139" t="s">
        <v>1547</v>
      </c>
      <c r="H139" t="s">
        <v>36</v>
      </c>
      <c r="K139" s="17" t="s">
        <v>39</v>
      </c>
      <c r="L139" t="s">
        <v>386</v>
      </c>
      <c r="M139" t="s">
        <v>177</v>
      </c>
      <c r="P139" t="s">
        <v>44</v>
      </c>
      <c r="Q139" s="17" t="s">
        <v>1459</v>
      </c>
      <c r="R139">
        <v>0</v>
      </c>
      <c r="S139">
        <v>0</v>
      </c>
      <c r="T139">
        <v>0</v>
      </c>
      <c r="U139">
        <v>0</v>
      </c>
      <c r="V139">
        <v>0</v>
      </c>
      <c r="W139">
        <v>0</v>
      </c>
      <c r="X139">
        <v>0</v>
      </c>
      <c r="Y139">
        <v>0</v>
      </c>
      <c r="Z139">
        <v>0</v>
      </c>
      <c r="AA139">
        <v>0</v>
      </c>
      <c r="AB139">
        <v>0</v>
      </c>
      <c r="AC139">
        <v>0</v>
      </c>
    </row>
    <row r="140" spans="1:29" x14ac:dyDescent="0.25">
      <c r="A140" t="s">
        <v>1548</v>
      </c>
      <c r="B140" t="s">
        <v>1549</v>
      </c>
      <c r="C140" s="17" t="s">
        <v>169</v>
      </c>
      <c r="D140" t="s">
        <v>1550</v>
      </c>
      <c r="E140" t="s">
        <v>351</v>
      </c>
      <c r="F140" t="s">
        <v>1462</v>
      </c>
      <c r="H140" t="s">
        <v>51</v>
      </c>
      <c r="I140" t="s">
        <v>352</v>
      </c>
      <c r="J140" t="s">
        <v>1463</v>
      </c>
      <c r="K140" s="17" t="s">
        <v>39</v>
      </c>
      <c r="L140" t="s">
        <v>353</v>
      </c>
      <c r="M140" t="s">
        <v>96</v>
      </c>
      <c r="N140" t="s">
        <v>44</v>
      </c>
      <c r="O140" t="s">
        <v>333</v>
      </c>
      <c r="P140" t="s">
        <v>44</v>
      </c>
      <c r="Q140" s="17" t="s">
        <v>1459</v>
      </c>
      <c r="R140">
        <v>0</v>
      </c>
      <c r="S140">
        <v>0</v>
      </c>
      <c r="T140">
        <v>0</v>
      </c>
      <c r="U140">
        <v>0</v>
      </c>
      <c r="V140">
        <v>0</v>
      </c>
      <c r="W140">
        <v>0</v>
      </c>
      <c r="X140">
        <v>0</v>
      </c>
      <c r="Y140">
        <v>0</v>
      </c>
      <c r="Z140">
        <v>0</v>
      </c>
      <c r="AA140">
        <v>0</v>
      </c>
      <c r="AB140">
        <v>0</v>
      </c>
      <c r="AC140">
        <v>0</v>
      </c>
    </row>
    <row r="141" spans="1:29" x14ac:dyDescent="0.25">
      <c r="A141" t="s">
        <v>1551</v>
      </c>
      <c r="B141" t="s">
        <v>1549</v>
      </c>
      <c r="C141" s="17" t="s">
        <v>169</v>
      </c>
      <c r="D141" t="s">
        <v>1550</v>
      </c>
      <c r="E141" t="s">
        <v>351</v>
      </c>
      <c r="F141" t="s">
        <v>1464</v>
      </c>
      <c r="H141" t="s">
        <v>51</v>
      </c>
      <c r="K141" s="17" t="s">
        <v>39</v>
      </c>
      <c r="L141" t="s">
        <v>353</v>
      </c>
      <c r="M141" t="s">
        <v>96</v>
      </c>
      <c r="P141" t="s">
        <v>44</v>
      </c>
      <c r="Q141" s="17" t="s">
        <v>1459</v>
      </c>
      <c r="R141">
        <v>0</v>
      </c>
      <c r="S141">
        <v>0</v>
      </c>
      <c r="T141">
        <v>0</v>
      </c>
      <c r="U141">
        <v>0</v>
      </c>
      <c r="V141">
        <v>0</v>
      </c>
      <c r="W141">
        <v>0</v>
      </c>
      <c r="X141">
        <v>0</v>
      </c>
      <c r="Y141">
        <v>0</v>
      </c>
      <c r="Z141">
        <v>0</v>
      </c>
      <c r="AA141">
        <v>0</v>
      </c>
      <c r="AB141">
        <v>0</v>
      </c>
      <c r="AC141">
        <v>0</v>
      </c>
    </row>
    <row r="142" spans="1:29" x14ac:dyDescent="0.25">
      <c r="A142" t="s">
        <v>1552</v>
      </c>
      <c r="B142" t="s">
        <v>1549</v>
      </c>
      <c r="C142" s="17" t="s">
        <v>169</v>
      </c>
      <c r="D142" t="s">
        <v>1550</v>
      </c>
      <c r="E142" t="s">
        <v>351</v>
      </c>
      <c r="F142" t="s">
        <v>1465</v>
      </c>
      <c r="H142" t="s">
        <v>51</v>
      </c>
      <c r="K142" s="17" t="s">
        <v>39</v>
      </c>
      <c r="L142" t="s">
        <v>353</v>
      </c>
      <c r="M142" t="s">
        <v>96</v>
      </c>
      <c r="P142" t="s">
        <v>44</v>
      </c>
      <c r="Q142" s="17" t="s">
        <v>1459</v>
      </c>
      <c r="R142">
        <v>0</v>
      </c>
      <c r="S142">
        <v>0</v>
      </c>
      <c r="T142">
        <v>0</v>
      </c>
      <c r="U142">
        <v>0</v>
      </c>
      <c r="V142">
        <v>0</v>
      </c>
      <c r="W142">
        <v>0</v>
      </c>
      <c r="X142">
        <v>0</v>
      </c>
      <c r="Y142">
        <v>0</v>
      </c>
      <c r="Z142">
        <v>0</v>
      </c>
      <c r="AA142">
        <v>0</v>
      </c>
      <c r="AB142">
        <v>0</v>
      </c>
      <c r="AC142">
        <v>0</v>
      </c>
    </row>
    <row r="143" spans="1:29" x14ac:dyDescent="0.25">
      <c r="A143" t="s">
        <v>1553</v>
      </c>
      <c r="B143" t="s">
        <v>1549</v>
      </c>
      <c r="C143" s="17" t="s">
        <v>169</v>
      </c>
      <c r="D143" t="s">
        <v>1550</v>
      </c>
      <c r="E143" t="s">
        <v>351</v>
      </c>
      <c r="F143" t="s">
        <v>1467</v>
      </c>
      <c r="H143" t="s">
        <v>51</v>
      </c>
      <c r="K143" s="17" t="s">
        <v>39</v>
      </c>
      <c r="L143" t="s">
        <v>353</v>
      </c>
      <c r="M143" t="s">
        <v>96</v>
      </c>
      <c r="P143" t="s">
        <v>44</v>
      </c>
      <c r="Q143" s="17" t="s">
        <v>1459</v>
      </c>
      <c r="R143">
        <v>0</v>
      </c>
      <c r="S143">
        <v>0</v>
      </c>
      <c r="T143">
        <v>0</v>
      </c>
      <c r="U143">
        <v>0</v>
      </c>
      <c r="V143">
        <v>0</v>
      </c>
      <c r="W143">
        <v>0</v>
      </c>
      <c r="X143">
        <v>0</v>
      </c>
      <c r="Y143">
        <v>0</v>
      </c>
      <c r="Z143">
        <v>0</v>
      </c>
      <c r="AA143">
        <v>0</v>
      </c>
      <c r="AB143">
        <v>0</v>
      </c>
      <c r="AC143">
        <v>0</v>
      </c>
    </row>
    <row r="144" spans="1:29" x14ac:dyDescent="0.25">
      <c r="A144" t="s">
        <v>1554</v>
      </c>
      <c r="B144" t="s">
        <v>1549</v>
      </c>
      <c r="C144" s="17" t="s">
        <v>169</v>
      </c>
      <c r="D144" t="s">
        <v>1550</v>
      </c>
      <c r="E144" t="s">
        <v>351</v>
      </c>
      <c r="F144" t="s">
        <v>1469</v>
      </c>
      <c r="H144" t="s">
        <v>51</v>
      </c>
      <c r="K144" s="17" t="s">
        <v>39</v>
      </c>
      <c r="L144" t="s">
        <v>353</v>
      </c>
      <c r="M144" t="s">
        <v>96</v>
      </c>
      <c r="P144" t="s">
        <v>44</v>
      </c>
      <c r="Q144" s="17" t="s">
        <v>1459</v>
      </c>
      <c r="R144">
        <v>0</v>
      </c>
      <c r="S144">
        <v>0</v>
      </c>
      <c r="T144">
        <v>0</v>
      </c>
      <c r="U144">
        <v>0</v>
      </c>
      <c r="V144">
        <v>0</v>
      </c>
      <c r="W144">
        <v>0</v>
      </c>
      <c r="X144">
        <v>0</v>
      </c>
      <c r="Y144">
        <v>0</v>
      </c>
      <c r="Z144">
        <v>0</v>
      </c>
      <c r="AA144">
        <v>0</v>
      </c>
      <c r="AB144">
        <v>0</v>
      </c>
      <c r="AC144">
        <v>0</v>
      </c>
    </row>
    <row r="145" spans="1:29" x14ac:dyDescent="0.25">
      <c r="A145" t="s">
        <v>1555</v>
      </c>
      <c r="B145" t="s">
        <v>1549</v>
      </c>
      <c r="C145" s="17" t="s">
        <v>169</v>
      </c>
      <c r="D145" t="s">
        <v>1550</v>
      </c>
      <c r="E145" t="s">
        <v>351</v>
      </c>
      <c r="F145" t="s">
        <v>1471</v>
      </c>
      <c r="H145" t="s">
        <v>51</v>
      </c>
      <c r="K145" s="17" t="s">
        <v>39</v>
      </c>
      <c r="L145" t="s">
        <v>353</v>
      </c>
      <c r="M145" t="s">
        <v>96</v>
      </c>
      <c r="P145" t="s">
        <v>44</v>
      </c>
      <c r="Q145" s="17" t="s">
        <v>1459</v>
      </c>
      <c r="R145">
        <v>0</v>
      </c>
      <c r="S145">
        <v>0</v>
      </c>
      <c r="T145">
        <v>0</v>
      </c>
      <c r="U145">
        <v>0</v>
      </c>
      <c r="V145">
        <v>0</v>
      </c>
      <c r="W145">
        <v>0</v>
      </c>
      <c r="X145">
        <v>0</v>
      </c>
      <c r="Y145">
        <v>0</v>
      </c>
      <c r="Z145">
        <v>0</v>
      </c>
      <c r="AA145">
        <v>0</v>
      </c>
      <c r="AB145">
        <v>0</v>
      </c>
      <c r="AC145">
        <v>0</v>
      </c>
    </row>
    <row r="146" spans="1:29" x14ac:dyDescent="0.25">
      <c r="A146" t="s">
        <v>1556</v>
      </c>
      <c r="B146" t="s">
        <v>1549</v>
      </c>
      <c r="C146" s="17" t="s">
        <v>169</v>
      </c>
      <c r="D146" t="s">
        <v>1550</v>
      </c>
      <c r="E146" t="s">
        <v>351</v>
      </c>
      <c r="F146" t="s">
        <v>1473</v>
      </c>
      <c r="H146" t="s">
        <v>51</v>
      </c>
      <c r="K146" s="17" t="s">
        <v>39</v>
      </c>
      <c r="L146" t="s">
        <v>353</v>
      </c>
      <c r="M146" t="s">
        <v>96</v>
      </c>
      <c r="P146" t="s">
        <v>44</v>
      </c>
      <c r="Q146" s="17" t="s">
        <v>1459</v>
      </c>
      <c r="R146">
        <v>0</v>
      </c>
      <c r="S146">
        <v>0</v>
      </c>
      <c r="T146">
        <v>0</v>
      </c>
      <c r="U146">
        <v>0</v>
      </c>
      <c r="V146">
        <v>0</v>
      </c>
      <c r="W146">
        <v>0</v>
      </c>
      <c r="X146">
        <v>0</v>
      </c>
      <c r="Y146">
        <v>0</v>
      </c>
      <c r="Z146">
        <v>0</v>
      </c>
      <c r="AA146">
        <v>0</v>
      </c>
      <c r="AB146">
        <v>0</v>
      </c>
      <c r="AC146">
        <v>0</v>
      </c>
    </row>
    <row r="147" spans="1:29" x14ac:dyDescent="0.25">
      <c r="A147" t="s">
        <v>1557</v>
      </c>
      <c r="B147" t="s">
        <v>1549</v>
      </c>
      <c r="C147" s="17" t="s">
        <v>169</v>
      </c>
      <c r="D147" t="s">
        <v>1550</v>
      </c>
      <c r="E147" t="s">
        <v>351</v>
      </c>
      <c r="F147" t="s">
        <v>1475</v>
      </c>
      <c r="H147" t="s">
        <v>51</v>
      </c>
      <c r="K147" s="17" t="s">
        <v>39</v>
      </c>
      <c r="L147" t="s">
        <v>353</v>
      </c>
      <c r="M147" t="s">
        <v>96</v>
      </c>
      <c r="P147" t="s">
        <v>44</v>
      </c>
      <c r="Q147" s="17" t="s">
        <v>1459</v>
      </c>
      <c r="R147">
        <v>0</v>
      </c>
      <c r="S147">
        <v>0</v>
      </c>
      <c r="T147">
        <v>0</v>
      </c>
      <c r="U147">
        <v>0</v>
      </c>
      <c r="V147">
        <v>0</v>
      </c>
      <c r="W147">
        <v>0</v>
      </c>
      <c r="X147">
        <v>0</v>
      </c>
      <c r="Y147">
        <v>0</v>
      </c>
      <c r="Z147">
        <v>0</v>
      </c>
      <c r="AA147">
        <v>0</v>
      </c>
      <c r="AB147">
        <v>0</v>
      </c>
      <c r="AC147">
        <v>0</v>
      </c>
    </row>
    <row r="148" spans="1:29" x14ac:dyDescent="0.25">
      <c r="A148" t="s">
        <v>1558</v>
      </c>
      <c r="B148" t="s">
        <v>1549</v>
      </c>
      <c r="C148" s="17" t="s">
        <v>169</v>
      </c>
      <c r="D148" t="s">
        <v>1550</v>
      </c>
      <c r="E148" t="s">
        <v>351</v>
      </c>
      <c r="F148" t="s">
        <v>1477</v>
      </c>
      <c r="H148" t="s">
        <v>51</v>
      </c>
      <c r="K148" s="17" t="s">
        <v>39</v>
      </c>
      <c r="L148" t="s">
        <v>353</v>
      </c>
      <c r="M148" t="s">
        <v>96</v>
      </c>
      <c r="P148" t="s">
        <v>44</v>
      </c>
      <c r="Q148" s="17" t="s">
        <v>1459</v>
      </c>
      <c r="R148">
        <v>0</v>
      </c>
      <c r="S148">
        <v>0</v>
      </c>
      <c r="T148">
        <v>0</v>
      </c>
      <c r="U148">
        <v>0</v>
      </c>
      <c r="V148">
        <v>0</v>
      </c>
      <c r="W148">
        <v>0</v>
      </c>
      <c r="X148">
        <v>0</v>
      </c>
      <c r="Y148">
        <v>0</v>
      </c>
      <c r="Z148">
        <v>0</v>
      </c>
      <c r="AA148">
        <v>0</v>
      </c>
      <c r="AB148">
        <v>0</v>
      </c>
      <c r="AC148">
        <v>0</v>
      </c>
    </row>
    <row r="149" spans="1:29" x14ac:dyDescent="0.25">
      <c r="A149" t="s">
        <v>1559</v>
      </c>
      <c r="B149" t="s">
        <v>1549</v>
      </c>
      <c r="C149" s="17" t="s">
        <v>169</v>
      </c>
      <c r="D149" t="s">
        <v>1550</v>
      </c>
      <c r="E149" t="s">
        <v>351</v>
      </c>
      <c r="F149" t="s">
        <v>1479</v>
      </c>
      <c r="H149" t="s">
        <v>51</v>
      </c>
      <c r="K149" s="17" t="s">
        <v>39</v>
      </c>
      <c r="L149" t="s">
        <v>353</v>
      </c>
      <c r="M149" t="s">
        <v>96</v>
      </c>
      <c r="P149" t="s">
        <v>44</v>
      </c>
      <c r="Q149" s="17" t="s">
        <v>1459</v>
      </c>
      <c r="R149">
        <v>0</v>
      </c>
      <c r="S149">
        <v>0</v>
      </c>
      <c r="T149">
        <v>0</v>
      </c>
      <c r="U149">
        <v>0</v>
      </c>
      <c r="V149">
        <v>0</v>
      </c>
      <c r="W149">
        <v>0</v>
      </c>
      <c r="X149">
        <v>0</v>
      </c>
      <c r="Y149">
        <v>0</v>
      </c>
      <c r="Z149">
        <v>0</v>
      </c>
      <c r="AA149">
        <v>0</v>
      </c>
      <c r="AB149">
        <v>0</v>
      </c>
      <c r="AC149">
        <v>0</v>
      </c>
    </row>
    <row r="150" spans="1:29" x14ac:dyDescent="0.25">
      <c r="A150" t="s">
        <v>1560</v>
      </c>
      <c r="B150" t="s">
        <v>1549</v>
      </c>
      <c r="C150" s="17" t="s">
        <v>169</v>
      </c>
      <c r="D150" t="s">
        <v>1550</v>
      </c>
      <c r="E150" t="s">
        <v>351</v>
      </c>
      <c r="F150" t="s">
        <v>1481</v>
      </c>
      <c r="H150" t="s">
        <v>51</v>
      </c>
      <c r="K150" s="17" t="s">
        <v>39</v>
      </c>
      <c r="L150" t="s">
        <v>353</v>
      </c>
      <c r="M150" t="s">
        <v>96</v>
      </c>
      <c r="P150" t="s">
        <v>44</v>
      </c>
      <c r="Q150" s="17" t="s">
        <v>1459</v>
      </c>
      <c r="R150">
        <v>0</v>
      </c>
      <c r="S150">
        <v>0</v>
      </c>
      <c r="T150">
        <v>0</v>
      </c>
      <c r="U150">
        <v>0</v>
      </c>
      <c r="V150">
        <v>0</v>
      </c>
      <c r="W150">
        <v>0</v>
      </c>
      <c r="X150">
        <v>0</v>
      </c>
      <c r="Y150">
        <v>0</v>
      </c>
      <c r="Z150">
        <v>0</v>
      </c>
      <c r="AA150">
        <v>0</v>
      </c>
      <c r="AB150">
        <v>0</v>
      </c>
      <c r="AC150">
        <v>0</v>
      </c>
    </row>
    <row r="151" spans="1:29" x14ac:dyDescent="0.25">
      <c r="A151" t="s">
        <v>1561</v>
      </c>
      <c r="B151" t="s">
        <v>1549</v>
      </c>
      <c r="C151" s="17" t="s">
        <v>169</v>
      </c>
      <c r="D151" t="s">
        <v>1550</v>
      </c>
      <c r="E151" t="s">
        <v>351</v>
      </c>
      <c r="F151" t="s">
        <v>1483</v>
      </c>
      <c r="H151" t="s">
        <v>51</v>
      </c>
      <c r="K151" s="17" t="s">
        <v>39</v>
      </c>
      <c r="L151" t="s">
        <v>353</v>
      </c>
      <c r="M151" t="s">
        <v>96</v>
      </c>
      <c r="P151" t="s">
        <v>44</v>
      </c>
      <c r="Q151" s="17" t="s">
        <v>1459</v>
      </c>
      <c r="R151">
        <v>0</v>
      </c>
      <c r="S151">
        <v>0</v>
      </c>
      <c r="T151">
        <v>0</v>
      </c>
      <c r="U151">
        <v>0</v>
      </c>
      <c r="V151">
        <v>0</v>
      </c>
      <c r="W151">
        <v>0</v>
      </c>
      <c r="X151">
        <v>0</v>
      </c>
      <c r="Y151">
        <v>0</v>
      </c>
      <c r="Z151">
        <v>0</v>
      </c>
      <c r="AA151">
        <v>0</v>
      </c>
      <c r="AB151">
        <v>0</v>
      </c>
      <c r="AC151">
        <v>0</v>
      </c>
    </row>
    <row r="152" spans="1:29" x14ac:dyDescent="0.25">
      <c r="A152" t="s">
        <v>1562</v>
      </c>
      <c r="B152" t="s">
        <v>1549</v>
      </c>
      <c r="C152" s="17" t="s">
        <v>169</v>
      </c>
      <c r="D152" t="s">
        <v>1550</v>
      </c>
      <c r="E152" t="s">
        <v>351</v>
      </c>
      <c r="F152" t="s">
        <v>356</v>
      </c>
      <c r="H152" t="s">
        <v>51</v>
      </c>
      <c r="K152" s="17" t="s">
        <v>39</v>
      </c>
      <c r="L152" t="s">
        <v>353</v>
      </c>
      <c r="M152" t="s">
        <v>96</v>
      </c>
      <c r="P152" t="s">
        <v>44</v>
      </c>
      <c r="Q152" s="17" t="s">
        <v>1459</v>
      </c>
      <c r="R152">
        <v>0</v>
      </c>
      <c r="S152">
        <v>0</v>
      </c>
      <c r="T152">
        <v>0</v>
      </c>
      <c r="U152">
        <v>0</v>
      </c>
      <c r="V152">
        <v>0</v>
      </c>
      <c r="W152">
        <v>0</v>
      </c>
      <c r="X152">
        <v>0</v>
      </c>
      <c r="Y152">
        <v>0</v>
      </c>
      <c r="Z152">
        <v>0</v>
      </c>
      <c r="AA152">
        <v>0</v>
      </c>
      <c r="AB152">
        <v>0</v>
      </c>
      <c r="AC152">
        <v>0</v>
      </c>
    </row>
    <row r="153" spans="1:29" x14ac:dyDescent="0.25">
      <c r="A153" t="s">
        <v>1563</v>
      </c>
      <c r="B153" t="s">
        <v>1549</v>
      </c>
      <c r="C153" s="17" t="s">
        <v>169</v>
      </c>
      <c r="D153" t="s">
        <v>1550</v>
      </c>
      <c r="E153" t="s">
        <v>351</v>
      </c>
      <c r="F153" t="s">
        <v>357</v>
      </c>
      <c r="H153" t="s">
        <v>51</v>
      </c>
      <c r="I153" t="s">
        <v>352</v>
      </c>
      <c r="J153" t="s">
        <v>44</v>
      </c>
      <c r="K153" s="17" t="s">
        <v>39</v>
      </c>
      <c r="L153" t="s">
        <v>353</v>
      </c>
      <c r="M153" t="s">
        <v>96</v>
      </c>
      <c r="N153" t="s">
        <v>44</v>
      </c>
      <c r="O153" t="s">
        <v>333</v>
      </c>
      <c r="P153" t="s">
        <v>358</v>
      </c>
      <c r="Q153" s="17" t="s">
        <v>1459</v>
      </c>
      <c r="R153">
        <v>0</v>
      </c>
      <c r="S153">
        <v>0</v>
      </c>
      <c r="T153">
        <v>0</v>
      </c>
      <c r="U153">
        <v>0</v>
      </c>
      <c r="V153">
        <v>1</v>
      </c>
      <c r="W153">
        <v>0</v>
      </c>
      <c r="X153">
        <v>1</v>
      </c>
      <c r="Y153">
        <v>1</v>
      </c>
      <c r="Z153">
        <v>0</v>
      </c>
      <c r="AA153">
        <v>0</v>
      </c>
      <c r="AB153">
        <v>0</v>
      </c>
      <c r="AC153">
        <v>0</v>
      </c>
    </row>
    <row r="154" spans="1:29" x14ac:dyDescent="0.25">
      <c r="A154" t="s">
        <v>1564</v>
      </c>
      <c r="B154" t="s">
        <v>1549</v>
      </c>
      <c r="C154" s="17" t="s">
        <v>169</v>
      </c>
      <c r="D154" t="s">
        <v>1550</v>
      </c>
      <c r="E154" t="s">
        <v>351</v>
      </c>
      <c r="F154" t="s">
        <v>359</v>
      </c>
      <c r="H154" t="s">
        <v>51</v>
      </c>
      <c r="K154" s="17" t="s">
        <v>39</v>
      </c>
      <c r="L154" t="s">
        <v>353</v>
      </c>
      <c r="M154" t="s">
        <v>96</v>
      </c>
      <c r="P154" t="s">
        <v>44</v>
      </c>
      <c r="Q154" s="17" t="s">
        <v>1459</v>
      </c>
      <c r="R154">
        <v>0</v>
      </c>
      <c r="S154">
        <v>0</v>
      </c>
      <c r="T154">
        <v>0</v>
      </c>
      <c r="U154">
        <v>0</v>
      </c>
      <c r="V154">
        <v>0</v>
      </c>
      <c r="W154">
        <v>0</v>
      </c>
      <c r="X154">
        <v>0</v>
      </c>
      <c r="Y154">
        <v>0</v>
      </c>
      <c r="Z154">
        <v>0</v>
      </c>
      <c r="AA154">
        <v>0</v>
      </c>
      <c r="AB154">
        <v>0</v>
      </c>
      <c r="AC154">
        <v>0</v>
      </c>
    </row>
    <row r="155" spans="1:29" x14ac:dyDescent="0.25">
      <c r="A155" t="s">
        <v>1565</v>
      </c>
      <c r="B155" t="s">
        <v>1549</v>
      </c>
      <c r="C155" s="17" t="s">
        <v>169</v>
      </c>
      <c r="D155" t="s">
        <v>1550</v>
      </c>
      <c r="E155" t="s">
        <v>351</v>
      </c>
      <c r="F155" t="s">
        <v>360</v>
      </c>
      <c r="H155" t="s">
        <v>51</v>
      </c>
      <c r="K155" s="17" t="s">
        <v>39</v>
      </c>
      <c r="L155" t="s">
        <v>353</v>
      </c>
      <c r="M155" t="s">
        <v>96</v>
      </c>
      <c r="P155" t="s">
        <v>44</v>
      </c>
      <c r="Q155" s="17" t="s">
        <v>1459</v>
      </c>
      <c r="R155">
        <v>0</v>
      </c>
      <c r="S155">
        <v>0</v>
      </c>
      <c r="T155">
        <v>0</v>
      </c>
      <c r="U155">
        <v>0</v>
      </c>
      <c r="V155">
        <v>0</v>
      </c>
      <c r="W155">
        <v>0</v>
      </c>
      <c r="X155">
        <v>0</v>
      </c>
      <c r="Y155">
        <v>0</v>
      </c>
      <c r="Z155">
        <v>0</v>
      </c>
      <c r="AA155">
        <v>0</v>
      </c>
      <c r="AB155">
        <v>0</v>
      </c>
      <c r="AC155">
        <v>0</v>
      </c>
    </row>
    <row r="156" spans="1:29" x14ac:dyDescent="0.25">
      <c r="A156" t="s">
        <v>1566</v>
      </c>
      <c r="B156" t="s">
        <v>1549</v>
      </c>
      <c r="C156" s="17" t="s">
        <v>169</v>
      </c>
      <c r="D156" t="s">
        <v>1550</v>
      </c>
      <c r="E156" t="s">
        <v>351</v>
      </c>
      <c r="F156" t="s">
        <v>361</v>
      </c>
      <c r="H156" t="s">
        <v>51</v>
      </c>
      <c r="K156" s="17" t="s">
        <v>39</v>
      </c>
      <c r="L156" t="s">
        <v>353</v>
      </c>
      <c r="M156" t="s">
        <v>96</v>
      </c>
      <c r="P156" t="s">
        <v>44</v>
      </c>
      <c r="Q156" s="17" t="s">
        <v>1459</v>
      </c>
      <c r="R156">
        <v>0</v>
      </c>
      <c r="S156">
        <v>0</v>
      </c>
      <c r="T156">
        <v>0</v>
      </c>
      <c r="U156">
        <v>0</v>
      </c>
      <c r="V156">
        <v>0</v>
      </c>
      <c r="W156">
        <v>0</v>
      </c>
      <c r="X156">
        <v>0</v>
      </c>
      <c r="Y156">
        <v>0</v>
      </c>
      <c r="Z156">
        <v>0</v>
      </c>
      <c r="AA156">
        <v>0</v>
      </c>
      <c r="AB156">
        <v>0</v>
      </c>
      <c r="AC156">
        <v>0</v>
      </c>
    </row>
    <row r="157" spans="1:29" x14ac:dyDescent="0.25">
      <c r="A157" t="s">
        <v>1567</v>
      </c>
      <c r="B157" t="s">
        <v>1549</v>
      </c>
      <c r="C157" s="17" t="s">
        <v>169</v>
      </c>
      <c r="D157" t="s">
        <v>1550</v>
      </c>
      <c r="E157" t="s">
        <v>351</v>
      </c>
      <c r="F157" t="s">
        <v>362</v>
      </c>
      <c r="H157" t="s">
        <v>51</v>
      </c>
      <c r="K157" s="17" t="s">
        <v>39</v>
      </c>
      <c r="L157" t="s">
        <v>353</v>
      </c>
      <c r="M157" t="s">
        <v>96</v>
      </c>
      <c r="P157" t="s">
        <v>44</v>
      </c>
      <c r="Q157" s="17" t="s">
        <v>1459</v>
      </c>
      <c r="R157">
        <v>0</v>
      </c>
      <c r="S157">
        <v>0</v>
      </c>
      <c r="T157">
        <v>0</v>
      </c>
      <c r="U157">
        <v>0</v>
      </c>
      <c r="V157">
        <v>0</v>
      </c>
      <c r="W157">
        <v>0</v>
      </c>
      <c r="X157">
        <v>0</v>
      </c>
      <c r="Y157">
        <v>0</v>
      </c>
      <c r="Z157">
        <v>0</v>
      </c>
      <c r="AA157">
        <v>0</v>
      </c>
      <c r="AB157">
        <v>0</v>
      </c>
      <c r="AC157">
        <v>0</v>
      </c>
    </row>
    <row r="158" spans="1:29" x14ac:dyDescent="0.25">
      <c r="A158" t="s">
        <v>1568</v>
      </c>
      <c r="B158" t="s">
        <v>1549</v>
      </c>
      <c r="C158" s="17" t="s">
        <v>169</v>
      </c>
      <c r="D158" t="s">
        <v>1550</v>
      </c>
      <c r="E158" t="s">
        <v>351</v>
      </c>
      <c r="F158" t="s">
        <v>363</v>
      </c>
      <c r="H158" t="s">
        <v>51</v>
      </c>
      <c r="K158" s="17" t="s">
        <v>39</v>
      </c>
      <c r="L158" t="s">
        <v>353</v>
      </c>
      <c r="M158" t="s">
        <v>96</v>
      </c>
      <c r="P158" t="s">
        <v>44</v>
      </c>
      <c r="Q158" s="17" t="s">
        <v>1459</v>
      </c>
      <c r="R158">
        <v>0</v>
      </c>
      <c r="S158">
        <v>0</v>
      </c>
      <c r="T158">
        <v>0</v>
      </c>
      <c r="U158">
        <v>0</v>
      </c>
      <c r="V158">
        <v>0</v>
      </c>
      <c r="W158">
        <v>0</v>
      </c>
      <c r="X158">
        <v>0</v>
      </c>
      <c r="Y158">
        <v>0</v>
      </c>
      <c r="Z158">
        <v>0</v>
      </c>
      <c r="AA158">
        <v>0</v>
      </c>
      <c r="AB158">
        <v>0</v>
      </c>
      <c r="AC158">
        <v>0</v>
      </c>
    </row>
    <row r="159" spans="1:29" x14ac:dyDescent="0.25">
      <c r="A159" t="s">
        <v>1569</v>
      </c>
      <c r="B159" t="s">
        <v>1549</v>
      </c>
      <c r="C159" s="17" t="s">
        <v>169</v>
      </c>
      <c r="D159" t="s">
        <v>1550</v>
      </c>
      <c r="E159" t="s">
        <v>351</v>
      </c>
      <c r="F159" t="s">
        <v>364</v>
      </c>
      <c r="H159" t="s">
        <v>51</v>
      </c>
      <c r="K159" s="17" t="s">
        <v>39</v>
      </c>
      <c r="L159" t="s">
        <v>353</v>
      </c>
      <c r="M159" t="s">
        <v>96</v>
      </c>
      <c r="P159" t="s">
        <v>44</v>
      </c>
      <c r="Q159" s="17" t="s">
        <v>1459</v>
      </c>
      <c r="R159">
        <v>0</v>
      </c>
      <c r="S159">
        <v>0</v>
      </c>
      <c r="T159">
        <v>0</v>
      </c>
      <c r="U159">
        <v>0</v>
      </c>
      <c r="V159">
        <v>0</v>
      </c>
      <c r="W159">
        <v>0</v>
      </c>
      <c r="X159">
        <v>0</v>
      </c>
      <c r="Y159">
        <v>0</v>
      </c>
      <c r="Z159">
        <v>0</v>
      </c>
      <c r="AA159">
        <v>0</v>
      </c>
      <c r="AB159">
        <v>0</v>
      </c>
      <c r="AC159">
        <v>0</v>
      </c>
    </row>
    <row r="160" spans="1:29" x14ac:dyDescent="0.25">
      <c r="A160" t="s">
        <v>1570</v>
      </c>
      <c r="B160" t="s">
        <v>1549</v>
      </c>
      <c r="C160" s="17" t="s">
        <v>169</v>
      </c>
      <c r="D160" t="s">
        <v>1550</v>
      </c>
      <c r="E160" t="s">
        <v>351</v>
      </c>
      <c r="F160" t="s">
        <v>365</v>
      </c>
      <c r="H160" t="s">
        <v>51</v>
      </c>
      <c r="K160" s="17" t="s">
        <v>39</v>
      </c>
      <c r="L160" t="s">
        <v>353</v>
      </c>
      <c r="M160" t="s">
        <v>96</v>
      </c>
      <c r="P160" t="s">
        <v>44</v>
      </c>
      <c r="Q160" s="17" t="s">
        <v>1459</v>
      </c>
      <c r="R160">
        <v>0</v>
      </c>
      <c r="S160">
        <v>0</v>
      </c>
      <c r="T160">
        <v>0</v>
      </c>
      <c r="U160">
        <v>0</v>
      </c>
      <c r="V160">
        <v>0</v>
      </c>
      <c r="W160">
        <v>0</v>
      </c>
      <c r="X160">
        <v>0</v>
      </c>
      <c r="Y160">
        <v>0</v>
      </c>
      <c r="Z160">
        <v>0</v>
      </c>
      <c r="AA160">
        <v>0</v>
      </c>
      <c r="AB160">
        <v>0</v>
      </c>
      <c r="AC160">
        <v>0</v>
      </c>
    </row>
    <row r="161" spans="1:29" x14ac:dyDescent="0.25">
      <c r="A161" t="s">
        <v>1571</v>
      </c>
      <c r="B161" t="s">
        <v>1549</v>
      </c>
      <c r="C161" s="17" t="s">
        <v>169</v>
      </c>
      <c r="D161" t="s">
        <v>1550</v>
      </c>
      <c r="E161" t="s">
        <v>351</v>
      </c>
      <c r="F161" t="s">
        <v>366</v>
      </c>
      <c r="H161" t="s">
        <v>51</v>
      </c>
      <c r="K161" s="17" t="s">
        <v>39</v>
      </c>
      <c r="L161" t="s">
        <v>353</v>
      </c>
      <c r="M161" t="s">
        <v>96</v>
      </c>
      <c r="P161" t="s">
        <v>44</v>
      </c>
      <c r="Q161" s="17" t="s">
        <v>1459</v>
      </c>
      <c r="R161">
        <v>0</v>
      </c>
      <c r="S161">
        <v>0</v>
      </c>
      <c r="T161">
        <v>0</v>
      </c>
      <c r="U161">
        <v>0</v>
      </c>
      <c r="V161">
        <v>0</v>
      </c>
      <c r="W161">
        <v>0</v>
      </c>
      <c r="X161">
        <v>0</v>
      </c>
      <c r="Y161">
        <v>0</v>
      </c>
      <c r="Z161">
        <v>0</v>
      </c>
      <c r="AA161">
        <v>0</v>
      </c>
      <c r="AB161">
        <v>0</v>
      </c>
      <c r="AC161">
        <v>0</v>
      </c>
    </row>
    <row r="162" spans="1:29" x14ac:dyDescent="0.25">
      <c r="A162" t="s">
        <v>1572</v>
      </c>
      <c r="B162" t="s">
        <v>1549</v>
      </c>
      <c r="C162" s="17" t="s">
        <v>169</v>
      </c>
      <c r="D162" t="s">
        <v>1550</v>
      </c>
      <c r="E162" t="s">
        <v>351</v>
      </c>
      <c r="F162" t="s">
        <v>367</v>
      </c>
      <c r="H162" t="s">
        <v>51</v>
      </c>
      <c r="K162" s="17" t="s">
        <v>39</v>
      </c>
      <c r="L162" t="s">
        <v>353</v>
      </c>
      <c r="M162" t="s">
        <v>96</v>
      </c>
      <c r="P162" t="s">
        <v>44</v>
      </c>
      <c r="Q162" s="17" t="s">
        <v>1459</v>
      </c>
      <c r="R162">
        <v>0</v>
      </c>
      <c r="S162">
        <v>0</v>
      </c>
      <c r="T162">
        <v>0</v>
      </c>
      <c r="U162">
        <v>0</v>
      </c>
      <c r="V162">
        <v>0</v>
      </c>
      <c r="W162">
        <v>0</v>
      </c>
      <c r="X162">
        <v>0</v>
      </c>
      <c r="Y162">
        <v>0</v>
      </c>
      <c r="Z162">
        <v>0</v>
      </c>
      <c r="AA162">
        <v>0</v>
      </c>
      <c r="AB162">
        <v>0</v>
      </c>
      <c r="AC162">
        <v>0</v>
      </c>
    </row>
    <row r="163" spans="1:29" x14ac:dyDescent="0.25">
      <c r="A163" t="s">
        <v>1573</v>
      </c>
      <c r="B163" t="s">
        <v>1549</v>
      </c>
      <c r="C163" s="17" t="s">
        <v>169</v>
      </c>
      <c r="D163" t="s">
        <v>1550</v>
      </c>
      <c r="E163" t="s">
        <v>351</v>
      </c>
      <c r="F163" t="s">
        <v>368</v>
      </c>
      <c r="H163" t="s">
        <v>51</v>
      </c>
      <c r="K163" s="17" t="s">
        <v>39</v>
      </c>
      <c r="L163" t="s">
        <v>353</v>
      </c>
      <c r="M163" t="s">
        <v>96</v>
      </c>
      <c r="P163" t="s">
        <v>44</v>
      </c>
      <c r="Q163" s="17" t="s">
        <v>1459</v>
      </c>
      <c r="R163">
        <v>0</v>
      </c>
      <c r="S163">
        <v>0</v>
      </c>
      <c r="T163">
        <v>0</v>
      </c>
      <c r="U163">
        <v>0</v>
      </c>
      <c r="V163">
        <v>0</v>
      </c>
      <c r="W163">
        <v>0</v>
      </c>
      <c r="X163">
        <v>0</v>
      </c>
      <c r="Y163">
        <v>0</v>
      </c>
      <c r="Z163">
        <v>0</v>
      </c>
      <c r="AA163">
        <v>0</v>
      </c>
      <c r="AB163">
        <v>0</v>
      </c>
      <c r="AC163">
        <v>0</v>
      </c>
    </row>
    <row r="164" spans="1:29" x14ac:dyDescent="0.25">
      <c r="A164" t="s">
        <v>1574</v>
      </c>
      <c r="B164" t="s">
        <v>1549</v>
      </c>
      <c r="C164" s="17" t="s">
        <v>169</v>
      </c>
      <c r="D164" t="s">
        <v>1550</v>
      </c>
      <c r="E164" t="s">
        <v>351</v>
      </c>
      <c r="F164" t="s">
        <v>369</v>
      </c>
      <c r="H164" t="s">
        <v>51</v>
      </c>
      <c r="K164" s="17" t="s">
        <v>39</v>
      </c>
      <c r="L164" t="s">
        <v>353</v>
      </c>
      <c r="M164" t="s">
        <v>96</v>
      </c>
      <c r="P164" t="s">
        <v>44</v>
      </c>
      <c r="Q164" s="17" t="s">
        <v>1459</v>
      </c>
      <c r="R164">
        <v>0</v>
      </c>
      <c r="S164">
        <v>0</v>
      </c>
      <c r="T164">
        <v>0</v>
      </c>
      <c r="U164">
        <v>0</v>
      </c>
      <c r="V164">
        <v>0</v>
      </c>
      <c r="W164">
        <v>0</v>
      </c>
      <c r="X164">
        <v>0</v>
      </c>
      <c r="Y164">
        <v>0</v>
      </c>
      <c r="Z164">
        <v>0</v>
      </c>
      <c r="AA164">
        <v>0</v>
      </c>
      <c r="AB164">
        <v>0</v>
      </c>
      <c r="AC164">
        <v>0</v>
      </c>
    </row>
    <row r="165" spans="1:29" x14ac:dyDescent="0.25">
      <c r="A165" t="s">
        <v>1575</v>
      </c>
      <c r="B165" t="s">
        <v>1549</v>
      </c>
      <c r="C165" s="17" t="s">
        <v>169</v>
      </c>
      <c r="D165" t="s">
        <v>1550</v>
      </c>
      <c r="E165" t="s">
        <v>351</v>
      </c>
      <c r="F165" t="s">
        <v>370</v>
      </c>
      <c r="H165" t="s">
        <v>51</v>
      </c>
      <c r="K165" s="17" t="s">
        <v>39</v>
      </c>
      <c r="L165" t="s">
        <v>353</v>
      </c>
      <c r="M165" t="s">
        <v>96</v>
      </c>
      <c r="P165" t="s">
        <v>44</v>
      </c>
      <c r="Q165" s="17" t="s">
        <v>1459</v>
      </c>
      <c r="R165">
        <v>0</v>
      </c>
      <c r="S165">
        <v>0</v>
      </c>
      <c r="T165">
        <v>0</v>
      </c>
      <c r="U165">
        <v>0</v>
      </c>
      <c r="V165">
        <v>0</v>
      </c>
      <c r="W165">
        <v>0</v>
      </c>
      <c r="X165">
        <v>0</v>
      </c>
      <c r="Y165">
        <v>0</v>
      </c>
      <c r="Z165">
        <v>0</v>
      </c>
      <c r="AA165">
        <v>0</v>
      </c>
      <c r="AB165">
        <v>0</v>
      </c>
      <c r="AC165">
        <v>0</v>
      </c>
    </row>
    <row r="166" spans="1:29" x14ac:dyDescent="0.25">
      <c r="A166" t="s">
        <v>1576</v>
      </c>
      <c r="B166" t="s">
        <v>1549</v>
      </c>
      <c r="C166" s="17" t="s">
        <v>169</v>
      </c>
      <c r="D166" t="s">
        <v>1550</v>
      </c>
      <c r="E166" t="s">
        <v>351</v>
      </c>
      <c r="F166" t="s">
        <v>371</v>
      </c>
      <c r="H166" t="s">
        <v>51</v>
      </c>
      <c r="K166" s="17" t="s">
        <v>39</v>
      </c>
      <c r="L166" t="s">
        <v>353</v>
      </c>
      <c r="M166" t="s">
        <v>96</v>
      </c>
      <c r="P166" t="s">
        <v>44</v>
      </c>
      <c r="Q166" s="17" t="s">
        <v>1459</v>
      </c>
      <c r="R166">
        <v>0</v>
      </c>
      <c r="S166">
        <v>0</v>
      </c>
      <c r="T166">
        <v>0</v>
      </c>
      <c r="U166">
        <v>0</v>
      </c>
      <c r="V166">
        <v>0</v>
      </c>
      <c r="W166">
        <v>0</v>
      </c>
      <c r="X166">
        <v>0</v>
      </c>
      <c r="Y166">
        <v>0</v>
      </c>
      <c r="Z166">
        <v>0</v>
      </c>
      <c r="AA166">
        <v>0</v>
      </c>
      <c r="AB166">
        <v>0</v>
      </c>
      <c r="AC166">
        <v>0</v>
      </c>
    </row>
    <row r="167" spans="1:29" x14ac:dyDescent="0.25">
      <c r="A167" t="s">
        <v>1577</v>
      </c>
      <c r="B167" t="s">
        <v>1549</v>
      </c>
      <c r="C167" s="17" t="s">
        <v>169</v>
      </c>
      <c r="D167" t="s">
        <v>1550</v>
      </c>
      <c r="E167" t="s">
        <v>351</v>
      </c>
      <c r="F167" t="s">
        <v>372</v>
      </c>
      <c r="H167" t="s">
        <v>51</v>
      </c>
      <c r="K167" s="17" t="s">
        <v>39</v>
      </c>
      <c r="L167" t="s">
        <v>353</v>
      </c>
      <c r="M167" t="s">
        <v>96</v>
      </c>
      <c r="P167" t="s">
        <v>44</v>
      </c>
      <c r="Q167" s="17" t="s">
        <v>1459</v>
      </c>
      <c r="R167">
        <v>0</v>
      </c>
      <c r="S167">
        <v>0</v>
      </c>
      <c r="T167">
        <v>0</v>
      </c>
      <c r="U167">
        <v>0</v>
      </c>
      <c r="V167">
        <v>0</v>
      </c>
      <c r="W167">
        <v>0</v>
      </c>
      <c r="X167">
        <v>0</v>
      </c>
      <c r="Y167">
        <v>0</v>
      </c>
      <c r="Z167">
        <v>0</v>
      </c>
      <c r="AA167">
        <v>0</v>
      </c>
      <c r="AB167">
        <v>0</v>
      </c>
      <c r="AC167">
        <v>0</v>
      </c>
    </row>
    <row r="168" spans="1:29" x14ac:dyDescent="0.25">
      <c r="A168" t="s">
        <v>1578</v>
      </c>
      <c r="B168" t="s">
        <v>1549</v>
      </c>
      <c r="C168" s="17" t="s">
        <v>169</v>
      </c>
      <c r="D168" t="s">
        <v>1550</v>
      </c>
      <c r="E168" t="s">
        <v>351</v>
      </c>
      <c r="F168" t="s">
        <v>373</v>
      </c>
      <c r="H168" t="s">
        <v>51</v>
      </c>
      <c r="K168" s="17" t="s">
        <v>39</v>
      </c>
      <c r="L168" t="s">
        <v>353</v>
      </c>
      <c r="M168" t="s">
        <v>96</v>
      </c>
      <c r="P168" t="s">
        <v>44</v>
      </c>
      <c r="Q168" s="17" t="s">
        <v>1459</v>
      </c>
      <c r="R168">
        <v>0</v>
      </c>
      <c r="S168">
        <v>0</v>
      </c>
      <c r="T168">
        <v>0</v>
      </c>
      <c r="U168">
        <v>0</v>
      </c>
      <c r="V168">
        <v>0</v>
      </c>
      <c r="W168">
        <v>0</v>
      </c>
      <c r="X168">
        <v>0</v>
      </c>
      <c r="Y168">
        <v>0</v>
      </c>
      <c r="Z168">
        <v>0</v>
      </c>
      <c r="AA168">
        <v>0</v>
      </c>
      <c r="AB168">
        <v>0</v>
      </c>
      <c r="AC168">
        <v>0</v>
      </c>
    </row>
    <row r="169" spans="1:29" x14ac:dyDescent="0.25">
      <c r="A169" t="s">
        <v>1579</v>
      </c>
      <c r="B169" t="s">
        <v>1549</v>
      </c>
      <c r="C169" s="17" t="s">
        <v>169</v>
      </c>
      <c r="D169" t="s">
        <v>1550</v>
      </c>
      <c r="E169" t="s">
        <v>351</v>
      </c>
      <c r="F169" t="s">
        <v>374</v>
      </c>
      <c r="H169" t="s">
        <v>51</v>
      </c>
      <c r="K169" s="17" t="s">
        <v>39</v>
      </c>
      <c r="L169" t="s">
        <v>353</v>
      </c>
      <c r="M169" t="s">
        <v>96</v>
      </c>
      <c r="P169" t="s">
        <v>44</v>
      </c>
      <c r="Q169" s="17" t="s">
        <v>1459</v>
      </c>
      <c r="R169">
        <v>0</v>
      </c>
      <c r="S169">
        <v>0</v>
      </c>
      <c r="T169">
        <v>0</v>
      </c>
      <c r="U169">
        <v>0</v>
      </c>
      <c r="V169">
        <v>0</v>
      </c>
      <c r="W169">
        <v>0</v>
      </c>
      <c r="X169">
        <v>0</v>
      </c>
      <c r="Y169">
        <v>0</v>
      </c>
      <c r="Z169">
        <v>0</v>
      </c>
      <c r="AA169">
        <v>0</v>
      </c>
      <c r="AB169">
        <v>0</v>
      </c>
      <c r="AC169">
        <v>0</v>
      </c>
    </row>
    <row r="170" spans="1:29" x14ac:dyDescent="0.25">
      <c r="A170" t="s">
        <v>1580</v>
      </c>
      <c r="B170" t="s">
        <v>1549</v>
      </c>
      <c r="C170" s="17" t="s">
        <v>169</v>
      </c>
      <c r="D170" t="s">
        <v>1550</v>
      </c>
      <c r="E170" t="s">
        <v>351</v>
      </c>
      <c r="F170" t="s">
        <v>375</v>
      </c>
      <c r="H170" t="s">
        <v>51</v>
      </c>
      <c r="K170" s="17" t="s">
        <v>39</v>
      </c>
      <c r="L170" t="s">
        <v>353</v>
      </c>
      <c r="M170" t="s">
        <v>96</v>
      </c>
      <c r="P170" t="s">
        <v>44</v>
      </c>
      <c r="Q170" s="17" t="s">
        <v>1459</v>
      </c>
      <c r="R170">
        <v>0</v>
      </c>
      <c r="S170">
        <v>0</v>
      </c>
      <c r="T170">
        <v>0</v>
      </c>
      <c r="U170">
        <v>0</v>
      </c>
      <c r="V170">
        <v>0</v>
      </c>
      <c r="W170">
        <v>0</v>
      </c>
      <c r="X170">
        <v>0</v>
      </c>
      <c r="Y170">
        <v>0</v>
      </c>
      <c r="Z170">
        <v>0</v>
      </c>
      <c r="AA170">
        <v>0</v>
      </c>
      <c r="AB170">
        <v>0</v>
      </c>
      <c r="AC170">
        <v>0</v>
      </c>
    </row>
    <row r="171" spans="1:29" x14ac:dyDescent="0.25">
      <c r="A171" t="s">
        <v>1581</v>
      </c>
      <c r="B171" t="s">
        <v>1549</v>
      </c>
      <c r="C171" s="17" t="s">
        <v>169</v>
      </c>
      <c r="D171" t="s">
        <v>1550</v>
      </c>
      <c r="E171" t="s">
        <v>351</v>
      </c>
      <c r="F171" t="s">
        <v>376</v>
      </c>
      <c r="H171" t="s">
        <v>51</v>
      </c>
      <c r="K171" s="17" t="s">
        <v>39</v>
      </c>
      <c r="L171" t="s">
        <v>353</v>
      </c>
      <c r="M171" t="s">
        <v>96</v>
      </c>
      <c r="P171" t="s">
        <v>44</v>
      </c>
      <c r="Q171" s="17" t="s">
        <v>1459</v>
      </c>
      <c r="R171">
        <v>0</v>
      </c>
      <c r="S171">
        <v>0</v>
      </c>
      <c r="T171">
        <v>0</v>
      </c>
      <c r="U171">
        <v>0</v>
      </c>
      <c r="V171">
        <v>0</v>
      </c>
      <c r="W171">
        <v>0</v>
      </c>
      <c r="X171">
        <v>0</v>
      </c>
      <c r="Y171">
        <v>0</v>
      </c>
      <c r="Z171">
        <v>0</v>
      </c>
      <c r="AA171">
        <v>0</v>
      </c>
      <c r="AB171">
        <v>0</v>
      </c>
      <c r="AC171">
        <v>0</v>
      </c>
    </row>
    <row r="172" spans="1:29" x14ac:dyDescent="0.25">
      <c r="A172" t="s">
        <v>1582</v>
      </c>
      <c r="B172" t="s">
        <v>1549</v>
      </c>
      <c r="C172" s="17" t="s">
        <v>169</v>
      </c>
      <c r="D172" t="s">
        <v>1550</v>
      </c>
      <c r="E172" t="s">
        <v>351</v>
      </c>
      <c r="F172" t="s">
        <v>377</v>
      </c>
      <c r="H172" t="s">
        <v>51</v>
      </c>
      <c r="K172" s="17" t="s">
        <v>39</v>
      </c>
      <c r="L172" t="s">
        <v>353</v>
      </c>
      <c r="M172" t="s">
        <v>96</v>
      </c>
      <c r="P172" t="s">
        <v>44</v>
      </c>
      <c r="Q172" s="17" t="s">
        <v>1459</v>
      </c>
      <c r="R172">
        <v>0</v>
      </c>
      <c r="S172">
        <v>0</v>
      </c>
      <c r="T172">
        <v>0</v>
      </c>
      <c r="U172">
        <v>0</v>
      </c>
      <c r="V172">
        <v>0</v>
      </c>
      <c r="W172">
        <v>0</v>
      </c>
      <c r="X172">
        <v>0</v>
      </c>
      <c r="Y172">
        <v>0</v>
      </c>
      <c r="Z172">
        <v>0</v>
      </c>
      <c r="AA172">
        <v>0</v>
      </c>
      <c r="AB172">
        <v>0</v>
      </c>
      <c r="AC172">
        <v>0</v>
      </c>
    </row>
    <row r="173" spans="1:29" x14ac:dyDescent="0.25">
      <c r="A173" t="s">
        <v>1583</v>
      </c>
      <c r="B173" t="s">
        <v>1549</v>
      </c>
      <c r="C173" s="17" t="s">
        <v>169</v>
      </c>
      <c r="D173" t="s">
        <v>1550</v>
      </c>
      <c r="E173" t="s">
        <v>351</v>
      </c>
      <c r="F173" t="s">
        <v>378</v>
      </c>
      <c r="H173" t="s">
        <v>51</v>
      </c>
      <c r="K173" s="17" t="s">
        <v>39</v>
      </c>
      <c r="L173" t="s">
        <v>353</v>
      </c>
      <c r="M173" t="s">
        <v>96</v>
      </c>
      <c r="P173" t="s">
        <v>44</v>
      </c>
      <c r="Q173" s="17" t="s">
        <v>1459</v>
      </c>
      <c r="R173">
        <v>0</v>
      </c>
      <c r="S173">
        <v>0</v>
      </c>
      <c r="T173">
        <v>0</v>
      </c>
      <c r="U173">
        <v>0</v>
      </c>
      <c r="V173">
        <v>0</v>
      </c>
      <c r="W173">
        <v>0</v>
      </c>
      <c r="X173">
        <v>0</v>
      </c>
      <c r="Y173">
        <v>0</v>
      </c>
      <c r="Z173">
        <v>0</v>
      </c>
      <c r="AA173">
        <v>0</v>
      </c>
      <c r="AB173">
        <v>0</v>
      </c>
      <c r="AC173">
        <v>0</v>
      </c>
    </row>
    <row r="174" spans="1:29" x14ac:dyDescent="0.25">
      <c r="A174" t="s">
        <v>1584</v>
      </c>
      <c r="B174" t="s">
        <v>1549</v>
      </c>
      <c r="C174" s="17" t="s">
        <v>169</v>
      </c>
      <c r="D174" t="s">
        <v>1550</v>
      </c>
      <c r="E174" t="s">
        <v>351</v>
      </c>
      <c r="F174" t="s">
        <v>379</v>
      </c>
      <c r="H174" t="s">
        <v>51</v>
      </c>
      <c r="K174" s="17" t="s">
        <v>39</v>
      </c>
      <c r="L174" t="s">
        <v>353</v>
      </c>
      <c r="M174" t="s">
        <v>96</v>
      </c>
      <c r="P174" t="s">
        <v>44</v>
      </c>
      <c r="Q174" s="17" t="s">
        <v>1459</v>
      </c>
      <c r="R174">
        <v>0</v>
      </c>
      <c r="S174">
        <v>0</v>
      </c>
      <c r="T174">
        <v>0</v>
      </c>
      <c r="U174">
        <v>0</v>
      </c>
      <c r="V174">
        <v>0</v>
      </c>
      <c r="W174">
        <v>0</v>
      </c>
      <c r="X174">
        <v>0</v>
      </c>
      <c r="Y174">
        <v>0</v>
      </c>
      <c r="Z174">
        <v>0</v>
      </c>
      <c r="AA174">
        <v>0</v>
      </c>
      <c r="AB174">
        <v>0</v>
      </c>
      <c r="AC174">
        <v>0</v>
      </c>
    </row>
    <row r="175" spans="1:29" x14ac:dyDescent="0.25">
      <c r="A175" t="s">
        <v>1585</v>
      </c>
      <c r="B175" t="s">
        <v>1549</v>
      </c>
      <c r="C175" s="17" t="s">
        <v>169</v>
      </c>
      <c r="D175" t="s">
        <v>1550</v>
      </c>
      <c r="E175" t="s">
        <v>351</v>
      </c>
      <c r="F175" t="s">
        <v>380</v>
      </c>
      <c r="H175" t="s">
        <v>51</v>
      </c>
      <c r="K175" s="17" t="s">
        <v>39</v>
      </c>
      <c r="L175" t="s">
        <v>353</v>
      </c>
      <c r="M175" t="s">
        <v>96</v>
      </c>
      <c r="P175" t="s">
        <v>44</v>
      </c>
      <c r="Q175" s="17" t="s">
        <v>1459</v>
      </c>
      <c r="R175">
        <v>0</v>
      </c>
      <c r="S175">
        <v>0</v>
      </c>
      <c r="T175">
        <v>0</v>
      </c>
      <c r="U175">
        <v>0</v>
      </c>
      <c r="V175">
        <v>0</v>
      </c>
      <c r="W175">
        <v>0</v>
      </c>
      <c r="X175">
        <v>0</v>
      </c>
      <c r="Y175">
        <v>0</v>
      </c>
      <c r="Z175">
        <v>0</v>
      </c>
      <c r="AA175">
        <v>0</v>
      </c>
      <c r="AB175">
        <v>0</v>
      </c>
      <c r="AC175">
        <v>0</v>
      </c>
    </row>
    <row r="176" spans="1:29" x14ac:dyDescent="0.25">
      <c r="A176" t="s">
        <v>483</v>
      </c>
      <c r="B176" t="s">
        <v>484</v>
      </c>
      <c r="C176" s="17" t="s">
        <v>31</v>
      </c>
      <c r="D176" t="s">
        <v>485</v>
      </c>
      <c r="E176" t="s">
        <v>486</v>
      </c>
      <c r="F176" t="s">
        <v>487</v>
      </c>
      <c r="H176" t="s">
        <v>36</v>
      </c>
      <c r="I176" t="s">
        <v>1586</v>
      </c>
      <c r="J176" t="s">
        <v>488</v>
      </c>
      <c r="K176" s="17" t="s">
        <v>39</v>
      </c>
      <c r="L176" t="s">
        <v>489</v>
      </c>
      <c r="M176" t="s">
        <v>96</v>
      </c>
      <c r="N176" t="s">
        <v>44</v>
      </c>
      <c r="O176" t="s">
        <v>44</v>
      </c>
      <c r="P176" t="s">
        <v>44</v>
      </c>
      <c r="Q176" s="17" t="s">
        <v>490</v>
      </c>
      <c r="R176">
        <v>0</v>
      </c>
      <c r="S176">
        <v>0</v>
      </c>
      <c r="T176">
        <v>0</v>
      </c>
      <c r="U176">
        <v>0</v>
      </c>
      <c r="V176">
        <v>0</v>
      </c>
      <c r="W176">
        <v>0</v>
      </c>
      <c r="X176">
        <v>0</v>
      </c>
      <c r="Y176">
        <v>0</v>
      </c>
      <c r="Z176">
        <v>0</v>
      </c>
      <c r="AA176">
        <v>0</v>
      </c>
      <c r="AB176">
        <v>0</v>
      </c>
      <c r="AC176">
        <v>0</v>
      </c>
    </row>
    <row r="177" spans="1:29" x14ac:dyDescent="0.25">
      <c r="A177" t="s">
        <v>491</v>
      </c>
      <c r="B177" t="s">
        <v>484</v>
      </c>
      <c r="C177" s="17" t="s">
        <v>31</v>
      </c>
      <c r="D177" t="s">
        <v>485</v>
      </c>
      <c r="E177" t="s">
        <v>486</v>
      </c>
      <c r="F177" t="s">
        <v>1587</v>
      </c>
      <c r="H177" t="s">
        <v>36</v>
      </c>
      <c r="I177" t="s">
        <v>492</v>
      </c>
      <c r="J177" t="s">
        <v>69</v>
      </c>
      <c r="K177" s="17" t="s">
        <v>39</v>
      </c>
      <c r="L177" t="s">
        <v>489</v>
      </c>
      <c r="M177" t="s">
        <v>96</v>
      </c>
      <c r="O177" t="s">
        <v>44</v>
      </c>
      <c r="P177" t="s">
        <v>493</v>
      </c>
      <c r="Q177" s="17" t="s">
        <v>490</v>
      </c>
      <c r="R177">
        <v>0</v>
      </c>
      <c r="S177">
        <v>0</v>
      </c>
      <c r="T177">
        <v>0</v>
      </c>
      <c r="U177">
        <v>0</v>
      </c>
      <c r="V177">
        <v>0</v>
      </c>
      <c r="W177">
        <v>0</v>
      </c>
      <c r="X177">
        <v>0</v>
      </c>
      <c r="Y177">
        <v>1</v>
      </c>
      <c r="Z177">
        <v>0</v>
      </c>
      <c r="AA177">
        <v>0</v>
      </c>
      <c r="AB177">
        <v>0</v>
      </c>
      <c r="AC177">
        <v>0</v>
      </c>
    </row>
    <row r="178" spans="1:29" x14ac:dyDescent="0.25">
      <c r="A178" t="s">
        <v>494</v>
      </c>
      <c r="B178" t="s">
        <v>484</v>
      </c>
      <c r="C178" s="17" t="s">
        <v>31</v>
      </c>
      <c r="D178" t="s">
        <v>485</v>
      </c>
      <c r="E178" t="s">
        <v>486</v>
      </c>
      <c r="F178" t="s">
        <v>495</v>
      </c>
      <c r="H178" t="s">
        <v>36</v>
      </c>
      <c r="I178" t="s">
        <v>496</v>
      </c>
      <c r="J178" t="s">
        <v>497</v>
      </c>
      <c r="K178" s="17" t="s">
        <v>39</v>
      </c>
      <c r="L178" t="s">
        <v>489</v>
      </c>
      <c r="M178" t="s">
        <v>96</v>
      </c>
      <c r="N178" t="s">
        <v>498</v>
      </c>
      <c r="O178" t="s">
        <v>44</v>
      </c>
      <c r="P178" t="s">
        <v>44</v>
      </c>
      <c r="Q178" s="17" t="s">
        <v>490</v>
      </c>
      <c r="R178">
        <v>0</v>
      </c>
      <c r="S178">
        <v>0</v>
      </c>
      <c r="T178">
        <v>0</v>
      </c>
      <c r="U178">
        <v>0</v>
      </c>
      <c r="V178">
        <v>0</v>
      </c>
      <c r="W178">
        <v>0</v>
      </c>
      <c r="X178">
        <v>0</v>
      </c>
      <c r="Y178">
        <v>0</v>
      </c>
      <c r="Z178">
        <v>0</v>
      </c>
      <c r="AA178">
        <v>0</v>
      </c>
      <c r="AB178">
        <v>0</v>
      </c>
      <c r="AC178">
        <v>0</v>
      </c>
    </row>
    <row r="179" spans="1:29" x14ac:dyDescent="0.25">
      <c r="A179" t="s">
        <v>499</v>
      </c>
      <c r="B179" t="s">
        <v>500</v>
      </c>
      <c r="C179" s="17" t="s">
        <v>31</v>
      </c>
      <c r="D179" t="s">
        <v>501</v>
      </c>
      <c r="E179" t="s">
        <v>486</v>
      </c>
      <c r="F179" t="s">
        <v>502</v>
      </c>
      <c r="H179" t="s">
        <v>36</v>
      </c>
      <c r="I179" t="s">
        <v>503</v>
      </c>
      <c r="J179" t="s">
        <v>504</v>
      </c>
      <c r="K179" s="17" t="s">
        <v>39</v>
      </c>
      <c r="L179" t="s">
        <v>505</v>
      </c>
      <c r="M179" t="s">
        <v>96</v>
      </c>
      <c r="N179" t="s">
        <v>44</v>
      </c>
      <c r="O179" t="s">
        <v>44</v>
      </c>
      <c r="P179" t="s">
        <v>44</v>
      </c>
      <c r="Q179" s="17" t="s">
        <v>490</v>
      </c>
      <c r="R179">
        <v>0</v>
      </c>
      <c r="S179">
        <v>0</v>
      </c>
      <c r="T179">
        <v>0</v>
      </c>
      <c r="U179">
        <v>0</v>
      </c>
      <c r="V179">
        <v>0</v>
      </c>
      <c r="W179">
        <v>0</v>
      </c>
      <c r="X179">
        <v>0</v>
      </c>
      <c r="Y179">
        <v>0</v>
      </c>
      <c r="Z179">
        <v>0</v>
      </c>
      <c r="AA179">
        <v>0</v>
      </c>
      <c r="AB179">
        <v>0</v>
      </c>
      <c r="AC179">
        <v>0</v>
      </c>
    </row>
    <row r="180" spans="1:29" x14ac:dyDescent="0.25">
      <c r="A180" t="s">
        <v>506</v>
      </c>
      <c r="B180" t="s">
        <v>500</v>
      </c>
      <c r="C180" s="17" t="s">
        <v>31</v>
      </c>
      <c r="D180" t="s">
        <v>501</v>
      </c>
      <c r="E180" t="s">
        <v>486</v>
      </c>
      <c r="F180" t="s">
        <v>507</v>
      </c>
      <c r="H180" t="s">
        <v>36</v>
      </c>
      <c r="I180" t="s">
        <v>508</v>
      </c>
      <c r="J180" t="s">
        <v>509</v>
      </c>
      <c r="K180" s="17" t="s">
        <v>39</v>
      </c>
      <c r="L180" t="s">
        <v>505</v>
      </c>
      <c r="M180" t="s">
        <v>96</v>
      </c>
      <c r="N180" t="s">
        <v>510</v>
      </c>
      <c r="O180" t="s">
        <v>44</v>
      </c>
      <c r="P180" t="s">
        <v>44</v>
      </c>
      <c r="Q180" s="17" t="s">
        <v>490</v>
      </c>
      <c r="R180">
        <v>0</v>
      </c>
      <c r="S180">
        <v>0</v>
      </c>
      <c r="T180">
        <v>0</v>
      </c>
      <c r="U180">
        <v>0</v>
      </c>
      <c r="V180">
        <v>0</v>
      </c>
      <c r="W180">
        <v>0</v>
      </c>
      <c r="X180">
        <v>0</v>
      </c>
      <c r="Y180">
        <v>0</v>
      </c>
      <c r="Z180">
        <v>0</v>
      </c>
      <c r="AA180">
        <v>0</v>
      </c>
      <c r="AB180">
        <v>0</v>
      </c>
      <c r="AC180">
        <v>0</v>
      </c>
    </row>
    <row r="181" spans="1:29" x14ac:dyDescent="0.25">
      <c r="A181" t="s">
        <v>511</v>
      </c>
      <c r="B181" t="s">
        <v>512</v>
      </c>
      <c r="C181" s="17" t="s">
        <v>31</v>
      </c>
      <c r="D181" t="s">
        <v>513</v>
      </c>
      <c r="E181" t="s">
        <v>486</v>
      </c>
      <c r="F181" t="s">
        <v>514</v>
      </c>
      <c r="H181" t="s">
        <v>36</v>
      </c>
      <c r="I181" t="s">
        <v>515</v>
      </c>
      <c r="J181" t="s">
        <v>516</v>
      </c>
      <c r="K181" s="17" t="s">
        <v>69</v>
      </c>
      <c r="L181" t="s">
        <v>44</v>
      </c>
      <c r="M181" t="s">
        <v>96</v>
      </c>
      <c r="N181" t="s">
        <v>44</v>
      </c>
      <c r="O181" t="s">
        <v>44</v>
      </c>
      <c r="P181" t="s">
        <v>44</v>
      </c>
      <c r="Q181" s="17" t="s">
        <v>490</v>
      </c>
      <c r="R181">
        <v>0</v>
      </c>
      <c r="S181">
        <v>0</v>
      </c>
      <c r="T181">
        <v>0</v>
      </c>
      <c r="U181">
        <v>0</v>
      </c>
      <c r="V181">
        <v>0</v>
      </c>
      <c r="W181">
        <v>0</v>
      </c>
      <c r="X181">
        <v>0</v>
      </c>
      <c r="Y181">
        <v>0</v>
      </c>
      <c r="Z181">
        <v>0</v>
      </c>
      <c r="AA181">
        <v>0</v>
      </c>
      <c r="AB181">
        <v>0</v>
      </c>
      <c r="AC181">
        <v>0</v>
      </c>
    </row>
    <row r="182" spans="1:29" x14ac:dyDescent="0.25">
      <c r="A182" t="s">
        <v>517</v>
      </c>
      <c r="B182" t="s">
        <v>512</v>
      </c>
      <c r="C182" s="17" t="s">
        <v>31</v>
      </c>
      <c r="D182" t="s">
        <v>513</v>
      </c>
      <c r="E182" t="s">
        <v>486</v>
      </c>
      <c r="F182" t="s">
        <v>518</v>
      </c>
      <c r="H182" t="s">
        <v>519</v>
      </c>
      <c r="I182" t="s">
        <v>520</v>
      </c>
      <c r="J182" t="s">
        <v>521</v>
      </c>
      <c r="K182" s="17" t="s">
        <v>39</v>
      </c>
      <c r="L182" t="s">
        <v>522</v>
      </c>
      <c r="M182" t="s">
        <v>96</v>
      </c>
      <c r="N182" t="s">
        <v>44</v>
      </c>
      <c r="O182" t="s">
        <v>44</v>
      </c>
      <c r="P182" t="s">
        <v>44</v>
      </c>
      <c r="Q182" s="17" t="s">
        <v>490</v>
      </c>
      <c r="R182">
        <v>0</v>
      </c>
      <c r="S182">
        <v>0</v>
      </c>
      <c r="T182">
        <v>0</v>
      </c>
      <c r="U182">
        <v>0</v>
      </c>
      <c r="V182">
        <v>0</v>
      </c>
      <c r="W182">
        <v>0</v>
      </c>
      <c r="X182">
        <v>0</v>
      </c>
      <c r="Y182">
        <v>0</v>
      </c>
      <c r="Z182">
        <v>0</v>
      </c>
      <c r="AA182">
        <v>0</v>
      </c>
      <c r="AB182">
        <v>0</v>
      </c>
      <c r="AC182">
        <v>0</v>
      </c>
    </row>
    <row r="183" spans="1:29" x14ac:dyDescent="0.25">
      <c r="A183" t="s">
        <v>523</v>
      </c>
      <c r="B183" t="s">
        <v>512</v>
      </c>
      <c r="C183" s="17" t="s">
        <v>31</v>
      </c>
      <c r="D183" t="s">
        <v>513</v>
      </c>
      <c r="E183" t="s">
        <v>486</v>
      </c>
      <c r="F183" t="s">
        <v>524</v>
      </c>
      <c r="H183" t="s">
        <v>36</v>
      </c>
      <c r="I183" t="s">
        <v>57</v>
      </c>
      <c r="J183" t="s">
        <v>525</v>
      </c>
      <c r="K183" s="17" t="s">
        <v>69</v>
      </c>
      <c r="L183" t="s">
        <v>44</v>
      </c>
      <c r="M183" t="s">
        <v>96</v>
      </c>
      <c r="N183" t="s">
        <v>44</v>
      </c>
      <c r="O183" t="s">
        <v>44</v>
      </c>
      <c r="P183" t="s">
        <v>44</v>
      </c>
      <c r="Q183" s="17" t="s">
        <v>490</v>
      </c>
      <c r="R183">
        <v>0</v>
      </c>
      <c r="S183">
        <v>0</v>
      </c>
      <c r="T183">
        <v>0</v>
      </c>
      <c r="U183">
        <v>0</v>
      </c>
      <c r="V183">
        <v>0</v>
      </c>
      <c r="W183">
        <v>0</v>
      </c>
      <c r="X183">
        <v>0</v>
      </c>
      <c r="Y183">
        <v>0</v>
      </c>
      <c r="Z183">
        <v>0</v>
      </c>
      <c r="AA183">
        <v>0</v>
      </c>
      <c r="AB183">
        <v>0</v>
      </c>
      <c r="AC183">
        <v>0</v>
      </c>
    </row>
    <row r="184" spans="1:29" x14ac:dyDescent="0.25">
      <c r="A184" t="s">
        <v>526</v>
      </c>
      <c r="B184" t="s">
        <v>512</v>
      </c>
      <c r="C184" s="17" t="s">
        <v>31</v>
      </c>
      <c r="D184" t="s">
        <v>513</v>
      </c>
      <c r="E184" t="s">
        <v>486</v>
      </c>
      <c r="F184" t="s">
        <v>527</v>
      </c>
      <c r="H184" t="s">
        <v>519</v>
      </c>
      <c r="I184" t="s">
        <v>528</v>
      </c>
      <c r="J184" t="s">
        <v>529</v>
      </c>
      <c r="K184" s="17" t="s">
        <v>69</v>
      </c>
      <c r="L184" t="s">
        <v>44</v>
      </c>
      <c r="M184" t="s">
        <v>96</v>
      </c>
      <c r="N184" t="s">
        <v>44</v>
      </c>
      <c r="O184" t="s">
        <v>44</v>
      </c>
      <c r="P184" t="s">
        <v>44</v>
      </c>
      <c r="Q184" s="17" t="s">
        <v>490</v>
      </c>
      <c r="R184">
        <v>0</v>
      </c>
      <c r="S184">
        <v>0</v>
      </c>
      <c r="T184">
        <v>0</v>
      </c>
      <c r="U184">
        <v>0</v>
      </c>
      <c r="V184">
        <v>0</v>
      </c>
      <c r="W184">
        <v>0</v>
      </c>
      <c r="X184">
        <v>0</v>
      </c>
      <c r="Y184">
        <v>0</v>
      </c>
      <c r="Z184">
        <v>0</v>
      </c>
      <c r="AA184">
        <v>0</v>
      </c>
      <c r="AB184">
        <v>0</v>
      </c>
      <c r="AC184">
        <v>0</v>
      </c>
    </row>
    <row r="185" spans="1:29" x14ac:dyDescent="0.25">
      <c r="A185" t="s">
        <v>530</v>
      </c>
      <c r="B185" t="s">
        <v>512</v>
      </c>
      <c r="C185" s="17" t="s">
        <v>31</v>
      </c>
      <c r="D185" t="s">
        <v>513</v>
      </c>
      <c r="E185" t="s">
        <v>486</v>
      </c>
      <c r="F185" t="s">
        <v>531</v>
      </c>
      <c r="H185" t="s">
        <v>519</v>
      </c>
      <c r="I185" t="s">
        <v>532</v>
      </c>
      <c r="J185" t="s">
        <v>533</v>
      </c>
      <c r="K185" s="17" t="s">
        <v>69</v>
      </c>
      <c r="L185" t="s">
        <v>44</v>
      </c>
      <c r="M185" t="s">
        <v>96</v>
      </c>
      <c r="N185" t="s">
        <v>44</v>
      </c>
      <c r="O185" t="s">
        <v>44</v>
      </c>
      <c r="P185" t="s">
        <v>44</v>
      </c>
      <c r="Q185" s="17" t="s">
        <v>490</v>
      </c>
      <c r="R185">
        <v>0</v>
      </c>
      <c r="S185">
        <v>0</v>
      </c>
      <c r="T185">
        <v>0</v>
      </c>
      <c r="U185">
        <v>0</v>
      </c>
      <c r="V185">
        <v>0</v>
      </c>
      <c r="W185">
        <v>0</v>
      </c>
      <c r="X185">
        <v>0</v>
      </c>
      <c r="Y185">
        <v>0</v>
      </c>
      <c r="Z185">
        <v>0</v>
      </c>
      <c r="AA185">
        <v>0</v>
      </c>
      <c r="AB185">
        <v>0</v>
      </c>
      <c r="AC185">
        <v>0</v>
      </c>
    </row>
    <row r="186" spans="1:29" x14ac:dyDescent="0.25">
      <c r="A186" t="s">
        <v>534</v>
      </c>
      <c r="B186" t="s">
        <v>535</v>
      </c>
      <c r="C186" s="17" t="s">
        <v>31</v>
      </c>
      <c r="D186" t="s">
        <v>536</v>
      </c>
      <c r="E186" t="s">
        <v>537</v>
      </c>
      <c r="F186" t="s">
        <v>538</v>
      </c>
      <c r="H186" t="s">
        <v>36</v>
      </c>
      <c r="I186" t="s">
        <v>539</v>
      </c>
      <c r="J186" t="s">
        <v>540</v>
      </c>
      <c r="K186" s="17" t="s">
        <v>39</v>
      </c>
      <c r="L186" t="s">
        <v>541</v>
      </c>
      <c r="M186" t="s">
        <v>96</v>
      </c>
      <c r="N186" t="s">
        <v>44</v>
      </c>
      <c r="O186" t="s">
        <v>44</v>
      </c>
      <c r="P186" t="s">
        <v>44</v>
      </c>
      <c r="Q186" s="17" t="s">
        <v>490</v>
      </c>
      <c r="R186">
        <v>0</v>
      </c>
      <c r="S186">
        <v>0</v>
      </c>
      <c r="T186">
        <v>0</v>
      </c>
      <c r="U186">
        <v>0</v>
      </c>
      <c r="V186">
        <v>0</v>
      </c>
      <c r="W186">
        <v>0</v>
      </c>
      <c r="X186">
        <v>0</v>
      </c>
      <c r="Y186">
        <v>0</v>
      </c>
      <c r="Z186">
        <v>0</v>
      </c>
      <c r="AA186">
        <v>0</v>
      </c>
      <c r="AB186">
        <v>0</v>
      </c>
      <c r="AC186">
        <v>0</v>
      </c>
    </row>
    <row r="187" spans="1:29" x14ac:dyDescent="0.25">
      <c r="A187" t="s">
        <v>542</v>
      </c>
      <c r="B187" t="s">
        <v>535</v>
      </c>
      <c r="C187" s="17" t="s">
        <v>31</v>
      </c>
      <c r="D187" t="s">
        <v>536</v>
      </c>
      <c r="E187" t="s">
        <v>537</v>
      </c>
      <c r="F187" t="s">
        <v>543</v>
      </c>
      <c r="H187" t="s">
        <v>36</v>
      </c>
      <c r="I187" t="s">
        <v>544</v>
      </c>
      <c r="J187" t="s">
        <v>545</v>
      </c>
      <c r="K187" s="17" t="s">
        <v>39</v>
      </c>
      <c r="L187" t="s">
        <v>541</v>
      </c>
      <c r="M187" t="s">
        <v>96</v>
      </c>
      <c r="N187" t="s">
        <v>546</v>
      </c>
      <c r="O187" t="s">
        <v>44</v>
      </c>
      <c r="P187" t="s">
        <v>44</v>
      </c>
      <c r="Q187" s="17" t="s">
        <v>490</v>
      </c>
      <c r="R187">
        <v>0</v>
      </c>
      <c r="S187">
        <v>0</v>
      </c>
      <c r="T187">
        <v>0</v>
      </c>
      <c r="U187">
        <v>0</v>
      </c>
      <c r="V187">
        <v>0</v>
      </c>
      <c r="W187">
        <v>0</v>
      </c>
      <c r="X187">
        <v>0</v>
      </c>
      <c r="Y187">
        <v>0</v>
      </c>
      <c r="Z187">
        <v>0</v>
      </c>
      <c r="AA187">
        <v>0</v>
      </c>
      <c r="AB187">
        <v>0</v>
      </c>
      <c r="AC187">
        <v>0</v>
      </c>
    </row>
    <row r="188" spans="1:29" x14ac:dyDescent="0.25">
      <c r="A188" t="s">
        <v>547</v>
      </c>
      <c r="B188" t="s">
        <v>548</v>
      </c>
      <c r="C188" s="17" t="s">
        <v>31</v>
      </c>
      <c r="D188" t="s">
        <v>549</v>
      </c>
      <c r="E188" t="s">
        <v>44</v>
      </c>
      <c r="F188" t="s">
        <v>550</v>
      </c>
      <c r="H188" t="s">
        <v>519</v>
      </c>
      <c r="I188" t="s">
        <v>551</v>
      </c>
      <c r="J188" t="s">
        <v>552</v>
      </c>
      <c r="K188" s="17" t="s">
        <v>69</v>
      </c>
      <c r="L188" t="s">
        <v>553</v>
      </c>
      <c r="M188" t="s">
        <v>96</v>
      </c>
      <c r="N188" t="s">
        <v>44</v>
      </c>
      <c r="O188" t="s">
        <v>44</v>
      </c>
      <c r="P188" t="s">
        <v>44</v>
      </c>
      <c r="Q188" s="17" t="s">
        <v>490</v>
      </c>
      <c r="R188">
        <v>0</v>
      </c>
      <c r="S188">
        <v>0</v>
      </c>
      <c r="T188">
        <v>0</v>
      </c>
      <c r="U188">
        <v>0</v>
      </c>
      <c r="V188">
        <v>0</v>
      </c>
      <c r="W188">
        <v>0</v>
      </c>
      <c r="X188">
        <v>0</v>
      </c>
      <c r="Y188">
        <v>0</v>
      </c>
      <c r="Z188">
        <v>0</v>
      </c>
      <c r="AA188">
        <v>0</v>
      </c>
      <c r="AB188">
        <v>0</v>
      </c>
      <c r="AC188">
        <v>0</v>
      </c>
    </row>
    <row r="189" spans="1:29" x14ac:dyDescent="0.25">
      <c r="A189" t="s">
        <v>554</v>
      </c>
      <c r="B189" t="s">
        <v>555</v>
      </c>
      <c r="C189" s="17" t="s">
        <v>31</v>
      </c>
      <c r="D189" t="s">
        <v>556</v>
      </c>
      <c r="E189" t="s">
        <v>557</v>
      </c>
      <c r="F189" t="s">
        <v>558</v>
      </c>
      <c r="H189" t="s">
        <v>36</v>
      </c>
      <c r="I189" t="s">
        <v>559</v>
      </c>
      <c r="J189" t="s">
        <v>560</v>
      </c>
      <c r="K189" s="17" t="s">
        <v>39</v>
      </c>
      <c r="L189" t="s">
        <v>561</v>
      </c>
      <c r="M189" t="s">
        <v>96</v>
      </c>
      <c r="N189" t="s">
        <v>44</v>
      </c>
      <c r="O189" t="s">
        <v>44</v>
      </c>
      <c r="P189" t="s">
        <v>44</v>
      </c>
      <c r="Q189" s="17" t="s">
        <v>490</v>
      </c>
      <c r="R189">
        <v>0</v>
      </c>
      <c r="S189">
        <v>0</v>
      </c>
      <c r="T189">
        <v>0</v>
      </c>
      <c r="U189">
        <v>0</v>
      </c>
      <c r="V189">
        <v>0</v>
      </c>
      <c r="W189">
        <v>0</v>
      </c>
      <c r="X189">
        <v>0</v>
      </c>
      <c r="Y189">
        <v>0</v>
      </c>
      <c r="Z189">
        <v>0</v>
      </c>
      <c r="AA189">
        <v>0</v>
      </c>
      <c r="AB189">
        <v>0</v>
      </c>
      <c r="AC189">
        <v>0</v>
      </c>
    </row>
    <row r="190" spans="1:29" x14ac:dyDescent="0.25">
      <c r="A190" t="s">
        <v>562</v>
      </c>
      <c r="B190" t="s">
        <v>563</v>
      </c>
      <c r="C190" s="17" t="s">
        <v>31</v>
      </c>
      <c r="D190" t="s">
        <v>564</v>
      </c>
      <c r="E190" t="s">
        <v>557</v>
      </c>
      <c r="F190" t="s">
        <v>565</v>
      </c>
      <c r="H190" t="s">
        <v>519</v>
      </c>
      <c r="I190" t="s">
        <v>566</v>
      </c>
      <c r="J190" t="s">
        <v>567</v>
      </c>
      <c r="K190" s="17" t="s">
        <v>69</v>
      </c>
      <c r="L190" t="s">
        <v>568</v>
      </c>
      <c r="M190" t="s">
        <v>96</v>
      </c>
      <c r="N190" t="s">
        <v>44</v>
      </c>
      <c r="O190" t="s">
        <v>44</v>
      </c>
      <c r="P190" t="s">
        <v>44</v>
      </c>
      <c r="Q190" s="17" t="s">
        <v>490</v>
      </c>
      <c r="R190">
        <v>0</v>
      </c>
      <c r="S190">
        <v>0</v>
      </c>
      <c r="T190">
        <v>0</v>
      </c>
      <c r="U190">
        <v>0</v>
      </c>
      <c r="V190">
        <v>0</v>
      </c>
      <c r="W190">
        <v>0</v>
      </c>
      <c r="X190">
        <v>0</v>
      </c>
      <c r="Y190">
        <v>0</v>
      </c>
      <c r="Z190">
        <v>0</v>
      </c>
      <c r="AA190">
        <v>0</v>
      </c>
      <c r="AB190">
        <v>0</v>
      </c>
      <c r="AC190">
        <v>0</v>
      </c>
    </row>
    <row r="191" spans="1:29" x14ac:dyDescent="0.25">
      <c r="A191" t="s">
        <v>569</v>
      </c>
      <c r="B191" t="s">
        <v>570</v>
      </c>
      <c r="C191" s="17" t="s">
        <v>31</v>
      </c>
      <c r="D191" t="s">
        <v>571</v>
      </c>
      <c r="E191" t="s">
        <v>572</v>
      </c>
      <c r="F191" t="s">
        <v>573</v>
      </c>
      <c r="H191" t="s">
        <v>36</v>
      </c>
      <c r="I191" t="s">
        <v>574</v>
      </c>
      <c r="J191" t="s">
        <v>575</v>
      </c>
      <c r="K191" s="17" t="s">
        <v>39</v>
      </c>
      <c r="L191" t="s">
        <v>576</v>
      </c>
      <c r="M191" t="s">
        <v>96</v>
      </c>
      <c r="N191" t="s">
        <v>44</v>
      </c>
      <c r="O191" t="s">
        <v>44</v>
      </c>
      <c r="P191" t="s">
        <v>44</v>
      </c>
      <c r="Q191" s="17" t="s">
        <v>490</v>
      </c>
      <c r="R191">
        <v>0</v>
      </c>
      <c r="S191">
        <v>0</v>
      </c>
      <c r="T191">
        <v>0</v>
      </c>
      <c r="U191">
        <v>0</v>
      </c>
      <c r="V191">
        <v>0</v>
      </c>
      <c r="W191">
        <v>0</v>
      </c>
      <c r="X191">
        <v>0</v>
      </c>
      <c r="Y191">
        <v>0</v>
      </c>
      <c r="Z191">
        <v>0</v>
      </c>
      <c r="AA191">
        <v>0</v>
      </c>
      <c r="AB191">
        <v>0</v>
      </c>
      <c r="AC191">
        <v>0</v>
      </c>
    </row>
    <row r="192" spans="1:29" x14ac:dyDescent="0.25">
      <c r="A192" t="s">
        <v>577</v>
      </c>
      <c r="B192" t="s">
        <v>578</v>
      </c>
      <c r="C192" s="17" t="s">
        <v>31</v>
      </c>
      <c r="D192" t="s">
        <v>579</v>
      </c>
      <c r="E192" t="s">
        <v>572</v>
      </c>
      <c r="F192" t="s">
        <v>580</v>
      </c>
      <c r="H192" t="s">
        <v>519</v>
      </c>
      <c r="I192" t="s">
        <v>581</v>
      </c>
      <c r="J192" t="s">
        <v>582</v>
      </c>
      <c r="K192" s="17" t="s">
        <v>69</v>
      </c>
      <c r="L192" t="s">
        <v>583</v>
      </c>
      <c r="M192" t="s">
        <v>96</v>
      </c>
      <c r="N192" t="s">
        <v>44</v>
      </c>
      <c r="O192" t="s">
        <v>44</v>
      </c>
      <c r="P192" t="s">
        <v>44</v>
      </c>
      <c r="Q192" s="17" t="s">
        <v>490</v>
      </c>
      <c r="R192">
        <v>0</v>
      </c>
      <c r="S192">
        <v>0</v>
      </c>
      <c r="T192">
        <v>0</v>
      </c>
      <c r="U192">
        <v>0</v>
      </c>
      <c r="V192">
        <v>0</v>
      </c>
      <c r="W192">
        <v>0</v>
      </c>
      <c r="X192">
        <v>0</v>
      </c>
      <c r="Y192">
        <v>0</v>
      </c>
      <c r="Z192">
        <v>0</v>
      </c>
      <c r="AA192">
        <v>0</v>
      </c>
      <c r="AB192">
        <v>0</v>
      </c>
      <c r="AC192">
        <v>0</v>
      </c>
    </row>
    <row r="193" spans="1:29" x14ac:dyDescent="0.25">
      <c r="A193" t="s">
        <v>584</v>
      </c>
      <c r="B193" t="s">
        <v>585</v>
      </c>
      <c r="C193" s="17" t="s">
        <v>31</v>
      </c>
      <c r="D193" t="s">
        <v>586</v>
      </c>
      <c r="E193" t="s">
        <v>572</v>
      </c>
      <c r="F193" t="s">
        <v>587</v>
      </c>
      <c r="H193" t="s">
        <v>36</v>
      </c>
      <c r="I193" t="s">
        <v>588</v>
      </c>
      <c r="J193" t="s">
        <v>589</v>
      </c>
      <c r="K193" s="17" t="s">
        <v>69</v>
      </c>
      <c r="L193" t="s">
        <v>590</v>
      </c>
      <c r="M193" t="s">
        <v>96</v>
      </c>
      <c r="N193" t="s">
        <v>44</v>
      </c>
      <c r="O193" t="s">
        <v>44</v>
      </c>
      <c r="P193" t="s">
        <v>44</v>
      </c>
      <c r="Q193" s="17" t="s">
        <v>490</v>
      </c>
      <c r="R193">
        <v>0</v>
      </c>
      <c r="S193">
        <v>0</v>
      </c>
      <c r="T193">
        <v>0</v>
      </c>
      <c r="U193">
        <v>0</v>
      </c>
      <c r="V193">
        <v>0</v>
      </c>
      <c r="W193">
        <v>0</v>
      </c>
      <c r="X193">
        <v>0</v>
      </c>
      <c r="Y193">
        <v>0</v>
      </c>
      <c r="Z193">
        <v>0</v>
      </c>
      <c r="AA193">
        <v>0</v>
      </c>
      <c r="AB193">
        <v>0</v>
      </c>
      <c r="AC193">
        <v>0</v>
      </c>
    </row>
    <row r="194" spans="1:29" x14ac:dyDescent="0.25">
      <c r="A194" t="s">
        <v>591</v>
      </c>
      <c r="B194" t="s">
        <v>592</v>
      </c>
      <c r="C194" s="17" t="s">
        <v>31</v>
      </c>
      <c r="D194" t="s">
        <v>593</v>
      </c>
      <c r="E194" t="s">
        <v>594</v>
      </c>
      <c r="F194" t="s">
        <v>595</v>
      </c>
      <c r="H194" t="s">
        <v>36</v>
      </c>
      <c r="I194" t="s">
        <v>596</v>
      </c>
      <c r="J194" t="s">
        <v>597</v>
      </c>
      <c r="K194" s="17" t="s">
        <v>39</v>
      </c>
      <c r="L194" t="s">
        <v>598</v>
      </c>
      <c r="M194" t="s">
        <v>96</v>
      </c>
      <c r="N194" t="s">
        <v>599</v>
      </c>
      <c r="O194" t="s">
        <v>44</v>
      </c>
      <c r="P194" t="s">
        <v>1066</v>
      </c>
      <c r="Q194" s="17" t="s">
        <v>490</v>
      </c>
      <c r="R194">
        <v>0</v>
      </c>
      <c r="S194">
        <v>0</v>
      </c>
      <c r="T194">
        <v>0</v>
      </c>
      <c r="U194">
        <v>0</v>
      </c>
      <c r="V194">
        <v>0</v>
      </c>
      <c r="W194">
        <v>0</v>
      </c>
      <c r="X194">
        <v>0</v>
      </c>
      <c r="Y194">
        <v>0</v>
      </c>
      <c r="Z194">
        <v>0</v>
      </c>
      <c r="AA194">
        <v>1</v>
      </c>
      <c r="AB194">
        <v>0</v>
      </c>
      <c r="AC194">
        <v>0</v>
      </c>
    </row>
    <row r="195" spans="1:29" x14ac:dyDescent="0.25">
      <c r="A195" t="s">
        <v>600</v>
      </c>
      <c r="B195" t="s">
        <v>601</v>
      </c>
      <c r="C195" s="17" t="s">
        <v>31</v>
      </c>
      <c r="D195" t="s">
        <v>602</v>
      </c>
      <c r="E195" t="s">
        <v>603</v>
      </c>
      <c r="F195" t="s">
        <v>604</v>
      </c>
      <c r="H195" t="s">
        <v>36</v>
      </c>
      <c r="I195" t="s">
        <v>57</v>
      </c>
      <c r="J195" t="s">
        <v>58</v>
      </c>
      <c r="K195" s="17" t="s">
        <v>69</v>
      </c>
      <c r="L195" t="s">
        <v>605</v>
      </c>
      <c r="M195" t="s">
        <v>96</v>
      </c>
      <c r="N195" t="s">
        <v>599</v>
      </c>
      <c r="O195" t="s">
        <v>44</v>
      </c>
      <c r="P195" t="s">
        <v>1066</v>
      </c>
      <c r="Q195" s="17" t="s">
        <v>490</v>
      </c>
      <c r="R195">
        <v>0</v>
      </c>
      <c r="S195">
        <v>0</v>
      </c>
      <c r="T195">
        <v>0</v>
      </c>
      <c r="U195">
        <v>0</v>
      </c>
      <c r="V195">
        <v>0</v>
      </c>
      <c r="W195">
        <v>0</v>
      </c>
      <c r="X195">
        <v>0</v>
      </c>
      <c r="Y195">
        <v>0</v>
      </c>
      <c r="Z195">
        <v>0</v>
      </c>
      <c r="AA195">
        <v>1</v>
      </c>
      <c r="AB195">
        <v>0</v>
      </c>
      <c r="AC195">
        <v>0</v>
      </c>
    </row>
    <row r="196" spans="1:29" x14ac:dyDescent="0.25">
      <c r="A196" t="s">
        <v>606</v>
      </c>
      <c r="B196" t="s">
        <v>601</v>
      </c>
      <c r="C196" s="17" t="s">
        <v>31</v>
      </c>
      <c r="D196" t="s">
        <v>602</v>
      </c>
      <c r="E196" t="s">
        <v>603</v>
      </c>
      <c r="F196" t="s">
        <v>607</v>
      </c>
      <c r="H196" t="s">
        <v>519</v>
      </c>
      <c r="I196" t="s">
        <v>608</v>
      </c>
      <c r="J196" t="s">
        <v>609</v>
      </c>
      <c r="K196" s="17" t="s">
        <v>69</v>
      </c>
      <c r="L196" t="s">
        <v>610</v>
      </c>
      <c r="M196" t="s">
        <v>96</v>
      </c>
      <c r="N196" t="s">
        <v>611</v>
      </c>
      <c r="O196" t="s">
        <v>44</v>
      </c>
      <c r="P196" t="s">
        <v>1066</v>
      </c>
      <c r="Q196" s="17" t="s">
        <v>490</v>
      </c>
      <c r="R196">
        <v>0</v>
      </c>
      <c r="S196">
        <v>0</v>
      </c>
      <c r="T196">
        <v>0</v>
      </c>
      <c r="U196">
        <v>0</v>
      </c>
      <c r="V196">
        <v>0</v>
      </c>
      <c r="W196">
        <v>0</v>
      </c>
      <c r="X196">
        <v>0</v>
      </c>
      <c r="Y196">
        <v>0</v>
      </c>
      <c r="Z196">
        <v>0</v>
      </c>
      <c r="AA196">
        <v>1</v>
      </c>
      <c r="AB196">
        <v>0</v>
      </c>
      <c r="AC196">
        <v>0</v>
      </c>
    </row>
    <row r="197" spans="1:29" x14ac:dyDescent="0.25">
      <c r="A197" t="s">
        <v>612</v>
      </c>
      <c r="B197" t="s">
        <v>613</v>
      </c>
      <c r="C197" s="17" t="s">
        <v>31</v>
      </c>
      <c r="D197" t="s">
        <v>614</v>
      </c>
      <c r="E197" t="s">
        <v>615</v>
      </c>
      <c r="F197" t="s">
        <v>616</v>
      </c>
      <c r="H197" t="s">
        <v>519</v>
      </c>
      <c r="I197" t="s">
        <v>617</v>
      </c>
      <c r="J197" t="s">
        <v>567</v>
      </c>
      <c r="K197" s="17" t="s">
        <v>69</v>
      </c>
      <c r="L197" t="s">
        <v>618</v>
      </c>
      <c r="M197" t="s">
        <v>96</v>
      </c>
      <c r="N197" t="s">
        <v>44</v>
      </c>
      <c r="O197" t="s">
        <v>44</v>
      </c>
      <c r="P197" t="s">
        <v>1066</v>
      </c>
      <c r="Q197" s="17" t="s">
        <v>490</v>
      </c>
      <c r="R197">
        <v>0</v>
      </c>
      <c r="S197">
        <v>0</v>
      </c>
      <c r="T197">
        <v>0</v>
      </c>
      <c r="U197">
        <v>0</v>
      </c>
      <c r="V197">
        <v>0</v>
      </c>
      <c r="W197">
        <v>0</v>
      </c>
      <c r="X197">
        <v>0</v>
      </c>
      <c r="Y197">
        <v>0</v>
      </c>
      <c r="Z197">
        <v>0</v>
      </c>
      <c r="AA197">
        <v>1</v>
      </c>
      <c r="AB197">
        <v>0</v>
      </c>
      <c r="AC197">
        <v>0</v>
      </c>
    </row>
    <row r="198" spans="1:29" x14ac:dyDescent="0.25">
      <c r="A198" t="s">
        <v>619</v>
      </c>
      <c r="B198" t="s">
        <v>620</v>
      </c>
      <c r="C198" s="17" t="s">
        <v>31</v>
      </c>
      <c r="D198" t="s">
        <v>621</v>
      </c>
      <c r="E198" t="s">
        <v>622</v>
      </c>
      <c r="F198" t="s">
        <v>623</v>
      </c>
      <c r="H198" t="s">
        <v>36</v>
      </c>
      <c r="I198" t="s">
        <v>624</v>
      </c>
      <c r="J198" t="s">
        <v>625</v>
      </c>
      <c r="K198" s="17" t="s">
        <v>69</v>
      </c>
      <c r="L198" t="s">
        <v>618</v>
      </c>
      <c r="M198" t="s">
        <v>96</v>
      </c>
      <c r="N198" t="s">
        <v>44</v>
      </c>
      <c r="O198" t="s">
        <v>44</v>
      </c>
      <c r="P198" t="s">
        <v>44</v>
      </c>
      <c r="Q198" s="17" t="s">
        <v>490</v>
      </c>
      <c r="R198">
        <v>0</v>
      </c>
      <c r="S198">
        <v>0</v>
      </c>
      <c r="T198">
        <v>0</v>
      </c>
      <c r="U198">
        <v>0</v>
      </c>
      <c r="V198">
        <v>0</v>
      </c>
      <c r="W198">
        <v>0</v>
      </c>
      <c r="X198">
        <v>0</v>
      </c>
      <c r="Y198">
        <v>0</v>
      </c>
      <c r="Z198">
        <v>0</v>
      </c>
      <c r="AA198">
        <v>0</v>
      </c>
      <c r="AB198">
        <v>0</v>
      </c>
      <c r="AC198">
        <v>0</v>
      </c>
    </row>
    <row r="199" spans="1:29" x14ac:dyDescent="0.25">
      <c r="A199" t="s">
        <v>626</v>
      </c>
      <c r="B199" t="s">
        <v>627</v>
      </c>
      <c r="C199" s="17" t="s">
        <v>169</v>
      </c>
      <c r="D199" t="s">
        <v>628</v>
      </c>
      <c r="E199" t="s">
        <v>629</v>
      </c>
      <c r="F199" t="s">
        <v>630</v>
      </c>
      <c r="H199" t="s">
        <v>36</v>
      </c>
      <c r="I199" t="s">
        <v>57</v>
      </c>
      <c r="J199" t="s">
        <v>44</v>
      </c>
      <c r="K199" s="17" t="s">
        <v>69</v>
      </c>
      <c r="L199" t="s">
        <v>44</v>
      </c>
      <c r="M199" t="s">
        <v>177</v>
      </c>
      <c r="N199" t="s">
        <v>44</v>
      </c>
      <c r="O199" t="s">
        <v>44</v>
      </c>
      <c r="P199" t="s">
        <v>44</v>
      </c>
      <c r="Q199" s="17" t="s">
        <v>490</v>
      </c>
      <c r="R199">
        <v>0</v>
      </c>
      <c r="S199">
        <v>0</v>
      </c>
      <c r="T199">
        <v>0</v>
      </c>
      <c r="U199">
        <v>0</v>
      </c>
      <c r="V199">
        <v>0</v>
      </c>
      <c r="W199">
        <v>0</v>
      </c>
      <c r="X199">
        <v>0</v>
      </c>
      <c r="Y199">
        <v>0</v>
      </c>
      <c r="Z199">
        <v>0</v>
      </c>
      <c r="AA199">
        <v>0</v>
      </c>
      <c r="AB199">
        <v>0</v>
      </c>
      <c r="AC199">
        <v>0</v>
      </c>
    </row>
    <row r="200" spans="1:29" x14ac:dyDescent="0.25">
      <c r="A200" t="s">
        <v>631</v>
      </c>
      <c r="B200" t="s">
        <v>632</v>
      </c>
      <c r="C200" s="17" t="s">
        <v>169</v>
      </c>
      <c r="D200" t="s">
        <v>633</v>
      </c>
      <c r="E200" t="s">
        <v>634</v>
      </c>
      <c r="F200" t="s">
        <v>635</v>
      </c>
      <c r="H200" t="s">
        <v>36</v>
      </c>
      <c r="I200" t="s">
        <v>636</v>
      </c>
      <c r="J200" t="s">
        <v>637</v>
      </c>
      <c r="K200" s="17" t="s">
        <v>39</v>
      </c>
      <c r="L200" t="s">
        <v>638</v>
      </c>
      <c r="M200" t="s">
        <v>177</v>
      </c>
      <c r="N200" t="s">
        <v>44</v>
      </c>
      <c r="O200" t="s">
        <v>44</v>
      </c>
      <c r="P200" t="s">
        <v>44</v>
      </c>
      <c r="Q200" s="17" t="s">
        <v>490</v>
      </c>
      <c r="R200">
        <v>0</v>
      </c>
      <c r="S200">
        <v>0</v>
      </c>
      <c r="T200">
        <v>0</v>
      </c>
      <c r="U200">
        <v>0</v>
      </c>
      <c r="V200">
        <v>0</v>
      </c>
      <c r="W200">
        <v>0</v>
      </c>
      <c r="X200">
        <v>0</v>
      </c>
      <c r="Y200">
        <v>0</v>
      </c>
      <c r="Z200">
        <v>0</v>
      </c>
      <c r="AA200">
        <v>0</v>
      </c>
      <c r="AB200">
        <v>0</v>
      </c>
      <c r="AC200">
        <v>0</v>
      </c>
    </row>
    <row r="201" spans="1:29" x14ac:dyDescent="0.25">
      <c r="A201" t="s">
        <v>639</v>
      </c>
      <c r="B201" t="s">
        <v>640</v>
      </c>
      <c r="C201" s="17" t="s">
        <v>169</v>
      </c>
      <c r="D201" t="s">
        <v>641</v>
      </c>
      <c r="E201" t="s">
        <v>642</v>
      </c>
      <c r="F201" t="s">
        <v>643</v>
      </c>
      <c r="H201" t="s">
        <v>36</v>
      </c>
      <c r="I201" t="s">
        <v>644</v>
      </c>
      <c r="J201" t="s">
        <v>645</v>
      </c>
      <c r="K201" s="17" t="s">
        <v>39</v>
      </c>
      <c r="L201" t="s">
        <v>646</v>
      </c>
      <c r="M201" t="s">
        <v>177</v>
      </c>
      <c r="N201" t="s">
        <v>44</v>
      </c>
      <c r="O201" t="s">
        <v>44</v>
      </c>
      <c r="P201" t="s">
        <v>44</v>
      </c>
      <c r="Q201" s="17" t="s">
        <v>490</v>
      </c>
      <c r="R201">
        <v>0</v>
      </c>
      <c r="S201">
        <v>0</v>
      </c>
      <c r="T201">
        <v>0</v>
      </c>
      <c r="U201">
        <v>0</v>
      </c>
      <c r="V201">
        <v>0</v>
      </c>
      <c r="W201">
        <v>0</v>
      </c>
      <c r="X201">
        <v>0</v>
      </c>
      <c r="Y201">
        <v>0</v>
      </c>
      <c r="Z201">
        <v>0</v>
      </c>
      <c r="AA201">
        <v>0</v>
      </c>
      <c r="AB201">
        <v>0</v>
      </c>
      <c r="AC201">
        <v>0</v>
      </c>
    </row>
    <row r="202" spans="1:29" x14ac:dyDescent="0.25">
      <c r="A202" t="s">
        <v>647</v>
      </c>
      <c r="B202" t="s">
        <v>648</v>
      </c>
      <c r="C202" s="17" t="s">
        <v>169</v>
      </c>
      <c r="D202" t="s">
        <v>649</v>
      </c>
      <c r="E202" t="s">
        <v>650</v>
      </c>
      <c r="F202" t="s">
        <v>651</v>
      </c>
      <c r="H202" t="s">
        <v>36</v>
      </c>
      <c r="I202" t="s">
        <v>652</v>
      </c>
      <c r="J202" t="s">
        <v>653</v>
      </c>
      <c r="K202" s="17" t="s">
        <v>39</v>
      </c>
      <c r="L202" t="s">
        <v>654</v>
      </c>
      <c r="M202" t="s">
        <v>177</v>
      </c>
      <c r="N202" t="s">
        <v>44</v>
      </c>
      <c r="O202" t="s">
        <v>44</v>
      </c>
      <c r="P202" t="s">
        <v>493</v>
      </c>
      <c r="Q202" s="17" t="s">
        <v>490</v>
      </c>
      <c r="R202">
        <v>0</v>
      </c>
      <c r="S202">
        <v>0</v>
      </c>
      <c r="T202">
        <v>0</v>
      </c>
      <c r="U202">
        <v>0</v>
      </c>
      <c r="V202">
        <v>0</v>
      </c>
      <c r="W202">
        <v>0</v>
      </c>
      <c r="X202">
        <v>0</v>
      </c>
      <c r="Y202">
        <v>1</v>
      </c>
      <c r="Z202">
        <v>0</v>
      </c>
      <c r="AA202">
        <v>0</v>
      </c>
      <c r="AB202">
        <v>0</v>
      </c>
      <c r="AC202">
        <v>0</v>
      </c>
    </row>
    <row r="203" spans="1:29" x14ac:dyDescent="0.25">
      <c r="A203" t="s">
        <v>655</v>
      </c>
      <c r="B203" t="s">
        <v>656</v>
      </c>
      <c r="C203" s="17" t="s">
        <v>169</v>
      </c>
      <c r="D203" t="s">
        <v>657</v>
      </c>
      <c r="E203" t="s">
        <v>658</v>
      </c>
      <c r="F203" t="s">
        <v>659</v>
      </c>
      <c r="H203" t="s">
        <v>36</v>
      </c>
      <c r="I203" t="s">
        <v>660</v>
      </c>
      <c r="J203" t="s">
        <v>661</v>
      </c>
      <c r="K203" s="17" t="s">
        <v>39</v>
      </c>
      <c r="L203" t="s">
        <v>662</v>
      </c>
      <c r="M203" t="s">
        <v>177</v>
      </c>
      <c r="N203" t="s">
        <v>663</v>
      </c>
      <c r="O203" t="s">
        <v>44</v>
      </c>
      <c r="P203" t="s">
        <v>1066</v>
      </c>
      <c r="Q203" s="17" t="s">
        <v>490</v>
      </c>
      <c r="R203">
        <v>0</v>
      </c>
      <c r="S203">
        <v>0</v>
      </c>
      <c r="T203">
        <v>0</v>
      </c>
      <c r="U203">
        <v>0</v>
      </c>
      <c r="V203">
        <v>0</v>
      </c>
      <c r="W203">
        <v>0</v>
      </c>
      <c r="X203">
        <v>0</v>
      </c>
      <c r="Y203">
        <v>0</v>
      </c>
      <c r="Z203">
        <v>0</v>
      </c>
      <c r="AA203">
        <v>1</v>
      </c>
      <c r="AB203">
        <v>0</v>
      </c>
      <c r="AC203">
        <v>0</v>
      </c>
    </row>
    <row r="204" spans="1:29" x14ac:dyDescent="0.25">
      <c r="A204" t="s">
        <v>664</v>
      </c>
      <c r="B204" t="s">
        <v>665</v>
      </c>
      <c r="C204" s="17" t="s">
        <v>31</v>
      </c>
      <c r="D204" t="s">
        <v>666</v>
      </c>
      <c r="E204" t="s">
        <v>667</v>
      </c>
      <c r="F204" t="s">
        <v>668</v>
      </c>
      <c r="H204" t="s">
        <v>183</v>
      </c>
      <c r="I204" t="s">
        <v>669</v>
      </c>
      <c r="J204" t="s">
        <v>670</v>
      </c>
      <c r="K204" s="17" t="s">
        <v>39</v>
      </c>
      <c r="L204" t="s">
        <v>671</v>
      </c>
      <c r="M204" t="s">
        <v>41</v>
      </c>
      <c r="N204" t="s">
        <v>672</v>
      </c>
      <c r="O204" t="s">
        <v>44</v>
      </c>
      <c r="P204" t="s">
        <v>673</v>
      </c>
      <c r="Q204" s="17" t="s">
        <v>315</v>
      </c>
      <c r="R204">
        <v>0</v>
      </c>
      <c r="S204">
        <v>1</v>
      </c>
      <c r="T204">
        <v>0</v>
      </c>
      <c r="U204">
        <v>0</v>
      </c>
      <c r="V204">
        <v>0</v>
      </c>
      <c r="W204">
        <v>0</v>
      </c>
      <c r="X204">
        <v>0</v>
      </c>
      <c r="Y204">
        <v>0</v>
      </c>
      <c r="Z204">
        <v>1</v>
      </c>
      <c r="AA204">
        <v>1</v>
      </c>
      <c r="AB204">
        <v>0</v>
      </c>
      <c r="AC204">
        <v>0</v>
      </c>
    </row>
    <row r="205" spans="1:29" x14ac:dyDescent="0.25">
      <c r="A205" t="s">
        <v>674</v>
      </c>
      <c r="B205" t="s">
        <v>665</v>
      </c>
      <c r="C205" s="17" t="s">
        <v>31</v>
      </c>
      <c r="D205" t="s">
        <v>666</v>
      </c>
      <c r="E205" t="s">
        <v>675</v>
      </c>
      <c r="F205" t="s">
        <v>676</v>
      </c>
      <c r="G205" t="s">
        <v>677</v>
      </c>
      <c r="H205" t="s">
        <v>173</v>
      </c>
      <c r="I205" t="s">
        <v>678</v>
      </c>
      <c r="K205" s="17" t="s">
        <v>39</v>
      </c>
      <c r="L205" t="s">
        <v>671</v>
      </c>
      <c r="M205" t="s">
        <v>41</v>
      </c>
      <c r="N205" t="s">
        <v>679</v>
      </c>
      <c r="O205" t="s">
        <v>44</v>
      </c>
      <c r="P205" t="s">
        <v>81</v>
      </c>
      <c r="Q205" s="17" t="s">
        <v>315</v>
      </c>
      <c r="R205">
        <v>0</v>
      </c>
      <c r="S205">
        <v>0</v>
      </c>
      <c r="T205">
        <v>0</v>
      </c>
      <c r="U205">
        <v>1</v>
      </c>
      <c r="V205">
        <v>0</v>
      </c>
      <c r="W205">
        <v>0</v>
      </c>
      <c r="X205">
        <v>0</v>
      </c>
      <c r="Y205">
        <v>0</v>
      </c>
      <c r="Z205">
        <v>0</v>
      </c>
      <c r="AA205">
        <v>0</v>
      </c>
      <c r="AB205">
        <v>0</v>
      </c>
      <c r="AC205">
        <v>0</v>
      </c>
    </row>
    <row r="206" spans="1:29" x14ac:dyDescent="0.25">
      <c r="A206" t="s">
        <v>680</v>
      </c>
      <c r="B206" t="s">
        <v>681</v>
      </c>
      <c r="C206" s="17" t="s">
        <v>31</v>
      </c>
      <c r="D206" t="s">
        <v>682</v>
      </c>
      <c r="E206" t="s">
        <v>683</v>
      </c>
      <c r="F206" t="s">
        <v>684</v>
      </c>
      <c r="G206" t="s">
        <v>685</v>
      </c>
      <c r="H206" t="s">
        <v>173</v>
      </c>
      <c r="I206" t="s">
        <v>686</v>
      </c>
      <c r="J206" t="s">
        <v>687</v>
      </c>
      <c r="K206" s="17" t="s">
        <v>69</v>
      </c>
      <c r="L206" t="s">
        <v>688</v>
      </c>
      <c r="M206" t="s">
        <v>41</v>
      </c>
      <c r="N206" t="s">
        <v>679</v>
      </c>
      <c r="O206" t="s">
        <v>689</v>
      </c>
      <c r="P206" t="s">
        <v>44</v>
      </c>
      <c r="Q206" s="17" t="s">
        <v>315</v>
      </c>
      <c r="R206">
        <v>0</v>
      </c>
      <c r="S206">
        <v>0</v>
      </c>
      <c r="T206">
        <v>0</v>
      </c>
      <c r="U206">
        <v>0</v>
      </c>
      <c r="V206">
        <v>0</v>
      </c>
      <c r="W206">
        <v>0</v>
      </c>
      <c r="X206">
        <v>0</v>
      </c>
      <c r="Y206">
        <v>0</v>
      </c>
      <c r="Z206">
        <v>0</v>
      </c>
      <c r="AA206">
        <v>0</v>
      </c>
      <c r="AB206">
        <v>0</v>
      </c>
      <c r="AC206">
        <v>0</v>
      </c>
    </row>
    <row r="207" spans="1:29" x14ac:dyDescent="0.25">
      <c r="A207" t="s">
        <v>690</v>
      </c>
      <c r="B207" t="s">
        <v>691</v>
      </c>
      <c r="C207" s="17" t="s">
        <v>31</v>
      </c>
      <c r="D207" t="s">
        <v>692</v>
      </c>
      <c r="E207" t="s">
        <v>693</v>
      </c>
      <c r="F207" t="s">
        <v>694</v>
      </c>
      <c r="H207" t="s">
        <v>173</v>
      </c>
      <c r="I207" t="s">
        <v>695</v>
      </c>
      <c r="J207" t="s">
        <v>44</v>
      </c>
      <c r="K207" s="17" t="s">
        <v>69</v>
      </c>
      <c r="L207" t="s">
        <v>44</v>
      </c>
      <c r="M207" t="s">
        <v>41</v>
      </c>
      <c r="N207" t="s">
        <v>679</v>
      </c>
      <c r="O207" t="s">
        <v>44</v>
      </c>
      <c r="P207" s="6" t="s">
        <v>44</v>
      </c>
      <c r="Q207" s="17" t="s">
        <v>315</v>
      </c>
      <c r="R207">
        <v>0</v>
      </c>
      <c r="S207">
        <v>0</v>
      </c>
      <c r="T207">
        <v>0</v>
      </c>
      <c r="U207">
        <v>0</v>
      </c>
      <c r="V207">
        <v>0</v>
      </c>
      <c r="W207">
        <v>0</v>
      </c>
      <c r="X207">
        <v>0</v>
      </c>
      <c r="Y207">
        <v>0</v>
      </c>
      <c r="Z207">
        <v>0</v>
      </c>
      <c r="AA207">
        <v>0</v>
      </c>
      <c r="AB207">
        <v>0</v>
      </c>
      <c r="AC207">
        <v>0</v>
      </c>
    </row>
    <row r="208" spans="1:29" x14ac:dyDescent="0.25">
      <c r="A208" t="s">
        <v>696</v>
      </c>
      <c r="B208" t="s">
        <v>697</v>
      </c>
      <c r="C208" s="17" t="s">
        <v>31</v>
      </c>
      <c r="D208" t="s">
        <v>698</v>
      </c>
      <c r="E208" t="s">
        <v>699</v>
      </c>
      <c r="F208" t="s">
        <v>700</v>
      </c>
      <c r="H208" t="s">
        <v>173</v>
      </c>
      <c r="I208" t="s">
        <v>701</v>
      </c>
      <c r="J208" t="s">
        <v>702</v>
      </c>
      <c r="K208" s="17" t="s">
        <v>39</v>
      </c>
      <c r="L208" t="s">
        <v>703</v>
      </c>
      <c r="M208" t="s">
        <v>41</v>
      </c>
      <c r="N208" t="s">
        <v>704</v>
      </c>
      <c r="O208" t="s">
        <v>44</v>
      </c>
      <c r="P208" t="s">
        <v>81</v>
      </c>
      <c r="Q208" s="17" t="s">
        <v>315</v>
      </c>
      <c r="R208">
        <v>0</v>
      </c>
      <c r="S208">
        <v>0</v>
      </c>
      <c r="T208">
        <v>0</v>
      </c>
      <c r="U208">
        <v>1</v>
      </c>
      <c r="V208">
        <v>0</v>
      </c>
      <c r="W208">
        <v>0</v>
      </c>
      <c r="X208">
        <v>0</v>
      </c>
      <c r="Y208">
        <v>0</v>
      </c>
      <c r="Z208">
        <v>0</v>
      </c>
      <c r="AA208">
        <v>0</v>
      </c>
      <c r="AB208">
        <v>0</v>
      </c>
      <c r="AC208">
        <v>0</v>
      </c>
    </row>
    <row r="209" spans="1:29" x14ac:dyDescent="0.25">
      <c r="A209" t="s">
        <v>705</v>
      </c>
      <c r="B209" t="s">
        <v>706</v>
      </c>
      <c r="C209" s="17" t="s">
        <v>31</v>
      </c>
      <c r="D209" t="s">
        <v>707</v>
      </c>
      <c r="E209" t="s">
        <v>708</v>
      </c>
      <c r="F209" t="s">
        <v>709</v>
      </c>
      <c r="H209" t="s">
        <v>183</v>
      </c>
      <c r="I209" t="s">
        <v>710</v>
      </c>
      <c r="J209" t="s">
        <v>69</v>
      </c>
      <c r="K209" s="17" t="s">
        <v>39</v>
      </c>
      <c r="L209" t="s">
        <v>711</v>
      </c>
      <c r="M209" t="s">
        <v>41</v>
      </c>
      <c r="N209" t="s">
        <v>712</v>
      </c>
      <c r="O209" t="s">
        <v>44</v>
      </c>
      <c r="P209" t="s">
        <v>44</v>
      </c>
      <c r="Q209" s="17" t="s">
        <v>315</v>
      </c>
      <c r="R209">
        <v>0</v>
      </c>
      <c r="S209">
        <v>0</v>
      </c>
      <c r="T209">
        <v>0</v>
      </c>
      <c r="U209">
        <v>0</v>
      </c>
      <c r="V209">
        <v>0</v>
      </c>
      <c r="W209">
        <v>0</v>
      </c>
      <c r="X209">
        <v>0</v>
      </c>
      <c r="Y209">
        <v>0</v>
      </c>
      <c r="Z209">
        <v>0</v>
      </c>
      <c r="AA209">
        <v>0</v>
      </c>
      <c r="AB209">
        <v>0</v>
      </c>
      <c r="AC209">
        <v>0</v>
      </c>
    </row>
    <row r="210" spans="1:29" x14ac:dyDescent="0.25">
      <c r="A210" t="s">
        <v>713</v>
      </c>
      <c r="B210" t="s">
        <v>706</v>
      </c>
      <c r="C210" s="17" t="s">
        <v>31</v>
      </c>
      <c r="D210" t="s">
        <v>707</v>
      </c>
      <c r="E210" t="s">
        <v>714</v>
      </c>
      <c r="F210" t="s">
        <v>715</v>
      </c>
      <c r="G210" t="s">
        <v>716</v>
      </c>
      <c r="H210" t="s">
        <v>173</v>
      </c>
      <c r="I210" t="s">
        <v>717</v>
      </c>
      <c r="J210" t="s">
        <v>718</v>
      </c>
      <c r="K210" s="17" t="s">
        <v>39</v>
      </c>
      <c r="L210" t="s">
        <v>711</v>
      </c>
      <c r="M210" t="s">
        <v>41</v>
      </c>
      <c r="N210" t="s">
        <v>712</v>
      </c>
      <c r="O210" t="s">
        <v>44</v>
      </c>
      <c r="P210" t="s">
        <v>44</v>
      </c>
      <c r="Q210" s="17" t="s">
        <v>315</v>
      </c>
      <c r="R210">
        <v>0</v>
      </c>
      <c r="S210">
        <v>0</v>
      </c>
      <c r="T210">
        <v>0</v>
      </c>
      <c r="U210">
        <v>0</v>
      </c>
      <c r="V210">
        <v>0</v>
      </c>
      <c r="W210">
        <v>0</v>
      </c>
      <c r="X210">
        <v>0</v>
      </c>
      <c r="Y210">
        <v>0</v>
      </c>
      <c r="Z210">
        <v>0</v>
      </c>
      <c r="AA210">
        <v>0</v>
      </c>
      <c r="AB210">
        <v>0</v>
      </c>
      <c r="AC210">
        <v>0</v>
      </c>
    </row>
    <row r="211" spans="1:29" x14ac:dyDescent="0.25">
      <c r="A211" t="s">
        <v>719</v>
      </c>
      <c r="B211" t="s">
        <v>706</v>
      </c>
      <c r="C211" s="17" t="s">
        <v>31</v>
      </c>
      <c r="D211" t="s">
        <v>707</v>
      </c>
      <c r="E211" t="s">
        <v>720</v>
      </c>
      <c r="F211" t="s">
        <v>721</v>
      </c>
      <c r="H211" t="s">
        <v>173</v>
      </c>
      <c r="I211" t="s">
        <v>722</v>
      </c>
      <c r="J211" t="s">
        <v>723</v>
      </c>
      <c r="K211" s="17" t="s">
        <v>69</v>
      </c>
      <c r="L211" t="s">
        <v>44</v>
      </c>
      <c r="M211" t="s">
        <v>41</v>
      </c>
      <c r="N211" t="s">
        <v>712</v>
      </c>
      <c r="O211" t="s">
        <v>44</v>
      </c>
      <c r="P211" t="s">
        <v>44</v>
      </c>
      <c r="Q211" s="17" t="s">
        <v>315</v>
      </c>
      <c r="R211">
        <v>0</v>
      </c>
      <c r="S211">
        <v>0</v>
      </c>
      <c r="T211">
        <v>0</v>
      </c>
      <c r="U211">
        <v>0</v>
      </c>
      <c r="V211">
        <v>0</v>
      </c>
      <c r="W211">
        <v>0</v>
      </c>
      <c r="X211">
        <v>0</v>
      </c>
      <c r="Y211">
        <v>0</v>
      </c>
      <c r="Z211">
        <v>0</v>
      </c>
      <c r="AA211">
        <v>0</v>
      </c>
      <c r="AB211">
        <v>0</v>
      </c>
      <c r="AC211">
        <v>0</v>
      </c>
    </row>
    <row r="212" spans="1:29" x14ac:dyDescent="0.25">
      <c r="A212" t="s">
        <v>724</v>
      </c>
      <c r="B212" t="s">
        <v>725</v>
      </c>
      <c r="C212" s="17" t="s">
        <v>31</v>
      </c>
      <c r="D212" t="s">
        <v>726</v>
      </c>
      <c r="E212" t="s">
        <v>727</v>
      </c>
      <c r="F212" t="s">
        <v>728</v>
      </c>
      <c r="H212" t="s">
        <v>173</v>
      </c>
      <c r="I212" t="s">
        <v>729</v>
      </c>
      <c r="J212" t="s">
        <v>44</v>
      </c>
      <c r="K212" s="17" t="s">
        <v>69</v>
      </c>
      <c r="L212" t="s">
        <v>44</v>
      </c>
      <c r="M212" t="s">
        <v>41</v>
      </c>
      <c r="N212" t="s">
        <v>730</v>
      </c>
      <c r="O212" t="s">
        <v>44</v>
      </c>
      <c r="P212" t="s">
        <v>44</v>
      </c>
      <c r="Q212" s="17" t="s">
        <v>315</v>
      </c>
      <c r="R212">
        <v>0</v>
      </c>
      <c r="S212">
        <v>0</v>
      </c>
      <c r="T212">
        <v>0</v>
      </c>
      <c r="U212">
        <v>0</v>
      </c>
      <c r="V212">
        <v>0</v>
      </c>
      <c r="W212">
        <v>0</v>
      </c>
      <c r="X212">
        <v>0</v>
      </c>
      <c r="Y212">
        <v>0</v>
      </c>
      <c r="Z212">
        <v>0</v>
      </c>
      <c r="AA212">
        <v>0</v>
      </c>
      <c r="AB212">
        <v>0</v>
      </c>
      <c r="AC212">
        <v>0</v>
      </c>
    </row>
    <row r="213" spans="1:29" x14ac:dyDescent="0.25">
      <c r="A213" t="s">
        <v>731</v>
      </c>
      <c r="B213" t="s">
        <v>732</v>
      </c>
      <c r="C213" s="17" t="s">
        <v>31</v>
      </c>
      <c r="D213" t="s">
        <v>733</v>
      </c>
      <c r="E213" t="s">
        <v>734</v>
      </c>
      <c r="F213" t="s">
        <v>735</v>
      </c>
      <c r="H213" t="s">
        <v>183</v>
      </c>
      <c r="I213" t="s">
        <v>710</v>
      </c>
      <c r="J213" t="s">
        <v>44</v>
      </c>
      <c r="K213" s="17" t="s">
        <v>69</v>
      </c>
      <c r="L213" t="s">
        <v>44</v>
      </c>
      <c r="M213" t="s">
        <v>41</v>
      </c>
      <c r="N213" t="s">
        <v>712</v>
      </c>
      <c r="O213" t="s">
        <v>44</v>
      </c>
      <c r="P213" t="s">
        <v>44</v>
      </c>
      <c r="Q213" s="17" t="s">
        <v>315</v>
      </c>
      <c r="R213">
        <v>0</v>
      </c>
      <c r="S213">
        <v>0</v>
      </c>
      <c r="T213">
        <v>0</v>
      </c>
      <c r="U213">
        <v>0</v>
      </c>
      <c r="V213">
        <v>0</v>
      </c>
      <c r="W213">
        <v>0</v>
      </c>
      <c r="X213">
        <v>0</v>
      </c>
      <c r="Y213">
        <v>0</v>
      </c>
      <c r="Z213">
        <v>0</v>
      </c>
      <c r="AA213">
        <v>0</v>
      </c>
      <c r="AB213">
        <v>0</v>
      </c>
      <c r="AC213">
        <v>0</v>
      </c>
    </row>
    <row r="214" spans="1:29" x14ac:dyDescent="0.25">
      <c r="A214" t="s">
        <v>736</v>
      </c>
      <c r="B214" t="s">
        <v>737</v>
      </c>
      <c r="C214" s="17" t="s">
        <v>31</v>
      </c>
      <c r="D214" t="s">
        <v>738</v>
      </c>
      <c r="E214" t="s">
        <v>739</v>
      </c>
      <c r="F214" t="s">
        <v>740</v>
      </c>
      <c r="G214" t="s">
        <v>716</v>
      </c>
      <c r="H214" t="s">
        <v>173</v>
      </c>
      <c r="I214" t="s">
        <v>741</v>
      </c>
      <c r="J214" t="s">
        <v>742</v>
      </c>
      <c r="K214" s="17" t="s">
        <v>39</v>
      </c>
      <c r="L214" t="s">
        <v>743</v>
      </c>
      <c r="M214" t="s">
        <v>41</v>
      </c>
      <c r="N214" t="s">
        <v>744</v>
      </c>
      <c r="O214" t="s">
        <v>44</v>
      </c>
      <c r="P214" t="s">
        <v>81</v>
      </c>
      <c r="Q214" s="17" t="s">
        <v>315</v>
      </c>
      <c r="R214">
        <v>0</v>
      </c>
      <c r="S214">
        <v>0</v>
      </c>
      <c r="T214">
        <v>0</v>
      </c>
      <c r="U214">
        <v>1</v>
      </c>
      <c r="V214">
        <v>0</v>
      </c>
      <c r="W214">
        <v>0</v>
      </c>
      <c r="X214">
        <v>0</v>
      </c>
      <c r="Y214">
        <v>0</v>
      </c>
      <c r="Z214">
        <v>0</v>
      </c>
      <c r="AA214">
        <v>0</v>
      </c>
      <c r="AB214">
        <v>0</v>
      </c>
      <c r="AC214">
        <v>0</v>
      </c>
    </row>
    <row r="215" spans="1:29" x14ac:dyDescent="0.25">
      <c r="A215" t="s">
        <v>745</v>
      </c>
      <c r="B215" t="s">
        <v>746</v>
      </c>
      <c r="C215" s="17" t="s">
        <v>31</v>
      </c>
      <c r="D215" t="s">
        <v>747</v>
      </c>
      <c r="E215" t="s">
        <v>748</v>
      </c>
      <c r="F215" t="s">
        <v>749</v>
      </c>
      <c r="H215" t="s">
        <v>183</v>
      </c>
      <c r="I215" t="s">
        <v>710</v>
      </c>
      <c r="J215" t="s">
        <v>44</v>
      </c>
      <c r="K215" s="17" t="s">
        <v>69</v>
      </c>
      <c r="L215" t="s">
        <v>44</v>
      </c>
      <c r="M215" t="s">
        <v>41</v>
      </c>
      <c r="N215" t="s">
        <v>750</v>
      </c>
      <c r="O215" t="s">
        <v>44</v>
      </c>
      <c r="P215" t="s">
        <v>44</v>
      </c>
      <c r="Q215" s="17" t="s">
        <v>315</v>
      </c>
      <c r="R215">
        <v>0</v>
      </c>
      <c r="S215">
        <v>0</v>
      </c>
      <c r="T215">
        <v>0</v>
      </c>
      <c r="U215">
        <v>0</v>
      </c>
      <c r="V215">
        <v>0</v>
      </c>
      <c r="W215">
        <v>0</v>
      </c>
      <c r="X215">
        <v>0</v>
      </c>
      <c r="Y215">
        <v>0</v>
      </c>
      <c r="Z215">
        <v>0</v>
      </c>
      <c r="AA215">
        <v>0</v>
      </c>
      <c r="AB215">
        <v>0</v>
      </c>
      <c r="AC215">
        <v>0</v>
      </c>
    </row>
    <row r="216" spans="1:29" x14ac:dyDescent="0.25">
      <c r="A216" t="s">
        <v>751</v>
      </c>
      <c r="B216" t="s">
        <v>752</v>
      </c>
      <c r="C216" s="17" t="s">
        <v>31</v>
      </c>
      <c r="D216" t="s">
        <v>753</v>
      </c>
      <c r="E216" t="s">
        <v>683</v>
      </c>
      <c r="F216" t="s">
        <v>754</v>
      </c>
      <c r="G216" t="s">
        <v>755</v>
      </c>
      <c r="H216" t="s">
        <v>173</v>
      </c>
      <c r="I216" t="s">
        <v>756</v>
      </c>
      <c r="J216" t="s">
        <v>757</v>
      </c>
      <c r="K216" s="17" t="s">
        <v>39</v>
      </c>
      <c r="L216" t="s">
        <v>758</v>
      </c>
      <c r="M216" t="s">
        <v>41</v>
      </c>
      <c r="N216" t="s">
        <v>750</v>
      </c>
      <c r="O216" t="s">
        <v>759</v>
      </c>
      <c r="P216" t="s">
        <v>44</v>
      </c>
      <c r="Q216" s="17" t="s">
        <v>315</v>
      </c>
      <c r="R216">
        <v>0</v>
      </c>
      <c r="S216">
        <v>0</v>
      </c>
      <c r="T216">
        <v>0</v>
      </c>
      <c r="U216">
        <v>0</v>
      </c>
      <c r="V216">
        <v>0</v>
      </c>
      <c r="W216">
        <v>0</v>
      </c>
      <c r="X216">
        <v>0</v>
      </c>
      <c r="Y216">
        <v>0</v>
      </c>
      <c r="Z216">
        <v>0</v>
      </c>
      <c r="AA216">
        <v>0</v>
      </c>
      <c r="AB216">
        <v>0</v>
      </c>
      <c r="AC216">
        <v>0</v>
      </c>
    </row>
    <row r="217" spans="1:29" x14ac:dyDescent="0.25">
      <c r="A217" t="s">
        <v>760</v>
      </c>
      <c r="B217" t="s">
        <v>761</v>
      </c>
      <c r="C217" s="17" t="s">
        <v>31</v>
      </c>
      <c r="D217" t="s">
        <v>762</v>
      </c>
      <c r="E217" t="s">
        <v>763</v>
      </c>
      <c r="F217" t="s">
        <v>764</v>
      </c>
      <c r="H217" t="s">
        <v>36</v>
      </c>
      <c r="I217" t="s">
        <v>765</v>
      </c>
      <c r="J217" t="s">
        <v>766</v>
      </c>
      <c r="K217" s="17" t="s">
        <v>69</v>
      </c>
      <c r="L217" t="s">
        <v>44</v>
      </c>
      <c r="M217" t="s">
        <v>41</v>
      </c>
      <c r="N217" t="s">
        <v>750</v>
      </c>
      <c r="O217" t="s">
        <v>44</v>
      </c>
      <c r="P217" t="s">
        <v>44</v>
      </c>
      <c r="Q217" s="17" t="s">
        <v>315</v>
      </c>
      <c r="R217">
        <v>0</v>
      </c>
      <c r="S217">
        <v>0</v>
      </c>
      <c r="T217">
        <v>0</v>
      </c>
      <c r="U217">
        <v>0</v>
      </c>
      <c r="V217">
        <v>0</v>
      </c>
      <c r="W217">
        <v>0</v>
      </c>
      <c r="X217">
        <v>0</v>
      </c>
      <c r="Y217">
        <v>0</v>
      </c>
      <c r="Z217">
        <v>0</v>
      </c>
      <c r="AA217">
        <v>0</v>
      </c>
      <c r="AB217">
        <v>0</v>
      </c>
      <c r="AC217">
        <v>0</v>
      </c>
    </row>
    <row r="218" spans="1:29" x14ac:dyDescent="0.25">
      <c r="A218" t="s">
        <v>767</v>
      </c>
      <c r="B218" t="s">
        <v>768</v>
      </c>
      <c r="C218" s="17" t="s">
        <v>31</v>
      </c>
      <c r="D218" t="s">
        <v>769</v>
      </c>
      <c r="E218" t="s">
        <v>770</v>
      </c>
      <c r="F218" t="s">
        <v>44</v>
      </c>
      <c r="H218" t="s">
        <v>44</v>
      </c>
      <c r="I218" t="s">
        <v>44</v>
      </c>
      <c r="J218" t="s">
        <v>771</v>
      </c>
      <c r="K218" s="17" t="s">
        <v>69</v>
      </c>
      <c r="L218" t="s">
        <v>772</v>
      </c>
      <c r="M218" t="s">
        <v>41</v>
      </c>
      <c r="N218" t="s">
        <v>750</v>
      </c>
      <c r="O218" t="s">
        <v>44</v>
      </c>
      <c r="P218" t="s">
        <v>44</v>
      </c>
      <c r="Q218" s="17" t="s">
        <v>315</v>
      </c>
      <c r="R218">
        <v>0</v>
      </c>
      <c r="S218">
        <v>0</v>
      </c>
      <c r="T218">
        <v>0</v>
      </c>
      <c r="U218">
        <v>0</v>
      </c>
      <c r="V218">
        <v>0</v>
      </c>
      <c r="W218">
        <v>0</v>
      </c>
      <c r="X218">
        <v>0</v>
      </c>
      <c r="Y218">
        <v>0</v>
      </c>
      <c r="Z218">
        <v>0</v>
      </c>
      <c r="AA218">
        <v>0</v>
      </c>
      <c r="AB218">
        <v>0</v>
      </c>
      <c r="AC218">
        <v>0</v>
      </c>
    </row>
    <row r="219" spans="1:29" x14ac:dyDescent="0.25">
      <c r="A219" t="s">
        <v>773</v>
      </c>
      <c r="B219" t="s">
        <v>774</v>
      </c>
      <c r="C219" s="17" t="s">
        <v>31</v>
      </c>
      <c r="D219" t="s">
        <v>775</v>
      </c>
      <c r="E219" t="s">
        <v>776</v>
      </c>
      <c r="F219" t="s">
        <v>777</v>
      </c>
      <c r="H219" t="s">
        <v>778</v>
      </c>
      <c r="I219" t="s">
        <v>695</v>
      </c>
      <c r="J219" t="s">
        <v>44</v>
      </c>
      <c r="K219" s="17" t="s">
        <v>69</v>
      </c>
      <c r="L219" t="s">
        <v>44</v>
      </c>
      <c r="M219" t="s">
        <v>41</v>
      </c>
      <c r="N219" t="s">
        <v>750</v>
      </c>
      <c r="O219" t="s">
        <v>44</v>
      </c>
      <c r="P219" t="s">
        <v>44</v>
      </c>
      <c r="Q219" s="17" t="s">
        <v>315</v>
      </c>
      <c r="R219">
        <v>0</v>
      </c>
      <c r="S219">
        <v>0</v>
      </c>
      <c r="T219">
        <v>0</v>
      </c>
      <c r="U219">
        <v>0</v>
      </c>
      <c r="V219">
        <v>0</v>
      </c>
      <c r="W219">
        <v>0</v>
      </c>
      <c r="X219">
        <v>0</v>
      </c>
      <c r="Y219">
        <v>0</v>
      </c>
      <c r="Z219">
        <v>0</v>
      </c>
      <c r="AA219">
        <v>0</v>
      </c>
      <c r="AB219">
        <v>0</v>
      </c>
      <c r="AC219">
        <v>0</v>
      </c>
    </row>
    <row r="220" spans="1:29" x14ac:dyDescent="0.25">
      <c r="A220" t="s">
        <v>779</v>
      </c>
      <c r="B220" t="s">
        <v>780</v>
      </c>
      <c r="C220" s="17" t="s">
        <v>169</v>
      </c>
      <c r="D220" t="s">
        <v>1450</v>
      </c>
      <c r="E220" t="s">
        <v>667</v>
      </c>
      <c r="F220" t="s">
        <v>781</v>
      </c>
      <c r="H220" t="s">
        <v>183</v>
      </c>
      <c r="I220" t="s">
        <v>669</v>
      </c>
      <c r="J220" t="s">
        <v>782</v>
      </c>
      <c r="K220" s="17" t="s">
        <v>39</v>
      </c>
      <c r="L220" t="s">
        <v>671</v>
      </c>
      <c r="M220" t="s">
        <v>269</v>
      </c>
      <c r="N220" t="s">
        <v>672</v>
      </c>
      <c r="O220" t="s">
        <v>44</v>
      </c>
      <c r="P220" t="s">
        <v>673</v>
      </c>
      <c r="Q220" s="17" t="s">
        <v>315</v>
      </c>
      <c r="R220">
        <v>0</v>
      </c>
      <c r="S220">
        <v>1</v>
      </c>
      <c r="T220">
        <v>0</v>
      </c>
      <c r="U220">
        <v>0</v>
      </c>
      <c r="V220">
        <v>0</v>
      </c>
      <c r="W220">
        <v>0</v>
      </c>
      <c r="X220">
        <v>0</v>
      </c>
      <c r="Y220">
        <v>0</v>
      </c>
      <c r="Z220">
        <v>1</v>
      </c>
      <c r="AA220">
        <v>1</v>
      </c>
      <c r="AB220">
        <v>0</v>
      </c>
      <c r="AC220">
        <v>0</v>
      </c>
    </row>
    <row r="221" spans="1:29" x14ac:dyDescent="0.25">
      <c r="A221" t="s">
        <v>783</v>
      </c>
      <c r="B221" t="s">
        <v>780</v>
      </c>
      <c r="C221" s="17" t="s">
        <v>169</v>
      </c>
      <c r="D221" t="s">
        <v>666</v>
      </c>
      <c r="E221" t="s">
        <v>675</v>
      </c>
      <c r="F221" t="s">
        <v>676</v>
      </c>
      <c r="H221" t="s">
        <v>173</v>
      </c>
      <c r="I221" t="s">
        <v>784</v>
      </c>
      <c r="K221" s="17" t="s">
        <v>39</v>
      </c>
      <c r="L221" t="s">
        <v>671</v>
      </c>
      <c r="M221" t="s">
        <v>269</v>
      </c>
      <c r="N221" t="s">
        <v>679</v>
      </c>
      <c r="O221" t="s">
        <v>44</v>
      </c>
      <c r="P221" t="s">
        <v>44</v>
      </c>
      <c r="Q221" s="17" t="s">
        <v>315</v>
      </c>
      <c r="R221">
        <v>0</v>
      </c>
      <c r="S221">
        <v>0</v>
      </c>
      <c r="T221">
        <v>0</v>
      </c>
      <c r="U221">
        <v>0</v>
      </c>
      <c r="V221">
        <v>0</v>
      </c>
      <c r="W221">
        <v>0</v>
      </c>
      <c r="X221">
        <v>0</v>
      </c>
      <c r="Y221">
        <v>0</v>
      </c>
      <c r="Z221">
        <v>0</v>
      </c>
      <c r="AA221">
        <v>0</v>
      </c>
      <c r="AB221">
        <v>0</v>
      </c>
      <c r="AC221">
        <v>0</v>
      </c>
    </row>
    <row r="222" spans="1:29" x14ac:dyDescent="0.25">
      <c r="A222" t="s">
        <v>785</v>
      </c>
      <c r="B222" t="s">
        <v>786</v>
      </c>
      <c r="C222" s="17" t="s">
        <v>169</v>
      </c>
      <c r="D222" t="s">
        <v>787</v>
      </c>
      <c r="E222" t="s">
        <v>683</v>
      </c>
      <c r="F222" t="s">
        <v>694</v>
      </c>
      <c r="H222" t="s">
        <v>173</v>
      </c>
      <c r="I222" t="s">
        <v>788</v>
      </c>
      <c r="J222" t="s">
        <v>44</v>
      </c>
      <c r="K222" s="17" t="s">
        <v>69</v>
      </c>
      <c r="L222" t="s">
        <v>44</v>
      </c>
      <c r="M222" t="s">
        <v>269</v>
      </c>
      <c r="N222" t="s">
        <v>679</v>
      </c>
      <c r="O222" t="s">
        <v>44</v>
      </c>
      <c r="P222" t="s">
        <v>44</v>
      </c>
      <c r="Q222" s="17" t="s">
        <v>315</v>
      </c>
      <c r="R222">
        <v>0</v>
      </c>
      <c r="S222">
        <v>0</v>
      </c>
      <c r="T222">
        <v>0</v>
      </c>
      <c r="U222">
        <v>0</v>
      </c>
      <c r="V222">
        <v>0</v>
      </c>
      <c r="W222">
        <v>0</v>
      </c>
      <c r="X222">
        <v>0</v>
      </c>
      <c r="Y222">
        <v>0</v>
      </c>
      <c r="Z222">
        <v>0</v>
      </c>
      <c r="AA222">
        <v>0</v>
      </c>
      <c r="AB222">
        <v>0</v>
      </c>
      <c r="AC222">
        <v>0</v>
      </c>
    </row>
    <row r="223" spans="1:29" x14ac:dyDescent="0.25">
      <c r="A223" t="s">
        <v>789</v>
      </c>
      <c r="B223" t="s">
        <v>790</v>
      </c>
      <c r="C223" s="17" t="s">
        <v>169</v>
      </c>
      <c r="D223" t="s">
        <v>692</v>
      </c>
      <c r="E223" t="s">
        <v>693</v>
      </c>
      <c r="F223" t="s">
        <v>694</v>
      </c>
      <c r="H223" t="s">
        <v>173</v>
      </c>
      <c r="I223" t="s">
        <v>695</v>
      </c>
      <c r="J223" t="s">
        <v>44</v>
      </c>
      <c r="K223" s="17" t="s">
        <v>69</v>
      </c>
      <c r="L223" t="s">
        <v>44</v>
      </c>
      <c r="M223" t="s">
        <v>269</v>
      </c>
      <c r="N223" t="s">
        <v>679</v>
      </c>
      <c r="O223" t="s">
        <v>44</v>
      </c>
      <c r="P223" t="s">
        <v>44</v>
      </c>
      <c r="Q223" s="17" t="s">
        <v>315</v>
      </c>
      <c r="R223">
        <v>0</v>
      </c>
      <c r="S223">
        <v>0</v>
      </c>
      <c r="T223">
        <v>0</v>
      </c>
      <c r="U223">
        <v>0</v>
      </c>
      <c r="V223">
        <v>0</v>
      </c>
      <c r="W223">
        <v>0</v>
      </c>
      <c r="X223">
        <v>0</v>
      </c>
      <c r="Y223">
        <v>0</v>
      </c>
      <c r="Z223">
        <v>0</v>
      </c>
      <c r="AA223">
        <v>0</v>
      </c>
      <c r="AB223">
        <v>0</v>
      </c>
      <c r="AC223">
        <v>0</v>
      </c>
    </row>
    <row r="224" spans="1:29" x14ac:dyDescent="0.25">
      <c r="A224" t="s">
        <v>791</v>
      </c>
      <c r="B224" t="s">
        <v>792</v>
      </c>
      <c r="C224" s="17" t="s">
        <v>169</v>
      </c>
      <c r="D224" t="s">
        <v>698</v>
      </c>
      <c r="E224" t="s">
        <v>699</v>
      </c>
      <c r="F224" t="s">
        <v>700</v>
      </c>
      <c r="H224" t="s">
        <v>173</v>
      </c>
      <c r="I224" t="s">
        <v>793</v>
      </c>
      <c r="J224" t="s">
        <v>702</v>
      </c>
      <c r="K224" s="17" t="s">
        <v>39</v>
      </c>
      <c r="L224" t="s">
        <v>703</v>
      </c>
      <c r="M224" t="s">
        <v>269</v>
      </c>
      <c r="N224" t="s">
        <v>704</v>
      </c>
      <c r="O224" t="s">
        <v>44</v>
      </c>
      <c r="P224" t="s">
        <v>44</v>
      </c>
      <c r="Q224" s="17" t="s">
        <v>315</v>
      </c>
      <c r="R224">
        <v>0</v>
      </c>
      <c r="S224">
        <v>0</v>
      </c>
      <c r="T224">
        <v>0</v>
      </c>
      <c r="U224">
        <v>0</v>
      </c>
      <c r="V224">
        <v>0</v>
      </c>
      <c r="W224">
        <v>0</v>
      </c>
      <c r="X224">
        <v>0</v>
      </c>
      <c r="Y224">
        <v>0</v>
      </c>
      <c r="Z224">
        <v>0</v>
      </c>
      <c r="AA224">
        <v>0</v>
      </c>
      <c r="AB224">
        <v>0</v>
      </c>
      <c r="AC224">
        <v>0</v>
      </c>
    </row>
    <row r="225" spans="1:29" x14ac:dyDescent="0.25">
      <c r="A225" t="s">
        <v>794</v>
      </c>
      <c r="B225" t="s">
        <v>795</v>
      </c>
      <c r="C225" s="17" t="s">
        <v>169</v>
      </c>
      <c r="D225" t="s">
        <v>796</v>
      </c>
      <c r="E225" t="s">
        <v>708</v>
      </c>
      <c r="F225" t="s">
        <v>797</v>
      </c>
      <c r="H225" t="s">
        <v>183</v>
      </c>
      <c r="I225" t="s">
        <v>710</v>
      </c>
      <c r="J225" t="s">
        <v>798</v>
      </c>
      <c r="K225" s="17" t="s">
        <v>39</v>
      </c>
      <c r="L225" t="s">
        <v>711</v>
      </c>
      <c r="M225" t="s">
        <v>269</v>
      </c>
      <c r="N225" t="s">
        <v>712</v>
      </c>
      <c r="O225" t="s">
        <v>44</v>
      </c>
      <c r="P225" t="s">
        <v>44</v>
      </c>
      <c r="Q225" s="17" t="s">
        <v>315</v>
      </c>
      <c r="R225">
        <v>0</v>
      </c>
      <c r="S225">
        <v>0</v>
      </c>
      <c r="T225">
        <v>0</v>
      </c>
      <c r="U225">
        <v>0</v>
      </c>
      <c r="V225">
        <v>0</v>
      </c>
      <c r="W225">
        <v>0</v>
      </c>
      <c r="X225">
        <v>0</v>
      </c>
      <c r="Y225">
        <v>0</v>
      </c>
      <c r="Z225">
        <v>0</v>
      </c>
      <c r="AA225">
        <v>0</v>
      </c>
      <c r="AB225">
        <v>0</v>
      </c>
      <c r="AC225">
        <v>0</v>
      </c>
    </row>
    <row r="226" spans="1:29" x14ac:dyDescent="0.25">
      <c r="A226" t="s">
        <v>799</v>
      </c>
      <c r="B226" t="s">
        <v>795</v>
      </c>
      <c r="C226" s="17" t="s">
        <v>169</v>
      </c>
      <c r="D226" t="s">
        <v>796</v>
      </c>
      <c r="E226" t="s">
        <v>714</v>
      </c>
      <c r="F226" t="s">
        <v>800</v>
      </c>
      <c r="H226" t="s">
        <v>173</v>
      </c>
      <c r="I226" t="s">
        <v>801</v>
      </c>
      <c r="J226" t="s">
        <v>802</v>
      </c>
      <c r="K226" s="17" t="s">
        <v>39</v>
      </c>
      <c r="L226" t="s">
        <v>711</v>
      </c>
      <c r="M226" t="s">
        <v>269</v>
      </c>
      <c r="N226" t="s">
        <v>712</v>
      </c>
      <c r="O226" t="s">
        <v>44</v>
      </c>
      <c r="P226" t="s">
        <v>44</v>
      </c>
      <c r="Q226" s="17" t="s">
        <v>315</v>
      </c>
      <c r="R226">
        <v>0</v>
      </c>
      <c r="S226">
        <v>0</v>
      </c>
      <c r="T226">
        <v>0</v>
      </c>
      <c r="U226">
        <v>0</v>
      </c>
      <c r="V226">
        <v>0</v>
      </c>
      <c r="W226">
        <v>0</v>
      </c>
      <c r="X226">
        <v>0</v>
      </c>
      <c r="Y226">
        <v>0</v>
      </c>
      <c r="Z226">
        <v>0</v>
      </c>
      <c r="AA226">
        <v>0</v>
      </c>
      <c r="AB226">
        <v>0</v>
      </c>
      <c r="AC226">
        <v>0</v>
      </c>
    </row>
    <row r="227" spans="1:29" x14ac:dyDescent="0.25">
      <c r="A227" t="s">
        <v>1451</v>
      </c>
      <c r="B227" t="s">
        <v>1452</v>
      </c>
      <c r="C227" s="17" t="s">
        <v>169</v>
      </c>
      <c r="D227" t="s">
        <v>1453</v>
      </c>
      <c r="E227" t="s">
        <v>1454</v>
      </c>
      <c r="F227" t="s">
        <v>721</v>
      </c>
      <c r="H227" t="s">
        <v>173</v>
      </c>
      <c r="I227" t="s">
        <v>722</v>
      </c>
      <c r="J227" t="s">
        <v>723</v>
      </c>
      <c r="K227" s="17" t="s">
        <v>39</v>
      </c>
      <c r="L227" t="s">
        <v>1455</v>
      </c>
      <c r="M227" t="s">
        <v>41</v>
      </c>
      <c r="N227" t="s">
        <v>712</v>
      </c>
      <c r="O227" t="s">
        <v>44</v>
      </c>
      <c r="P227" t="s">
        <v>44</v>
      </c>
      <c r="Q227" s="17" t="s">
        <v>315</v>
      </c>
      <c r="R227">
        <v>0</v>
      </c>
      <c r="S227">
        <v>0</v>
      </c>
      <c r="T227">
        <v>0</v>
      </c>
      <c r="U227">
        <v>0</v>
      </c>
      <c r="V227">
        <v>0</v>
      </c>
      <c r="W227">
        <v>0</v>
      </c>
      <c r="X227">
        <v>0</v>
      </c>
      <c r="Y227">
        <v>0</v>
      </c>
      <c r="Z227">
        <v>0</v>
      </c>
      <c r="AA227">
        <v>0</v>
      </c>
      <c r="AB227">
        <v>0</v>
      </c>
      <c r="AC227">
        <v>0</v>
      </c>
    </row>
    <row r="228" spans="1:29" x14ac:dyDescent="0.25">
      <c r="A228" t="s">
        <v>803</v>
      </c>
      <c r="B228" t="s">
        <v>804</v>
      </c>
      <c r="C228" s="17" t="s">
        <v>169</v>
      </c>
      <c r="D228" t="s">
        <v>726</v>
      </c>
      <c r="E228" t="s">
        <v>727</v>
      </c>
      <c r="F228" t="s">
        <v>728</v>
      </c>
      <c r="H228" t="s">
        <v>173</v>
      </c>
      <c r="I228" t="s">
        <v>805</v>
      </c>
      <c r="J228" t="s">
        <v>44</v>
      </c>
      <c r="K228" s="17" t="s">
        <v>69</v>
      </c>
      <c r="L228" t="s">
        <v>44</v>
      </c>
      <c r="M228" t="s">
        <v>269</v>
      </c>
      <c r="N228" t="s">
        <v>730</v>
      </c>
      <c r="O228" t="s">
        <v>44</v>
      </c>
      <c r="P228" t="s">
        <v>44</v>
      </c>
      <c r="Q228" s="17" t="s">
        <v>315</v>
      </c>
      <c r="R228">
        <v>0</v>
      </c>
      <c r="S228">
        <v>0</v>
      </c>
      <c r="T228">
        <v>0</v>
      </c>
      <c r="U228">
        <v>0</v>
      </c>
      <c r="V228">
        <v>0</v>
      </c>
      <c r="W228">
        <v>0</v>
      </c>
      <c r="X228">
        <v>0</v>
      </c>
      <c r="Y228">
        <v>0</v>
      </c>
      <c r="Z228">
        <v>0</v>
      </c>
      <c r="AA228">
        <v>0</v>
      </c>
      <c r="AB228">
        <v>0</v>
      </c>
      <c r="AC228">
        <v>0</v>
      </c>
    </row>
    <row r="229" spans="1:29" x14ac:dyDescent="0.25">
      <c r="A229" t="s">
        <v>806</v>
      </c>
      <c r="B229" t="s">
        <v>807</v>
      </c>
      <c r="C229" s="17" t="s">
        <v>169</v>
      </c>
      <c r="D229" t="s">
        <v>733</v>
      </c>
      <c r="E229" t="s">
        <v>734</v>
      </c>
      <c r="F229" t="s">
        <v>735</v>
      </c>
      <c r="H229" t="s">
        <v>183</v>
      </c>
      <c r="I229" t="s">
        <v>710</v>
      </c>
      <c r="J229" t="s">
        <v>44</v>
      </c>
      <c r="K229" s="17" t="s">
        <v>69</v>
      </c>
      <c r="L229" t="s">
        <v>44</v>
      </c>
      <c r="M229" t="s">
        <v>269</v>
      </c>
      <c r="N229" t="s">
        <v>712</v>
      </c>
      <c r="O229" t="s">
        <v>44</v>
      </c>
      <c r="P229" t="s">
        <v>44</v>
      </c>
      <c r="Q229" s="17" t="s">
        <v>315</v>
      </c>
      <c r="R229">
        <v>0</v>
      </c>
      <c r="S229">
        <v>0</v>
      </c>
      <c r="T229">
        <v>0</v>
      </c>
      <c r="U229">
        <v>0</v>
      </c>
      <c r="V229">
        <v>0</v>
      </c>
      <c r="W229">
        <v>0</v>
      </c>
      <c r="X229">
        <v>0</v>
      </c>
      <c r="Y229">
        <v>0</v>
      </c>
      <c r="Z229">
        <v>0</v>
      </c>
      <c r="AA229">
        <v>0</v>
      </c>
      <c r="AB229">
        <v>0</v>
      </c>
      <c r="AC229">
        <v>0</v>
      </c>
    </row>
    <row r="230" spans="1:29" x14ac:dyDescent="0.25">
      <c r="A230" t="s">
        <v>808</v>
      </c>
      <c r="B230" t="s">
        <v>809</v>
      </c>
      <c r="C230" s="17" t="s">
        <v>169</v>
      </c>
      <c r="D230" t="s">
        <v>738</v>
      </c>
      <c r="E230" t="s">
        <v>739</v>
      </c>
      <c r="F230" t="s">
        <v>740</v>
      </c>
      <c r="H230" t="s">
        <v>173</v>
      </c>
      <c r="I230" t="s">
        <v>810</v>
      </c>
      <c r="J230" t="s">
        <v>742</v>
      </c>
      <c r="K230" s="17" t="s">
        <v>39</v>
      </c>
      <c r="L230" t="s">
        <v>743</v>
      </c>
      <c r="M230" t="s">
        <v>269</v>
      </c>
      <c r="N230" t="s">
        <v>750</v>
      </c>
      <c r="O230" t="s">
        <v>44</v>
      </c>
      <c r="P230" t="s">
        <v>44</v>
      </c>
      <c r="Q230" s="17" t="s">
        <v>315</v>
      </c>
      <c r="R230">
        <v>0</v>
      </c>
      <c r="S230">
        <v>0</v>
      </c>
      <c r="T230">
        <v>0</v>
      </c>
      <c r="U230">
        <v>0</v>
      </c>
      <c r="V230">
        <v>0</v>
      </c>
      <c r="W230">
        <v>0</v>
      </c>
      <c r="X230">
        <v>0</v>
      </c>
      <c r="Y230">
        <v>0</v>
      </c>
      <c r="Z230">
        <v>0</v>
      </c>
      <c r="AA230">
        <v>0</v>
      </c>
      <c r="AB230">
        <v>0</v>
      </c>
      <c r="AC230">
        <v>0</v>
      </c>
    </row>
    <row r="231" spans="1:29" x14ac:dyDescent="0.25">
      <c r="A231" t="s">
        <v>811</v>
      </c>
      <c r="B231" t="s">
        <v>812</v>
      </c>
      <c r="C231" s="17" t="s">
        <v>169</v>
      </c>
      <c r="D231" t="s">
        <v>747</v>
      </c>
      <c r="E231" t="s">
        <v>748</v>
      </c>
      <c r="F231" t="s">
        <v>749</v>
      </c>
      <c r="H231" t="s">
        <v>183</v>
      </c>
      <c r="I231" t="s">
        <v>710</v>
      </c>
      <c r="J231" t="s">
        <v>44</v>
      </c>
      <c r="K231" s="17" t="s">
        <v>69</v>
      </c>
      <c r="L231" t="s">
        <v>44</v>
      </c>
      <c r="M231" t="s">
        <v>269</v>
      </c>
      <c r="N231" t="s">
        <v>750</v>
      </c>
      <c r="O231" t="s">
        <v>44</v>
      </c>
      <c r="P231" t="s">
        <v>44</v>
      </c>
      <c r="Q231" s="17" t="s">
        <v>315</v>
      </c>
      <c r="R231">
        <v>0</v>
      </c>
      <c r="S231">
        <v>0</v>
      </c>
      <c r="T231">
        <v>0</v>
      </c>
      <c r="U231">
        <v>0</v>
      </c>
      <c r="V231">
        <v>0</v>
      </c>
      <c r="W231">
        <v>0</v>
      </c>
      <c r="X231">
        <v>0</v>
      </c>
      <c r="Y231">
        <v>0</v>
      </c>
      <c r="Z231">
        <v>0</v>
      </c>
      <c r="AA231">
        <v>0</v>
      </c>
      <c r="AB231">
        <v>0</v>
      </c>
      <c r="AC231">
        <v>0</v>
      </c>
    </row>
    <row r="232" spans="1:29" x14ac:dyDescent="0.25">
      <c r="A232" t="s">
        <v>813</v>
      </c>
      <c r="B232" t="s">
        <v>814</v>
      </c>
      <c r="C232" s="17" t="s">
        <v>169</v>
      </c>
      <c r="D232" t="s">
        <v>753</v>
      </c>
      <c r="E232" t="s">
        <v>683</v>
      </c>
      <c r="F232" t="s">
        <v>815</v>
      </c>
      <c r="H232" t="s">
        <v>173</v>
      </c>
      <c r="I232" t="s">
        <v>816</v>
      </c>
      <c r="J232" t="s">
        <v>817</v>
      </c>
      <c r="K232" s="17" t="s">
        <v>39</v>
      </c>
      <c r="L232" t="s">
        <v>758</v>
      </c>
      <c r="M232" t="s">
        <v>269</v>
      </c>
      <c r="N232" t="s">
        <v>750</v>
      </c>
      <c r="O232" t="s">
        <v>818</v>
      </c>
      <c r="P232" t="s">
        <v>44</v>
      </c>
      <c r="Q232" s="17" t="s">
        <v>315</v>
      </c>
      <c r="R232">
        <v>0</v>
      </c>
      <c r="S232">
        <v>0</v>
      </c>
      <c r="T232">
        <v>0</v>
      </c>
      <c r="U232">
        <v>0</v>
      </c>
      <c r="V232">
        <v>0</v>
      </c>
      <c r="W232">
        <v>0</v>
      </c>
      <c r="X232">
        <v>0</v>
      </c>
      <c r="Y232">
        <v>0</v>
      </c>
      <c r="Z232">
        <v>0</v>
      </c>
      <c r="AA232">
        <v>0</v>
      </c>
      <c r="AB232">
        <v>0</v>
      </c>
      <c r="AC232">
        <v>0</v>
      </c>
    </row>
    <row r="233" spans="1:29" x14ac:dyDescent="0.25">
      <c r="A233" t="s">
        <v>819</v>
      </c>
      <c r="B233" t="s">
        <v>820</v>
      </c>
      <c r="C233" s="17" t="s">
        <v>169</v>
      </c>
      <c r="D233" t="s">
        <v>821</v>
      </c>
      <c r="E233" t="s">
        <v>763</v>
      </c>
      <c r="F233" t="s">
        <v>822</v>
      </c>
      <c r="H233" t="s">
        <v>51</v>
      </c>
      <c r="I233" t="s">
        <v>823</v>
      </c>
      <c r="J233" t="s">
        <v>824</v>
      </c>
      <c r="K233" s="17" t="s">
        <v>69</v>
      </c>
      <c r="L233" t="s">
        <v>44</v>
      </c>
      <c r="M233" t="s">
        <v>269</v>
      </c>
      <c r="N233" t="s">
        <v>750</v>
      </c>
      <c r="O233" t="s">
        <v>44</v>
      </c>
      <c r="P233" t="s">
        <v>44</v>
      </c>
      <c r="Q233" s="17" t="s">
        <v>315</v>
      </c>
      <c r="R233">
        <v>0</v>
      </c>
      <c r="S233">
        <v>0</v>
      </c>
      <c r="T233">
        <v>0</v>
      </c>
      <c r="U233">
        <v>0</v>
      </c>
      <c r="V233">
        <v>0</v>
      </c>
      <c r="W233">
        <v>0</v>
      </c>
      <c r="X233">
        <v>0</v>
      </c>
      <c r="Y233">
        <v>0</v>
      </c>
      <c r="Z233">
        <v>0</v>
      </c>
      <c r="AA233">
        <v>0</v>
      </c>
      <c r="AB233">
        <v>0</v>
      </c>
      <c r="AC233">
        <v>0</v>
      </c>
    </row>
    <row r="234" spans="1:29" x14ac:dyDescent="0.25">
      <c r="A234" t="s">
        <v>825</v>
      </c>
      <c r="B234" t="s">
        <v>826</v>
      </c>
      <c r="C234" s="17" t="s">
        <v>169</v>
      </c>
      <c r="D234" t="s">
        <v>769</v>
      </c>
      <c r="E234" t="s">
        <v>770</v>
      </c>
      <c r="F234" t="s">
        <v>44</v>
      </c>
      <c r="H234" t="s">
        <v>44</v>
      </c>
      <c r="I234" t="s">
        <v>44</v>
      </c>
      <c r="J234" t="s">
        <v>771</v>
      </c>
      <c r="K234" s="17" t="s">
        <v>69</v>
      </c>
      <c r="L234" t="s">
        <v>772</v>
      </c>
      <c r="M234" t="s">
        <v>269</v>
      </c>
      <c r="N234" t="s">
        <v>750</v>
      </c>
      <c r="O234" t="s">
        <v>44</v>
      </c>
      <c r="P234" t="s">
        <v>44</v>
      </c>
      <c r="Q234" s="17" t="s">
        <v>315</v>
      </c>
      <c r="R234">
        <v>0</v>
      </c>
      <c r="S234">
        <v>0</v>
      </c>
      <c r="T234">
        <v>0</v>
      </c>
      <c r="U234">
        <v>0</v>
      </c>
      <c r="V234">
        <v>0</v>
      </c>
      <c r="W234">
        <v>0</v>
      </c>
      <c r="X234">
        <v>0</v>
      </c>
      <c r="Y234">
        <v>0</v>
      </c>
      <c r="Z234">
        <v>0</v>
      </c>
      <c r="AA234">
        <v>0</v>
      </c>
      <c r="AB234">
        <v>0</v>
      </c>
      <c r="AC234">
        <v>0</v>
      </c>
    </row>
    <row r="235" spans="1:29" x14ac:dyDescent="0.25">
      <c r="A235" t="s">
        <v>827</v>
      </c>
      <c r="B235" t="s">
        <v>828</v>
      </c>
      <c r="C235" s="17" t="s">
        <v>169</v>
      </c>
      <c r="D235" t="s">
        <v>775</v>
      </c>
      <c r="E235" t="s">
        <v>776</v>
      </c>
      <c r="F235" t="s">
        <v>777</v>
      </c>
      <c r="H235" t="s">
        <v>778</v>
      </c>
      <c r="I235" t="s">
        <v>695</v>
      </c>
      <c r="J235" t="s">
        <v>44</v>
      </c>
      <c r="K235" s="17" t="s">
        <v>69</v>
      </c>
      <c r="L235" t="s">
        <v>44</v>
      </c>
      <c r="M235" t="s">
        <v>269</v>
      </c>
      <c r="N235" t="s">
        <v>750</v>
      </c>
      <c r="O235" t="s">
        <v>44</v>
      </c>
      <c r="P235" t="s">
        <v>44</v>
      </c>
      <c r="Q235" s="17" t="s">
        <v>315</v>
      </c>
      <c r="R235">
        <v>0</v>
      </c>
      <c r="S235">
        <v>0</v>
      </c>
      <c r="T235">
        <v>0</v>
      </c>
      <c r="U235">
        <v>0</v>
      </c>
      <c r="V235">
        <v>0</v>
      </c>
      <c r="W235">
        <v>0</v>
      </c>
      <c r="X235">
        <v>0</v>
      </c>
      <c r="Y235">
        <v>0</v>
      </c>
      <c r="Z235">
        <v>0</v>
      </c>
      <c r="AA235">
        <v>0</v>
      </c>
      <c r="AB235">
        <v>0</v>
      </c>
      <c r="AC235">
        <v>0</v>
      </c>
    </row>
    <row r="236" spans="1:29" x14ac:dyDescent="0.25">
      <c r="A236" t="s">
        <v>431</v>
      </c>
      <c r="B236" t="s">
        <v>432</v>
      </c>
      <c r="C236" s="17" t="s">
        <v>31</v>
      </c>
      <c r="D236" t="s">
        <v>433</v>
      </c>
      <c r="E236" t="s">
        <v>434</v>
      </c>
      <c r="F236" t="s">
        <v>435</v>
      </c>
      <c r="H236" t="s">
        <v>173</v>
      </c>
      <c r="I236" t="s">
        <v>436</v>
      </c>
      <c r="J236" t="s">
        <v>437</v>
      </c>
      <c r="K236" s="17" t="s">
        <v>39</v>
      </c>
      <c r="L236" t="s">
        <v>438</v>
      </c>
      <c r="M236" t="s">
        <v>41</v>
      </c>
      <c r="O236" t="s">
        <v>44</v>
      </c>
      <c r="P236" t="s">
        <v>44</v>
      </c>
      <c r="Q236" s="17" t="s">
        <v>81</v>
      </c>
      <c r="R236">
        <v>0</v>
      </c>
      <c r="S236">
        <v>0</v>
      </c>
      <c r="T236">
        <v>0</v>
      </c>
      <c r="U236">
        <v>0</v>
      </c>
      <c r="V236">
        <v>0</v>
      </c>
      <c r="W236">
        <v>0</v>
      </c>
      <c r="X236">
        <v>0</v>
      </c>
      <c r="Y236">
        <v>0</v>
      </c>
      <c r="Z236">
        <v>0</v>
      </c>
      <c r="AA236">
        <v>0</v>
      </c>
      <c r="AB236">
        <v>0</v>
      </c>
      <c r="AC236">
        <v>0</v>
      </c>
    </row>
    <row r="237" spans="1:29" x14ac:dyDescent="0.25">
      <c r="A237" t="s">
        <v>439</v>
      </c>
      <c r="B237" t="s">
        <v>440</v>
      </c>
      <c r="C237" s="17" t="s">
        <v>31</v>
      </c>
      <c r="D237" t="s">
        <v>441</v>
      </c>
      <c r="E237" t="s">
        <v>442</v>
      </c>
      <c r="F237" t="s">
        <v>443</v>
      </c>
      <c r="H237" t="s">
        <v>183</v>
      </c>
      <c r="I237" t="s">
        <v>444</v>
      </c>
      <c r="J237" t="s">
        <v>39</v>
      </c>
      <c r="K237" s="17" t="s">
        <v>39</v>
      </c>
      <c r="L237" t="s">
        <v>445</v>
      </c>
      <c r="M237" t="s">
        <v>96</v>
      </c>
      <c r="N237" t="s">
        <v>44</v>
      </c>
      <c r="O237" t="s">
        <v>44</v>
      </c>
      <c r="P237" t="s">
        <v>44</v>
      </c>
      <c r="Q237" s="17" t="s">
        <v>81</v>
      </c>
      <c r="R237">
        <v>0</v>
      </c>
      <c r="S237">
        <v>0</v>
      </c>
      <c r="T237">
        <v>0</v>
      </c>
      <c r="U237">
        <v>0</v>
      </c>
      <c r="V237">
        <v>0</v>
      </c>
      <c r="W237">
        <v>0</v>
      </c>
      <c r="X237">
        <v>0</v>
      </c>
      <c r="Y237">
        <v>0</v>
      </c>
      <c r="Z237">
        <v>0</v>
      </c>
      <c r="AA237">
        <v>0</v>
      </c>
      <c r="AB237">
        <v>0</v>
      </c>
      <c r="AC237">
        <v>0</v>
      </c>
    </row>
    <row r="238" spans="1:29" x14ac:dyDescent="0.25">
      <c r="A238" t="s">
        <v>446</v>
      </c>
      <c r="B238" t="s">
        <v>440</v>
      </c>
      <c r="C238" s="17" t="s">
        <v>31</v>
      </c>
      <c r="D238" t="s">
        <v>441</v>
      </c>
      <c r="E238" t="s">
        <v>442</v>
      </c>
      <c r="F238" t="s">
        <v>447</v>
      </c>
      <c r="H238" t="s">
        <v>183</v>
      </c>
      <c r="I238" t="s">
        <v>448</v>
      </c>
      <c r="J238" t="s">
        <v>69</v>
      </c>
      <c r="K238" s="17" t="s">
        <v>39</v>
      </c>
      <c r="L238" t="s">
        <v>445</v>
      </c>
      <c r="M238" t="s">
        <v>96</v>
      </c>
      <c r="N238" t="s">
        <v>449</v>
      </c>
      <c r="O238" t="s">
        <v>44</v>
      </c>
      <c r="P238" t="s">
        <v>44</v>
      </c>
      <c r="Q238" s="17" t="s">
        <v>81</v>
      </c>
      <c r="R238">
        <v>0</v>
      </c>
      <c r="S238">
        <v>0</v>
      </c>
      <c r="T238">
        <v>0</v>
      </c>
      <c r="U238">
        <v>0</v>
      </c>
      <c r="V238">
        <v>0</v>
      </c>
      <c r="W238">
        <v>0</v>
      </c>
      <c r="X238">
        <v>0</v>
      </c>
      <c r="Y238">
        <v>0</v>
      </c>
      <c r="Z238">
        <v>0</v>
      </c>
      <c r="AA238">
        <v>0</v>
      </c>
      <c r="AB238">
        <v>0</v>
      </c>
      <c r="AC238">
        <v>0</v>
      </c>
    </row>
    <row r="239" spans="1:29" x14ac:dyDescent="0.25">
      <c r="A239" t="s">
        <v>450</v>
      </c>
      <c r="B239" t="s">
        <v>451</v>
      </c>
      <c r="C239" s="17" t="s">
        <v>31</v>
      </c>
      <c r="D239" t="s">
        <v>452</v>
      </c>
      <c r="E239" t="s">
        <v>453</v>
      </c>
      <c r="F239" t="s">
        <v>454</v>
      </c>
      <c r="H239" t="s">
        <v>173</v>
      </c>
      <c r="I239" t="s">
        <v>455</v>
      </c>
      <c r="J239" t="s">
        <v>44</v>
      </c>
      <c r="K239" s="17" t="s">
        <v>69</v>
      </c>
      <c r="L239" t="s">
        <v>44</v>
      </c>
      <c r="M239" t="s">
        <v>96</v>
      </c>
      <c r="N239" t="s">
        <v>449</v>
      </c>
      <c r="O239" t="s">
        <v>44</v>
      </c>
      <c r="P239" t="s">
        <v>44</v>
      </c>
      <c r="Q239" s="17" t="s">
        <v>81</v>
      </c>
      <c r="R239">
        <v>0</v>
      </c>
      <c r="S239">
        <v>0</v>
      </c>
      <c r="T239">
        <v>0</v>
      </c>
      <c r="U239">
        <v>0</v>
      </c>
      <c r="V239">
        <v>0</v>
      </c>
      <c r="W239">
        <v>0</v>
      </c>
      <c r="X239">
        <v>0</v>
      </c>
      <c r="Y239">
        <v>0</v>
      </c>
      <c r="Z239">
        <v>0</v>
      </c>
      <c r="AA239">
        <v>0</v>
      </c>
      <c r="AB239">
        <v>0</v>
      </c>
      <c r="AC239">
        <v>0</v>
      </c>
    </row>
    <row r="240" spans="1:29" x14ac:dyDescent="0.25">
      <c r="A240" t="s">
        <v>456</v>
      </c>
      <c r="B240" t="s">
        <v>457</v>
      </c>
      <c r="C240" s="17" t="s">
        <v>31</v>
      </c>
      <c r="D240" t="s">
        <v>458</v>
      </c>
      <c r="E240" t="s">
        <v>459</v>
      </c>
      <c r="F240" t="s">
        <v>460</v>
      </c>
      <c r="H240" t="s">
        <v>173</v>
      </c>
      <c r="I240" t="s">
        <v>461</v>
      </c>
      <c r="J240" t="s">
        <v>462</v>
      </c>
      <c r="K240" s="17" t="s">
        <v>103</v>
      </c>
      <c r="L240" t="s">
        <v>44</v>
      </c>
      <c r="M240" t="s">
        <v>96</v>
      </c>
      <c r="N240" t="s">
        <v>463</v>
      </c>
      <c r="O240" t="s">
        <v>44</v>
      </c>
      <c r="P240" t="s">
        <v>464</v>
      </c>
      <c r="Q240" s="17" t="s">
        <v>81</v>
      </c>
      <c r="R240">
        <v>1</v>
      </c>
      <c r="S240">
        <v>0</v>
      </c>
      <c r="T240">
        <v>0</v>
      </c>
      <c r="U240">
        <v>0</v>
      </c>
      <c r="V240">
        <v>0</v>
      </c>
      <c r="W240">
        <v>0</v>
      </c>
      <c r="X240">
        <v>1</v>
      </c>
      <c r="Y240">
        <v>0</v>
      </c>
      <c r="Z240">
        <v>0</v>
      </c>
      <c r="AA240">
        <v>0</v>
      </c>
      <c r="AB240">
        <v>0</v>
      </c>
      <c r="AC240">
        <v>0</v>
      </c>
    </row>
    <row r="241" spans="1:29" x14ac:dyDescent="0.25">
      <c r="A241" t="s">
        <v>465</v>
      </c>
      <c r="B241" t="s">
        <v>466</v>
      </c>
      <c r="C241" s="17" t="s">
        <v>169</v>
      </c>
      <c r="D241" t="s">
        <v>467</v>
      </c>
      <c r="E241" t="s">
        <v>468</v>
      </c>
      <c r="F241" t="s">
        <v>469</v>
      </c>
      <c r="H241" t="s">
        <v>183</v>
      </c>
      <c r="I241" t="s">
        <v>470</v>
      </c>
      <c r="J241" t="s">
        <v>39</v>
      </c>
      <c r="K241" s="17" t="s">
        <v>39</v>
      </c>
      <c r="L241" t="s">
        <v>445</v>
      </c>
      <c r="M241" t="s">
        <v>177</v>
      </c>
      <c r="N241" t="s">
        <v>44</v>
      </c>
      <c r="O241" t="s">
        <v>44</v>
      </c>
      <c r="P241" t="s">
        <v>44</v>
      </c>
      <c r="Q241" s="17" t="s">
        <v>81</v>
      </c>
      <c r="R241">
        <v>0</v>
      </c>
      <c r="S241">
        <v>0</v>
      </c>
      <c r="T241">
        <v>0</v>
      </c>
      <c r="U241">
        <v>0</v>
      </c>
      <c r="V241">
        <v>0</v>
      </c>
      <c r="W241">
        <v>0</v>
      </c>
      <c r="X241">
        <v>0</v>
      </c>
      <c r="Y241">
        <v>0</v>
      </c>
      <c r="Z241">
        <v>0</v>
      </c>
      <c r="AA241">
        <v>0</v>
      </c>
      <c r="AB241">
        <v>0</v>
      </c>
      <c r="AC241">
        <v>0</v>
      </c>
    </row>
    <row r="242" spans="1:29" x14ac:dyDescent="0.25">
      <c r="A242" t="s">
        <v>471</v>
      </c>
      <c r="B242" t="s">
        <v>466</v>
      </c>
      <c r="C242" s="17" t="s">
        <v>169</v>
      </c>
      <c r="D242" t="s">
        <v>467</v>
      </c>
      <c r="E242" t="s">
        <v>468</v>
      </c>
      <c r="F242" t="s">
        <v>447</v>
      </c>
      <c r="H242" t="s">
        <v>183</v>
      </c>
      <c r="I242" t="s">
        <v>472</v>
      </c>
      <c r="J242" t="s">
        <v>69</v>
      </c>
      <c r="K242" s="17" t="s">
        <v>39</v>
      </c>
      <c r="L242" t="s">
        <v>445</v>
      </c>
      <c r="M242" t="s">
        <v>177</v>
      </c>
      <c r="N242" t="s">
        <v>449</v>
      </c>
      <c r="O242" t="s">
        <v>44</v>
      </c>
      <c r="P242" t="s">
        <v>44</v>
      </c>
      <c r="Q242" s="17" t="s">
        <v>81</v>
      </c>
      <c r="R242">
        <v>0</v>
      </c>
      <c r="S242">
        <v>0</v>
      </c>
      <c r="T242">
        <v>0</v>
      </c>
      <c r="U242">
        <v>0</v>
      </c>
      <c r="V242">
        <v>0</v>
      </c>
      <c r="W242">
        <v>0</v>
      </c>
      <c r="X242">
        <v>0</v>
      </c>
      <c r="Y242">
        <v>0</v>
      </c>
      <c r="Z242">
        <v>0</v>
      </c>
      <c r="AA242">
        <v>0</v>
      </c>
      <c r="AB242">
        <v>0</v>
      </c>
      <c r="AC242">
        <v>0</v>
      </c>
    </row>
    <row r="243" spans="1:29" x14ac:dyDescent="0.25">
      <c r="A243" t="s">
        <v>473</v>
      </c>
      <c r="B243" t="s">
        <v>474</v>
      </c>
      <c r="C243" s="17" t="s">
        <v>169</v>
      </c>
      <c r="D243" t="s">
        <v>452</v>
      </c>
      <c r="E243" t="s">
        <v>475</v>
      </c>
      <c r="F243" t="s">
        <v>454</v>
      </c>
      <c r="H243" t="s">
        <v>173</v>
      </c>
      <c r="I243" t="s">
        <v>476</v>
      </c>
      <c r="J243" t="s">
        <v>44</v>
      </c>
      <c r="K243" s="17" t="s">
        <v>69</v>
      </c>
      <c r="L243" t="s">
        <v>44</v>
      </c>
      <c r="M243" t="s">
        <v>177</v>
      </c>
      <c r="N243" t="s">
        <v>449</v>
      </c>
      <c r="O243" t="s">
        <v>44</v>
      </c>
      <c r="P243" t="s">
        <v>44</v>
      </c>
      <c r="Q243" s="17" t="s">
        <v>81</v>
      </c>
      <c r="R243">
        <v>0</v>
      </c>
      <c r="S243">
        <v>0</v>
      </c>
      <c r="T243">
        <v>0</v>
      </c>
      <c r="U243">
        <v>0</v>
      </c>
      <c r="V243">
        <v>0</v>
      </c>
      <c r="W243">
        <v>0</v>
      </c>
      <c r="X243">
        <v>0</v>
      </c>
      <c r="Y243">
        <v>0</v>
      </c>
      <c r="Z243">
        <v>0</v>
      </c>
      <c r="AA243">
        <v>0</v>
      </c>
      <c r="AB243">
        <v>0</v>
      </c>
      <c r="AC243">
        <v>0</v>
      </c>
    </row>
    <row r="244" spans="1:29" x14ac:dyDescent="0.25">
      <c r="A244" t="s">
        <v>477</v>
      </c>
      <c r="B244" t="s">
        <v>478</v>
      </c>
      <c r="C244" s="17" t="s">
        <v>169</v>
      </c>
      <c r="D244" t="s">
        <v>479</v>
      </c>
      <c r="E244" t="s">
        <v>480</v>
      </c>
      <c r="F244" t="s">
        <v>481</v>
      </c>
      <c r="H244" t="s">
        <v>173</v>
      </c>
      <c r="I244" t="s">
        <v>482</v>
      </c>
      <c r="J244" t="s">
        <v>44</v>
      </c>
      <c r="K244" s="17" t="s">
        <v>69</v>
      </c>
      <c r="L244" t="s">
        <v>44</v>
      </c>
      <c r="M244" t="s">
        <v>177</v>
      </c>
      <c r="N244" t="s">
        <v>463</v>
      </c>
      <c r="O244" t="s">
        <v>44</v>
      </c>
      <c r="P244" t="s">
        <v>464</v>
      </c>
      <c r="Q244" s="17" t="s">
        <v>81</v>
      </c>
      <c r="R244">
        <v>1</v>
      </c>
      <c r="S244">
        <v>0</v>
      </c>
      <c r="T244">
        <v>0</v>
      </c>
      <c r="U244">
        <v>0</v>
      </c>
      <c r="V244">
        <v>0</v>
      </c>
      <c r="W244">
        <v>0</v>
      </c>
      <c r="X244">
        <v>1</v>
      </c>
      <c r="Y244">
        <v>0</v>
      </c>
      <c r="Z244">
        <v>0</v>
      </c>
      <c r="AA244">
        <v>0</v>
      </c>
      <c r="AB244">
        <v>0</v>
      </c>
      <c r="AC244">
        <v>0</v>
      </c>
    </row>
    <row r="245" spans="1:29" x14ac:dyDescent="0.25">
      <c r="A245" t="s">
        <v>829</v>
      </c>
      <c r="B245" t="s">
        <v>830</v>
      </c>
      <c r="C245" s="17" t="s">
        <v>31</v>
      </c>
      <c r="D245" t="s">
        <v>831</v>
      </c>
      <c r="E245" t="s">
        <v>832</v>
      </c>
      <c r="F245" t="s">
        <v>833</v>
      </c>
      <c r="G245" t="s">
        <v>834</v>
      </c>
      <c r="H245" t="s">
        <v>101</v>
      </c>
      <c r="I245" t="s">
        <v>835</v>
      </c>
      <c r="J245" t="s">
        <v>836</v>
      </c>
      <c r="K245" s="17" t="s">
        <v>39</v>
      </c>
      <c r="L245" t="s">
        <v>837</v>
      </c>
      <c r="M245" t="s">
        <v>96</v>
      </c>
      <c r="N245" t="s">
        <v>44</v>
      </c>
      <c r="O245" t="s">
        <v>44</v>
      </c>
      <c r="P245" t="s">
        <v>493</v>
      </c>
      <c r="Q245" s="17" t="s">
        <v>1590</v>
      </c>
      <c r="R245">
        <v>0</v>
      </c>
      <c r="S245">
        <v>0</v>
      </c>
      <c r="T245">
        <v>0</v>
      </c>
      <c r="U245">
        <v>0</v>
      </c>
      <c r="V245">
        <v>0</v>
      </c>
      <c r="W245">
        <v>0</v>
      </c>
      <c r="X245">
        <v>0</v>
      </c>
      <c r="Y245">
        <v>1</v>
      </c>
      <c r="Z245">
        <v>0</v>
      </c>
      <c r="AA245">
        <v>0</v>
      </c>
      <c r="AB245">
        <v>0</v>
      </c>
      <c r="AC245">
        <v>0</v>
      </c>
    </row>
    <row r="246" spans="1:29" x14ac:dyDescent="0.25">
      <c r="A246" t="s">
        <v>838</v>
      </c>
      <c r="B246" t="s">
        <v>830</v>
      </c>
      <c r="C246" s="17" t="s">
        <v>31</v>
      </c>
      <c r="D246" t="s">
        <v>831</v>
      </c>
      <c r="E246" t="s">
        <v>832</v>
      </c>
      <c r="F246" t="s">
        <v>839</v>
      </c>
      <c r="G246" t="s">
        <v>840</v>
      </c>
      <c r="H246" t="s">
        <v>841</v>
      </c>
      <c r="I246" t="s">
        <v>842</v>
      </c>
      <c r="K246" s="17" t="s">
        <v>39</v>
      </c>
      <c r="L246" t="s">
        <v>837</v>
      </c>
      <c r="M246" t="s">
        <v>96</v>
      </c>
      <c r="N246" t="s">
        <v>843</v>
      </c>
      <c r="P246" t="s">
        <v>493</v>
      </c>
      <c r="Q246" s="17" t="s">
        <v>1590</v>
      </c>
      <c r="R246">
        <v>0</v>
      </c>
      <c r="S246">
        <v>0</v>
      </c>
      <c r="T246">
        <v>0</v>
      </c>
      <c r="U246">
        <v>0</v>
      </c>
      <c r="V246">
        <v>0</v>
      </c>
      <c r="W246">
        <v>0</v>
      </c>
      <c r="X246">
        <v>0</v>
      </c>
      <c r="Y246">
        <v>1</v>
      </c>
      <c r="Z246">
        <v>0</v>
      </c>
      <c r="AA246">
        <v>0</v>
      </c>
      <c r="AB246">
        <v>0</v>
      </c>
      <c r="AC246">
        <v>0</v>
      </c>
    </row>
    <row r="247" spans="1:29" x14ac:dyDescent="0.25">
      <c r="A247" t="s">
        <v>844</v>
      </c>
      <c r="B247" t="s">
        <v>845</v>
      </c>
      <c r="C247" s="17" t="s">
        <v>31</v>
      </c>
      <c r="D247" t="s">
        <v>846</v>
      </c>
      <c r="E247" t="s">
        <v>847</v>
      </c>
      <c r="F247" t="s">
        <v>848</v>
      </c>
      <c r="H247" t="s">
        <v>101</v>
      </c>
      <c r="I247" t="s">
        <v>849</v>
      </c>
      <c r="J247" t="s">
        <v>850</v>
      </c>
      <c r="K247" s="17" t="s">
        <v>39</v>
      </c>
      <c r="L247" t="s">
        <v>837</v>
      </c>
      <c r="M247" t="s">
        <v>96</v>
      </c>
      <c r="N247" t="s">
        <v>44</v>
      </c>
      <c r="O247" t="s">
        <v>44</v>
      </c>
      <c r="P247" t="s">
        <v>44</v>
      </c>
      <c r="Q247" s="17" t="s">
        <v>1590</v>
      </c>
      <c r="R247">
        <v>0</v>
      </c>
      <c r="S247">
        <v>0</v>
      </c>
      <c r="T247">
        <v>0</v>
      </c>
      <c r="U247">
        <v>0</v>
      </c>
      <c r="V247">
        <v>0</v>
      </c>
      <c r="W247">
        <v>0</v>
      </c>
      <c r="X247">
        <v>0</v>
      </c>
      <c r="Y247">
        <v>0</v>
      </c>
      <c r="Z247">
        <v>0</v>
      </c>
      <c r="AA247">
        <v>0</v>
      </c>
      <c r="AB247">
        <v>0</v>
      </c>
      <c r="AC247">
        <v>0</v>
      </c>
    </row>
    <row r="248" spans="1:29" x14ac:dyDescent="0.25">
      <c r="A248" t="s">
        <v>851</v>
      </c>
      <c r="B248" t="s">
        <v>852</v>
      </c>
      <c r="C248" s="17" t="s">
        <v>31</v>
      </c>
      <c r="D248" t="s">
        <v>846</v>
      </c>
      <c r="E248" t="s">
        <v>853</v>
      </c>
      <c r="F248" t="s">
        <v>854</v>
      </c>
      <c r="H248" t="s">
        <v>101</v>
      </c>
      <c r="I248" t="s">
        <v>855</v>
      </c>
      <c r="J248" t="s">
        <v>44</v>
      </c>
      <c r="K248" s="17" t="s">
        <v>69</v>
      </c>
      <c r="L248" t="s">
        <v>44</v>
      </c>
      <c r="M248" t="s">
        <v>96</v>
      </c>
      <c r="N248" t="s">
        <v>44</v>
      </c>
      <c r="O248" t="s">
        <v>44</v>
      </c>
      <c r="P248" t="s">
        <v>44</v>
      </c>
      <c r="Q248" s="17" t="s">
        <v>1590</v>
      </c>
      <c r="R248">
        <v>0</v>
      </c>
      <c r="S248">
        <v>0</v>
      </c>
      <c r="T248">
        <v>0</v>
      </c>
      <c r="U248">
        <v>0</v>
      </c>
      <c r="V248">
        <v>0</v>
      </c>
      <c r="W248">
        <v>0</v>
      </c>
      <c r="X248">
        <v>0</v>
      </c>
      <c r="Y248">
        <v>0</v>
      </c>
      <c r="Z248">
        <v>0</v>
      </c>
      <c r="AA248">
        <v>0</v>
      </c>
      <c r="AB248">
        <v>0</v>
      </c>
      <c r="AC248">
        <v>0</v>
      </c>
    </row>
    <row r="249" spans="1:29" x14ac:dyDescent="0.25">
      <c r="A249" t="s">
        <v>856</v>
      </c>
      <c r="B249" t="s">
        <v>857</v>
      </c>
      <c r="C249" s="17" t="s">
        <v>31</v>
      </c>
      <c r="D249" t="s">
        <v>858</v>
      </c>
      <c r="E249" t="s">
        <v>859</v>
      </c>
      <c r="F249" t="s">
        <v>860</v>
      </c>
      <c r="H249" t="s">
        <v>841</v>
      </c>
      <c r="I249" t="s">
        <v>861</v>
      </c>
      <c r="K249" s="17" t="s">
        <v>69</v>
      </c>
      <c r="L249" t="s">
        <v>862</v>
      </c>
      <c r="M249" t="s">
        <v>96</v>
      </c>
      <c r="N249" t="s">
        <v>44</v>
      </c>
      <c r="O249" t="s">
        <v>863</v>
      </c>
      <c r="P249" t="s">
        <v>44</v>
      </c>
      <c r="Q249" s="17" t="s">
        <v>1590</v>
      </c>
      <c r="R249">
        <v>0</v>
      </c>
      <c r="S249">
        <v>0</v>
      </c>
      <c r="T249">
        <v>0</v>
      </c>
      <c r="U249">
        <v>0</v>
      </c>
      <c r="V249">
        <v>0</v>
      </c>
      <c r="W249">
        <v>0</v>
      </c>
      <c r="X249">
        <v>0</v>
      </c>
      <c r="Y249">
        <v>0</v>
      </c>
      <c r="Z249">
        <v>0</v>
      </c>
      <c r="AA249">
        <v>0</v>
      </c>
      <c r="AB249">
        <v>0</v>
      </c>
      <c r="AC249">
        <v>0</v>
      </c>
    </row>
    <row r="250" spans="1:29" x14ac:dyDescent="0.25">
      <c r="A250" t="s">
        <v>864</v>
      </c>
      <c r="B250" t="s">
        <v>865</v>
      </c>
      <c r="C250" s="17" t="s">
        <v>31</v>
      </c>
      <c r="D250" t="s">
        <v>866</v>
      </c>
      <c r="E250" t="s">
        <v>867</v>
      </c>
      <c r="F250" t="s">
        <v>868</v>
      </c>
      <c r="H250" t="s">
        <v>101</v>
      </c>
      <c r="I250" t="s">
        <v>869</v>
      </c>
      <c r="J250" t="s">
        <v>870</v>
      </c>
      <c r="K250" s="17" t="s">
        <v>39</v>
      </c>
      <c r="L250" t="s">
        <v>837</v>
      </c>
      <c r="M250" t="s">
        <v>96</v>
      </c>
      <c r="O250" t="s">
        <v>44</v>
      </c>
      <c r="P250" t="s">
        <v>1431</v>
      </c>
      <c r="Q250" s="17" t="s">
        <v>1590</v>
      </c>
      <c r="R250">
        <v>1</v>
      </c>
      <c r="S250">
        <v>1</v>
      </c>
      <c r="T250">
        <v>0</v>
      </c>
      <c r="U250">
        <v>1</v>
      </c>
      <c r="V250">
        <v>0</v>
      </c>
      <c r="W250">
        <v>0</v>
      </c>
      <c r="X250">
        <v>0</v>
      </c>
      <c r="Y250">
        <v>0</v>
      </c>
      <c r="Z250">
        <v>0</v>
      </c>
      <c r="AA250">
        <v>0</v>
      </c>
      <c r="AB250">
        <v>0</v>
      </c>
      <c r="AC250">
        <v>1</v>
      </c>
    </row>
    <row r="251" spans="1:29" x14ac:dyDescent="0.25">
      <c r="A251" t="s">
        <v>871</v>
      </c>
      <c r="B251" t="s">
        <v>872</v>
      </c>
      <c r="C251" s="17" t="s">
        <v>169</v>
      </c>
      <c r="D251" t="s">
        <v>873</v>
      </c>
      <c r="E251" t="s">
        <v>874</v>
      </c>
      <c r="F251" t="s">
        <v>875</v>
      </c>
      <c r="H251" t="s">
        <v>101</v>
      </c>
      <c r="I251" t="s">
        <v>876</v>
      </c>
      <c r="J251" t="s">
        <v>44</v>
      </c>
      <c r="K251" s="17" t="s">
        <v>69</v>
      </c>
      <c r="L251" t="s">
        <v>44</v>
      </c>
      <c r="M251" t="s">
        <v>877</v>
      </c>
      <c r="N251" t="s">
        <v>44</v>
      </c>
      <c r="O251" t="s">
        <v>44</v>
      </c>
      <c r="P251" t="s">
        <v>44</v>
      </c>
      <c r="Q251" s="17" t="s">
        <v>1590</v>
      </c>
      <c r="R251">
        <v>0</v>
      </c>
      <c r="S251">
        <v>0</v>
      </c>
      <c r="T251">
        <v>0</v>
      </c>
      <c r="U251">
        <v>0</v>
      </c>
      <c r="V251">
        <v>0</v>
      </c>
      <c r="W251">
        <v>0</v>
      </c>
      <c r="X251">
        <v>0</v>
      </c>
      <c r="Y251">
        <v>0</v>
      </c>
      <c r="Z251">
        <v>0</v>
      </c>
      <c r="AA251">
        <v>0</v>
      </c>
      <c r="AB251">
        <v>0</v>
      </c>
      <c r="AC251">
        <v>0</v>
      </c>
    </row>
    <row r="252" spans="1:29" x14ac:dyDescent="0.25">
      <c r="A252" t="s">
        <v>878</v>
      </c>
      <c r="B252" t="s">
        <v>879</v>
      </c>
      <c r="C252" s="17" t="s">
        <v>169</v>
      </c>
      <c r="D252" t="s">
        <v>880</v>
      </c>
      <c r="E252" t="s">
        <v>881</v>
      </c>
      <c r="F252" t="s">
        <v>882</v>
      </c>
      <c r="G252" t="s">
        <v>883</v>
      </c>
      <c r="H252" t="s">
        <v>101</v>
      </c>
      <c r="I252" t="s">
        <v>884</v>
      </c>
      <c r="J252" t="s">
        <v>885</v>
      </c>
      <c r="K252" s="17" t="s">
        <v>39</v>
      </c>
      <c r="L252" t="s">
        <v>886</v>
      </c>
      <c r="M252" t="s">
        <v>877</v>
      </c>
      <c r="N252" t="s">
        <v>44</v>
      </c>
      <c r="O252" t="s">
        <v>44</v>
      </c>
      <c r="P252" t="s">
        <v>44</v>
      </c>
      <c r="Q252" s="17" t="s">
        <v>1590</v>
      </c>
      <c r="R252">
        <v>0</v>
      </c>
      <c r="S252">
        <v>0</v>
      </c>
      <c r="T252">
        <v>0</v>
      </c>
      <c r="U252">
        <v>0</v>
      </c>
      <c r="V252">
        <v>0</v>
      </c>
      <c r="W252">
        <v>0</v>
      </c>
      <c r="X252">
        <v>0</v>
      </c>
      <c r="Y252">
        <v>0</v>
      </c>
      <c r="Z252">
        <v>0</v>
      </c>
      <c r="AA252">
        <v>0</v>
      </c>
      <c r="AB252">
        <v>0</v>
      </c>
      <c r="AC252">
        <v>0</v>
      </c>
    </row>
    <row r="253" spans="1:29" x14ac:dyDescent="0.25">
      <c r="A253" t="s">
        <v>887</v>
      </c>
      <c r="B253" t="s">
        <v>888</v>
      </c>
      <c r="C253" s="17" t="s">
        <v>169</v>
      </c>
      <c r="D253" t="s">
        <v>889</v>
      </c>
      <c r="E253" t="s">
        <v>890</v>
      </c>
      <c r="F253" t="s">
        <v>891</v>
      </c>
      <c r="H253" t="s">
        <v>36</v>
      </c>
      <c r="I253" t="s">
        <v>892</v>
      </c>
      <c r="J253" t="s">
        <v>893</v>
      </c>
      <c r="K253" s="17" t="s">
        <v>39</v>
      </c>
      <c r="L253" t="s">
        <v>894</v>
      </c>
      <c r="M253" t="s">
        <v>177</v>
      </c>
      <c r="N253" t="s">
        <v>44</v>
      </c>
      <c r="O253" t="s">
        <v>44</v>
      </c>
      <c r="P253" t="s">
        <v>44</v>
      </c>
      <c r="Q253" s="17" t="s">
        <v>1590</v>
      </c>
      <c r="R253">
        <v>0</v>
      </c>
      <c r="S253">
        <v>0</v>
      </c>
      <c r="T253">
        <v>0</v>
      </c>
      <c r="U253">
        <v>0</v>
      </c>
      <c r="V253">
        <v>0</v>
      </c>
      <c r="W253">
        <v>0</v>
      </c>
      <c r="X253">
        <v>0</v>
      </c>
      <c r="Y253">
        <v>0</v>
      </c>
      <c r="Z253">
        <v>0</v>
      </c>
      <c r="AA253">
        <v>0</v>
      </c>
      <c r="AB253">
        <v>0</v>
      </c>
      <c r="AC253">
        <v>0</v>
      </c>
    </row>
    <row r="254" spans="1:29" x14ac:dyDescent="0.25">
      <c r="A254" t="s">
        <v>895</v>
      </c>
      <c r="B254" t="s">
        <v>896</v>
      </c>
      <c r="C254" s="17" t="s">
        <v>31</v>
      </c>
      <c r="D254" t="s">
        <v>897</v>
      </c>
      <c r="E254" t="s">
        <v>898</v>
      </c>
      <c r="F254" t="s">
        <v>899</v>
      </c>
      <c r="H254" t="s">
        <v>36</v>
      </c>
      <c r="I254" t="s">
        <v>900</v>
      </c>
      <c r="J254" t="s">
        <v>901</v>
      </c>
      <c r="K254" s="17" t="s">
        <v>39</v>
      </c>
      <c r="L254" t="s">
        <v>902</v>
      </c>
      <c r="M254" t="s">
        <v>96</v>
      </c>
      <c r="N254" t="s">
        <v>44</v>
      </c>
      <c r="O254" t="s">
        <v>44</v>
      </c>
      <c r="P254" t="s">
        <v>44</v>
      </c>
      <c r="Q254" s="17" t="s">
        <v>493</v>
      </c>
      <c r="R254">
        <v>0</v>
      </c>
      <c r="S254">
        <v>0</v>
      </c>
      <c r="T254">
        <v>0</v>
      </c>
      <c r="U254">
        <v>0</v>
      </c>
      <c r="V254">
        <v>0</v>
      </c>
      <c r="W254">
        <v>0</v>
      </c>
      <c r="X254">
        <v>0</v>
      </c>
      <c r="Y254">
        <v>0</v>
      </c>
      <c r="Z254">
        <v>0</v>
      </c>
      <c r="AA254">
        <v>0</v>
      </c>
      <c r="AB254">
        <v>0</v>
      </c>
      <c r="AC254">
        <v>0</v>
      </c>
    </row>
    <row r="255" spans="1:29" x14ac:dyDescent="0.25">
      <c r="A255" t="s">
        <v>903</v>
      </c>
      <c r="B255" t="s">
        <v>896</v>
      </c>
      <c r="C255" s="17" t="s">
        <v>31</v>
      </c>
      <c r="D255" t="s">
        <v>897</v>
      </c>
      <c r="E255" t="s">
        <v>898</v>
      </c>
      <c r="F255" t="s">
        <v>904</v>
      </c>
      <c r="H255" t="s">
        <v>173</v>
      </c>
      <c r="I255" t="s">
        <v>905</v>
      </c>
      <c r="J255" t="s">
        <v>906</v>
      </c>
      <c r="K255" s="17" t="s">
        <v>39</v>
      </c>
      <c r="L255" t="s">
        <v>902</v>
      </c>
      <c r="M255" t="s">
        <v>96</v>
      </c>
      <c r="N255" t="s">
        <v>44</v>
      </c>
      <c r="O255" t="s">
        <v>44</v>
      </c>
      <c r="P255" t="s">
        <v>907</v>
      </c>
      <c r="Q255" s="17" t="s">
        <v>493</v>
      </c>
      <c r="R255">
        <v>0</v>
      </c>
      <c r="S255">
        <v>0</v>
      </c>
      <c r="T255">
        <v>0</v>
      </c>
      <c r="U255">
        <v>0</v>
      </c>
      <c r="V255">
        <v>0</v>
      </c>
      <c r="W255">
        <v>0</v>
      </c>
      <c r="X255">
        <v>0</v>
      </c>
      <c r="Y255">
        <v>0</v>
      </c>
      <c r="Z255">
        <v>0</v>
      </c>
      <c r="AA255">
        <v>1</v>
      </c>
      <c r="AB255">
        <v>0</v>
      </c>
      <c r="AC255">
        <v>1</v>
      </c>
    </row>
    <row r="256" spans="1:29" x14ac:dyDescent="0.25">
      <c r="A256" t="s">
        <v>908</v>
      </c>
      <c r="B256" t="s">
        <v>896</v>
      </c>
      <c r="C256" s="17" t="s">
        <v>31</v>
      </c>
      <c r="D256" t="s">
        <v>897</v>
      </c>
      <c r="E256" t="s">
        <v>898</v>
      </c>
      <c r="F256" t="s">
        <v>909</v>
      </c>
      <c r="G256" t="s">
        <v>716</v>
      </c>
      <c r="H256" t="s">
        <v>173</v>
      </c>
      <c r="I256" t="s">
        <v>910</v>
      </c>
      <c r="J256" t="s">
        <v>911</v>
      </c>
      <c r="K256" s="17" t="s">
        <v>39</v>
      </c>
      <c r="L256" t="s">
        <v>902</v>
      </c>
      <c r="M256" t="s">
        <v>96</v>
      </c>
      <c r="N256" t="s">
        <v>912</v>
      </c>
      <c r="O256" t="s">
        <v>44</v>
      </c>
      <c r="P256" t="s">
        <v>490</v>
      </c>
      <c r="Q256" s="17" t="s">
        <v>493</v>
      </c>
      <c r="R256">
        <v>0</v>
      </c>
      <c r="S256">
        <v>0</v>
      </c>
      <c r="T256">
        <v>0</v>
      </c>
      <c r="U256">
        <v>0</v>
      </c>
      <c r="V256">
        <v>1</v>
      </c>
      <c r="W256">
        <v>0</v>
      </c>
      <c r="X256">
        <v>0</v>
      </c>
      <c r="Y256">
        <v>0</v>
      </c>
      <c r="Z256">
        <v>0</v>
      </c>
      <c r="AA256">
        <v>0</v>
      </c>
      <c r="AB256">
        <v>0</v>
      </c>
      <c r="AC256">
        <v>0</v>
      </c>
    </row>
    <row r="257" spans="1:29" x14ac:dyDescent="0.25">
      <c r="A257" t="s">
        <v>913</v>
      </c>
      <c r="B257" t="s">
        <v>914</v>
      </c>
      <c r="C257" s="17" t="s">
        <v>31</v>
      </c>
      <c r="D257" t="s">
        <v>915</v>
      </c>
      <c r="E257" t="s">
        <v>916</v>
      </c>
      <c r="F257" t="s">
        <v>1588</v>
      </c>
      <c r="G257" t="s">
        <v>917</v>
      </c>
      <c r="H257" t="s">
        <v>918</v>
      </c>
      <c r="I257" t="s">
        <v>918</v>
      </c>
      <c r="J257" t="s">
        <v>919</v>
      </c>
      <c r="K257" s="17" t="s">
        <v>39</v>
      </c>
      <c r="L257" t="s">
        <v>920</v>
      </c>
      <c r="M257" t="s">
        <v>96</v>
      </c>
      <c r="N257" t="s">
        <v>921</v>
      </c>
      <c r="O257" t="s">
        <v>44</v>
      </c>
      <c r="P257" t="s">
        <v>44</v>
      </c>
      <c r="Q257" s="17" t="s">
        <v>493</v>
      </c>
      <c r="R257">
        <v>0</v>
      </c>
      <c r="S257">
        <v>0</v>
      </c>
      <c r="T257">
        <v>0</v>
      </c>
      <c r="U257">
        <v>0</v>
      </c>
      <c r="V257">
        <v>0</v>
      </c>
      <c r="W257">
        <v>0</v>
      </c>
      <c r="X257">
        <v>0</v>
      </c>
      <c r="Y257">
        <v>0</v>
      </c>
      <c r="Z257">
        <v>0</v>
      </c>
      <c r="AA257">
        <v>0</v>
      </c>
      <c r="AB257">
        <v>0</v>
      </c>
      <c r="AC257">
        <v>0</v>
      </c>
    </row>
    <row r="258" spans="1:29" x14ac:dyDescent="0.25">
      <c r="A258" t="s">
        <v>922</v>
      </c>
      <c r="B258" t="s">
        <v>923</v>
      </c>
      <c r="C258" s="17" t="s">
        <v>31</v>
      </c>
      <c r="D258" t="s">
        <v>924</v>
      </c>
      <c r="E258" t="s">
        <v>925</v>
      </c>
      <c r="F258" t="s">
        <v>926</v>
      </c>
      <c r="H258" t="s">
        <v>173</v>
      </c>
      <c r="I258" t="s">
        <v>927</v>
      </c>
      <c r="J258" t="s">
        <v>928</v>
      </c>
      <c r="K258" s="17" t="s">
        <v>39</v>
      </c>
      <c r="L258" t="s">
        <v>929</v>
      </c>
      <c r="M258" t="s">
        <v>96</v>
      </c>
      <c r="N258" t="s">
        <v>912</v>
      </c>
      <c r="O258" t="s">
        <v>44</v>
      </c>
      <c r="P258" t="s">
        <v>490</v>
      </c>
      <c r="Q258" s="17" t="s">
        <v>493</v>
      </c>
      <c r="R258">
        <v>0</v>
      </c>
      <c r="S258">
        <v>0</v>
      </c>
      <c r="T258">
        <v>0</v>
      </c>
      <c r="U258">
        <v>0</v>
      </c>
      <c r="V258">
        <v>1</v>
      </c>
      <c r="W258">
        <v>0</v>
      </c>
      <c r="X258">
        <v>0</v>
      </c>
      <c r="Y258">
        <v>0</v>
      </c>
      <c r="Z258">
        <v>0</v>
      </c>
      <c r="AA258">
        <v>0</v>
      </c>
      <c r="AB258">
        <v>0</v>
      </c>
      <c r="AC258">
        <v>0</v>
      </c>
    </row>
    <row r="259" spans="1:29" x14ac:dyDescent="0.25">
      <c r="A259" t="s">
        <v>930</v>
      </c>
      <c r="B259" t="s">
        <v>931</v>
      </c>
      <c r="C259" s="17" t="s">
        <v>31</v>
      </c>
      <c r="D259" t="s">
        <v>932</v>
      </c>
      <c r="E259" t="s">
        <v>933</v>
      </c>
      <c r="F259" t="s">
        <v>934</v>
      </c>
      <c r="H259" t="s">
        <v>183</v>
      </c>
      <c r="I259" t="s">
        <v>935</v>
      </c>
      <c r="J259" t="s">
        <v>936</v>
      </c>
      <c r="K259" s="17" t="s">
        <v>39</v>
      </c>
      <c r="L259" t="s">
        <v>937</v>
      </c>
      <c r="M259" t="s">
        <v>96</v>
      </c>
      <c r="N259" t="s">
        <v>938</v>
      </c>
      <c r="O259" t="s">
        <v>44</v>
      </c>
      <c r="P259" t="s">
        <v>44</v>
      </c>
      <c r="Q259" s="17" t="s">
        <v>493</v>
      </c>
      <c r="R259">
        <v>0</v>
      </c>
      <c r="S259">
        <v>0</v>
      </c>
      <c r="T259">
        <v>0</v>
      </c>
      <c r="U259">
        <v>0</v>
      </c>
      <c r="V259">
        <v>0</v>
      </c>
      <c r="W259">
        <v>0</v>
      </c>
      <c r="X259">
        <v>0</v>
      </c>
      <c r="Y259">
        <v>0</v>
      </c>
      <c r="Z259">
        <v>0</v>
      </c>
      <c r="AA259">
        <v>0</v>
      </c>
      <c r="AB259">
        <v>0</v>
      </c>
      <c r="AC259">
        <v>0</v>
      </c>
    </row>
    <row r="260" spans="1:29" x14ac:dyDescent="0.25">
      <c r="A260" t="s">
        <v>939</v>
      </c>
      <c r="B260" t="s">
        <v>940</v>
      </c>
      <c r="C260" s="17" t="s">
        <v>31</v>
      </c>
      <c r="D260" t="s">
        <v>941</v>
      </c>
      <c r="E260" t="s">
        <v>44</v>
      </c>
      <c r="F260" t="s">
        <v>942</v>
      </c>
      <c r="H260" t="s">
        <v>173</v>
      </c>
      <c r="I260" t="s">
        <v>943</v>
      </c>
      <c r="J260" t="s">
        <v>44</v>
      </c>
      <c r="K260" s="17" t="s">
        <v>69</v>
      </c>
      <c r="L260" t="s">
        <v>44</v>
      </c>
      <c r="M260" t="s">
        <v>96</v>
      </c>
      <c r="N260" t="s">
        <v>44</v>
      </c>
      <c r="O260" t="s">
        <v>44</v>
      </c>
      <c r="P260" t="s">
        <v>944</v>
      </c>
      <c r="Q260" s="17" t="s">
        <v>493</v>
      </c>
      <c r="R260">
        <v>1</v>
      </c>
      <c r="S260">
        <v>0</v>
      </c>
      <c r="T260">
        <v>0</v>
      </c>
      <c r="U260">
        <v>0</v>
      </c>
      <c r="V260">
        <v>0</v>
      </c>
      <c r="W260">
        <v>0</v>
      </c>
      <c r="X260">
        <v>0</v>
      </c>
      <c r="Y260">
        <v>0</v>
      </c>
      <c r="Z260">
        <v>0</v>
      </c>
      <c r="AA260">
        <v>0</v>
      </c>
      <c r="AB260">
        <v>0</v>
      </c>
      <c r="AC260">
        <v>1</v>
      </c>
    </row>
    <row r="261" spans="1:29" x14ac:dyDescent="0.25">
      <c r="A261" t="s">
        <v>945</v>
      </c>
      <c r="B261" t="s">
        <v>946</v>
      </c>
      <c r="C261" s="17" t="s">
        <v>31</v>
      </c>
      <c r="D261" t="s">
        <v>947</v>
      </c>
      <c r="E261" t="s">
        <v>44</v>
      </c>
      <c r="F261" t="s">
        <v>948</v>
      </c>
      <c r="H261" t="s">
        <v>173</v>
      </c>
      <c r="I261" t="s">
        <v>949</v>
      </c>
      <c r="J261" t="s">
        <v>44</v>
      </c>
      <c r="K261" s="17" t="s">
        <v>69</v>
      </c>
      <c r="L261" t="s">
        <v>44</v>
      </c>
      <c r="M261" t="s">
        <v>96</v>
      </c>
      <c r="N261" t="s">
        <v>44</v>
      </c>
      <c r="O261" t="s">
        <v>44</v>
      </c>
      <c r="P261" t="s">
        <v>950</v>
      </c>
      <c r="Q261" s="17" t="s">
        <v>493</v>
      </c>
      <c r="R261">
        <v>1</v>
      </c>
      <c r="S261">
        <v>1</v>
      </c>
      <c r="T261">
        <v>0</v>
      </c>
      <c r="U261">
        <v>1</v>
      </c>
      <c r="V261">
        <v>0</v>
      </c>
      <c r="W261">
        <v>0</v>
      </c>
      <c r="X261">
        <v>1</v>
      </c>
      <c r="Y261">
        <v>0</v>
      </c>
      <c r="Z261">
        <v>0</v>
      </c>
      <c r="AA261">
        <v>0</v>
      </c>
      <c r="AB261">
        <v>0</v>
      </c>
      <c r="AC261">
        <v>0</v>
      </c>
    </row>
    <row r="262" spans="1:29" x14ac:dyDescent="0.25">
      <c r="A262" t="s">
        <v>951</v>
      </c>
      <c r="B262" t="s">
        <v>952</v>
      </c>
      <c r="C262" s="17" t="s">
        <v>31</v>
      </c>
      <c r="D262" t="s">
        <v>953</v>
      </c>
      <c r="E262" t="s">
        <v>44</v>
      </c>
      <c r="F262" t="s">
        <v>954</v>
      </c>
      <c r="H262" t="s">
        <v>183</v>
      </c>
      <c r="I262" t="s">
        <v>955</v>
      </c>
      <c r="J262" t="s">
        <v>44</v>
      </c>
      <c r="K262" s="17" t="s">
        <v>69</v>
      </c>
      <c r="L262" t="s">
        <v>44</v>
      </c>
      <c r="M262" t="s">
        <v>96</v>
      </c>
      <c r="N262" t="s">
        <v>44</v>
      </c>
      <c r="O262" t="s">
        <v>44</v>
      </c>
      <c r="P262" t="s">
        <v>44</v>
      </c>
      <c r="Q262" s="17" t="s">
        <v>493</v>
      </c>
      <c r="R262">
        <v>0</v>
      </c>
      <c r="S262">
        <v>0</v>
      </c>
      <c r="T262">
        <v>0</v>
      </c>
      <c r="U262">
        <v>0</v>
      </c>
      <c r="V262">
        <v>0</v>
      </c>
      <c r="W262">
        <v>0</v>
      </c>
      <c r="X262">
        <v>0</v>
      </c>
      <c r="Y262">
        <v>0</v>
      </c>
      <c r="Z262">
        <v>0</v>
      </c>
      <c r="AA262">
        <v>0</v>
      </c>
      <c r="AB262">
        <v>0</v>
      </c>
      <c r="AC262">
        <v>0</v>
      </c>
    </row>
    <row r="263" spans="1:29" x14ac:dyDescent="0.25">
      <c r="A263" t="s">
        <v>956</v>
      </c>
      <c r="B263" t="s">
        <v>957</v>
      </c>
      <c r="C263" s="17" t="s">
        <v>31</v>
      </c>
      <c r="D263" t="s">
        <v>958</v>
      </c>
      <c r="E263" t="s">
        <v>44</v>
      </c>
      <c r="F263" t="s">
        <v>959</v>
      </c>
      <c r="H263" t="s">
        <v>183</v>
      </c>
      <c r="I263" t="s">
        <v>444</v>
      </c>
      <c r="J263" t="s">
        <v>44</v>
      </c>
      <c r="K263" s="17" t="s">
        <v>69</v>
      </c>
      <c r="L263" t="s">
        <v>44</v>
      </c>
      <c r="M263" t="s">
        <v>96</v>
      </c>
      <c r="N263" t="s">
        <v>44</v>
      </c>
      <c r="O263" t="s">
        <v>44</v>
      </c>
      <c r="P263" t="s">
        <v>44</v>
      </c>
      <c r="Q263" s="17" t="s">
        <v>493</v>
      </c>
      <c r="R263">
        <v>0</v>
      </c>
      <c r="S263">
        <v>0</v>
      </c>
      <c r="T263">
        <v>0</v>
      </c>
      <c r="U263">
        <v>0</v>
      </c>
      <c r="V263">
        <v>0</v>
      </c>
      <c r="W263">
        <v>0</v>
      </c>
      <c r="X263">
        <v>0</v>
      </c>
      <c r="Y263">
        <v>0</v>
      </c>
      <c r="Z263">
        <v>0</v>
      </c>
      <c r="AA263">
        <v>0</v>
      </c>
      <c r="AB263">
        <v>0</v>
      </c>
      <c r="AC263">
        <v>0</v>
      </c>
    </row>
    <row r="264" spans="1:29" x14ac:dyDescent="0.25">
      <c r="A264" t="s">
        <v>960</v>
      </c>
      <c r="B264" t="s">
        <v>961</v>
      </c>
      <c r="C264" s="17" t="s">
        <v>31</v>
      </c>
      <c r="D264" t="s">
        <v>962</v>
      </c>
      <c r="E264" t="s">
        <v>44</v>
      </c>
      <c r="F264" t="s">
        <v>963</v>
      </c>
      <c r="H264" t="s">
        <v>183</v>
      </c>
      <c r="I264" t="s">
        <v>444</v>
      </c>
      <c r="J264" t="s">
        <v>44</v>
      </c>
      <c r="K264" s="17" t="s">
        <v>69</v>
      </c>
      <c r="L264" t="s">
        <v>44</v>
      </c>
      <c r="M264" t="s">
        <v>96</v>
      </c>
      <c r="N264" t="s">
        <v>964</v>
      </c>
      <c r="O264" t="s">
        <v>44</v>
      </c>
      <c r="P264" t="s">
        <v>907</v>
      </c>
      <c r="Q264" s="17" t="s">
        <v>493</v>
      </c>
      <c r="R264">
        <v>0</v>
      </c>
      <c r="S264">
        <v>0</v>
      </c>
      <c r="T264">
        <v>0</v>
      </c>
      <c r="U264">
        <v>0</v>
      </c>
      <c r="V264">
        <v>0</v>
      </c>
      <c r="W264">
        <v>0</v>
      </c>
      <c r="X264">
        <v>0</v>
      </c>
      <c r="Y264">
        <v>0</v>
      </c>
      <c r="Z264">
        <v>0</v>
      </c>
      <c r="AA264">
        <v>1</v>
      </c>
      <c r="AB264">
        <v>0</v>
      </c>
      <c r="AC264">
        <v>1</v>
      </c>
    </row>
    <row r="265" spans="1:29" x14ac:dyDescent="0.25">
      <c r="A265" t="s">
        <v>965</v>
      </c>
      <c r="B265" t="s">
        <v>966</v>
      </c>
      <c r="C265" s="17" t="s">
        <v>169</v>
      </c>
      <c r="D265" t="s">
        <v>967</v>
      </c>
      <c r="E265" t="s">
        <v>968</v>
      </c>
      <c r="F265" t="s">
        <v>969</v>
      </c>
      <c r="H265" t="s">
        <v>183</v>
      </c>
      <c r="I265" t="s">
        <v>970</v>
      </c>
      <c r="J265" t="s">
        <v>971</v>
      </c>
      <c r="K265" s="17" t="s">
        <v>39</v>
      </c>
      <c r="L265" t="s">
        <v>972</v>
      </c>
      <c r="M265" t="s">
        <v>177</v>
      </c>
      <c r="N265" t="s">
        <v>44</v>
      </c>
      <c r="O265" t="s">
        <v>44</v>
      </c>
      <c r="P265" t="s">
        <v>252</v>
      </c>
      <c r="Q265" s="17" t="s">
        <v>493</v>
      </c>
      <c r="R265">
        <v>0</v>
      </c>
      <c r="S265">
        <v>0</v>
      </c>
      <c r="T265">
        <v>0</v>
      </c>
      <c r="U265">
        <v>0</v>
      </c>
      <c r="V265">
        <v>0</v>
      </c>
      <c r="W265">
        <v>0</v>
      </c>
      <c r="X265">
        <v>1</v>
      </c>
      <c r="Y265">
        <v>0</v>
      </c>
      <c r="Z265">
        <v>0</v>
      </c>
      <c r="AA265">
        <v>0</v>
      </c>
      <c r="AB265">
        <v>0</v>
      </c>
      <c r="AC265">
        <v>0</v>
      </c>
    </row>
    <row r="266" spans="1:29" x14ac:dyDescent="0.25">
      <c r="A266" t="s">
        <v>973</v>
      </c>
      <c r="B266" t="s">
        <v>974</v>
      </c>
      <c r="C266" s="17" t="s">
        <v>169</v>
      </c>
      <c r="D266" t="s">
        <v>975</v>
      </c>
      <c r="E266" t="s">
        <v>976</v>
      </c>
      <c r="F266" t="s">
        <v>977</v>
      </c>
      <c r="H266" t="s">
        <v>173</v>
      </c>
      <c r="I266" t="s">
        <v>978</v>
      </c>
      <c r="J266" t="s">
        <v>979</v>
      </c>
      <c r="K266" s="17" t="s">
        <v>39</v>
      </c>
      <c r="L266" t="s">
        <v>980</v>
      </c>
      <c r="M266" t="s">
        <v>177</v>
      </c>
      <c r="N266" t="s">
        <v>44</v>
      </c>
      <c r="O266" t="s">
        <v>44</v>
      </c>
      <c r="P266" t="s">
        <v>44</v>
      </c>
      <c r="Q266" s="17" t="s">
        <v>493</v>
      </c>
      <c r="R266">
        <v>0</v>
      </c>
      <c r="S266">
        <v>0</v>
      </c>
      <c r="T266">
        <v>0</v>
      </c>
      <c r="U266">
        <v>0</v>
      </c>
      <c r="V266">
        <v>0</v>
      </c>
      <c r="W266">
        <v>0</v>
      </c>
      <c r="X266">
        <v>0</v>
      </c>
      <c r="Y266">
        <v>0</v>
      </c>
      <c r="Z266">
        <v>0</v>
      </c>
      <c r="AA266">
        <v>0</v>
      </c>
      <c r="AB266">
        <v>0</v>
      </c>
      <c r="AC266">
        <v>0</v>
      </c>
    </row>
    <row r="267" spans="1:29" x14ac:dyDescent="0.25">
      <c r="A267" t="s">
        <v>981</v>
      </c>
      <c r="B267" t="s">
        <v>982</v>
      </c>
      <c r="C267" s="17" t="s">
        <v>169</v>
      </c>
      <c r="D267" t="s">
        <v>983</v>
      </c>
      <c r="E267" t="s">
        <v>44</v>
      </c>
      <c r="F267" t="s">
        <v>984</v>
      </c>
      <c r="H267" t="s">
        <v>183</v>
      </c>
      <c r="I267" t="s">
        <v>985</v>
      </c>
      <c r="J267" t="s">
        <v>44</v>
      </c>
      <c r="K267" s="17" t="s">
        <v>69</v>
      </c>
      <c r="L267" t="s">
        <v>44</v>
      </c>
      <c r="M267" t="s">
        <v>177</v>
      </c>
      <c r="N267" t="s">
        <v>44</v>
      </c>
      <c r="O267" t="s">
        <v>44</v>
      </c>
      <c r="P267" t="s">
        <v>907</v>
      </c>
      <c r="Q267" s="17" t="s">
        <v>493</v>
      </c>
      <c r="R267">
        <v>0</v>
      </c>
      <c r="S267">
        <v>0</v>
      </c>
      <c r="T267">
        <v>0</v>
      </c>
      <c r="U267">
        <v>0</v>
      </c>
      <c r="V267">
        <v>0</v>
      </c>
      <c r="W267">
        <v>0</v>
      </c>
      <c r="X267">
        <v>0</v>
      </c>
      <c r="Y267">
        <v>0</v>
      </c>
      <c r="Z267">
        <v>0</v>
      </c>
      <c r="AA267">
        <v>1</v>
      </c>
      <c r="AB267">
        <v>0</v>
      </c>
      <c r="AC267">
        <v>1</v>
      </c>
    </row>
    <row r="268" spans="1:29" x14ac:dyDescent="0.25">
      <c r="A268" t="s">
        <v>986</v>
      </c>
      <c r="B268" t="s">
        <v>987</v>
      </c>
      <c r="C268" s="17" t="s">
        <v>169</v>
      </c>
      <c r="D268" t="s">
        <v>988</v>
      </c>
      <c r="E268" t="s">
        <v>44</v>
      </c>
      <c r="F268" t="s">
        <v>989</v>
      </c>
      <c r="H268" t="s">
        <v>183</v>
      </c>
      <c r="I268" t="s">
        <v>136</v>
      </c>
      <c r="J268" t="s">
        <v>44</v>
      </c>
      <c r="K268" s="17" t="s">
        <v>69</v>
      </c>
      <c r="L268" t="s">
        <v>44</v>
      </c>
      <c r="M268" t="s">
        <v>177</v>
      </c>
      <c r="N268" t="s">
        <v>44</v>
      </c>
      <c r="O268" t="s">
        <v>44</v>
      </c>
      <c r="P268" t="s">
        <v>907</v>
      </c>
      <c r="Q268" s="17" t="s">
        <v>493</v>
      </c>
      <c r="R268">
        <v>0</v>
      </c>
      <c r="S268">
        <v>0</v>
      </c>
      <c r="T268">
        <v>0</v>
      </c>
      <c r="U268">
        <v>0</v>
      </c>
      <c r="V268">
        <v>0</v>
      </c>
      <c r="W268">
        <v>0</v>
      </c>
      <c r="X268">
        <v>0</v>
      </c>
      <c r="Y268">
        <v>0</v>
      </c>
      <c r="Z268">
        <v>0</v>
      </c>
      <c r="AA268">
        <v>1</v>
      </c>
      <c r="AB268">
        <v>0</v>
      </c>
      <c r="AC268">
        <v>1</v>
      </c>
    </row>
    <row r="269" spans="1:29" x14ac:dyDescent="0.25">
      <c r="A269" t="s">
        <v>990</v>
      </c>
      <c r="B269" t="s">
        <v>991</v>
      </c>
      <c r="C269" s="17" t="s">
        <v>169</v>
      </c>
      <c r="D269" t="s">
        <v>992</v>
      </c>
      <c r="E269" t="s">
        <v>44</v>
      </c>
      <c r="F269" t="s">
        <v>993</v>
      </c>
      <c r="H269" t="s">
        <v>183</v>
      </c>
      <c r="I269" t="s">
        <v>841</v>
      </c>
      <c r="J269" t="s">
        <v>44</v>
      </c>
      <c r="K269" s="17" t="s">
        <v>69</v>
      </c>
      <c r="L269" t="s">
        <v>44</v>
      </c>
      <c r="M269" t="s">
        <v>177</v>
      </c>
      <c r="N269" t="s">
        <v>44</v>
      </c>
      <c r="O269" t="s">
        <v>44</v>
      </c>
      <c r="P269" t="s">
        <v>44</v>
      </c>
      <c r="Q269" s="17" t="s">
        <v>493</v>
      </c>
      <c r="R269">
        <v>0</v>
      </c>
      <c r="S269">
        <v>0</v>
      </c>
      <c r="T269">
        <v>0</v>
      </c>
      <c r="U269">
        <v>0</v>
      </c>
      <c r="V269">
        <v>0</v>
      </c>
      <c r="W269">
        <v>0</v>
      </c>
      <c r="X269">
        <v>0</v>
      </c>
      <c r="Y269">
        <v>0</v>
      </c>
      <c r="Z269">
        <v>0</v>
      </c>
      <c r="AA269">
        <v>0</v>
      </c>
      <c r="AB269">
        <v>0</v>
      </c>
      <c r="AC269">
        <v>0</v>
      </c>
    </row>
    <row r="270" spans="1:29" x14ac:dyDescent="0.25">
      <c r="A270" t="s">
        <v>994</v>
      </c>
      <c r="B270" t="s">
        <v>995</v>
      </c>
      <c r="C270" s="17" t="s">
        <v>31</v>
      </c>
      <c r="D270" t="s">
        <v>996</v>
      </c>
      <c r="E270" t="s">
        <v>997</v>
      </c>
      <c r="F270" t="s">
        <v>998</v>
      </c>
      <c r="G270" t="s">
        <v>999</v>
      </c>
      <c r="H270" t="s">
        <v>1000</v>
      </c>
      <c r="I270" t="s">
        <v>1001</v>
      </c>
      <c r="J270" t="s">
        <v>1002</v>
      </c>
      <c r="K270" s="17" t="s">
        <v>39</v>
      </c>
      <c r="L270" t="s">
        <v>1003</v>
      </c>
      <c r="M270" t="s">
        <v>96</v>
      </c>
      <c r="N270" t="s">
        <v>44</v>
      </c>
      <c r="O270" t="s">
        <v>44</v>
      </c>
      <c r="P270" t="s">
        <v>1004</v>
      </c>
      <c r="Q270" s="17" t="s">
        <v>97</v>
      </c>
      <c r="R270">
        <v>0</v>
      </c>
      <c r="S270">
        <v>0</v>
      </c>
      <c r="T270">
        <v>0</v>
      </c>
      <c r="U270">
        <v>0</v>
      </c>
      <c r="V270">
        <v>0</v>
      </c>
      <c r="W270">
        <v>0</v>
      </c>
      <c r="X270">
        <v>0</v>
      </c>
      <c r="Y270">
        <v>0</v>
      </c>
      <c r="Z270">
        <v>1</v>
      </c>
      <c r="AA270">
        <v>1</v>
      </c>
      <c r="AB270">
        <v>0</v>
      </c>
      <c r="AC270">
        <v>0</v>
      </c>
    </row>
    <row r="271" spans="1:29" x14ac:dyDescent="0.25">
      <c r="A271" t="s">
        <v>1005</v>
      </c>
      <c r="B271" t="s">
        <v>1006</v>
      </c>
      <c r="C271" s="17" t="s">
        <v>31</v>
      </c>
      <c r="D271" t="s">
        <v>1007</v>
      </c>
      <c r="E271" t="s">
        <v>1008</v>
      </c>
      <c r="F271" t="s">
        <v>1009</v>
      </c>
      <c r="G271" t="s">
        <v>1010</v>
      </c>
      <c r="H271" t="s">
        <v>101</v>
      </c>
      <c r="I271" t="s">
        <v>1011</v>
      </c>
      <c r="J271" t="s">
        <v>44</v>
      </c>
      <c r="K271" s="17" t="s">
        <v>69</v>
      </c>
      <c r="L271" t="s">
        <v>44</v>
      </c>
      <c r="M271" t="s">
        <v>96</v>
      </c>
      <c r="N271" t="s">
        <v>44</v>
      </c>
      <c r="O271" t="s">
        <v>44</v>
      </c>
      <c r="P271" t="s">
        <v>1012</v>
      </c>
      <c r="Q271" s="17" t="s">
        <v>97</v>
      </c>
      <c r="R271">
        <v>1</v>
      </c>
      <c r="S271">
        <v>0</v>
      </c>
      <c r="T271">
        <v>0</v>
      </c>
      <c r="U271">
        <v>0</v>
      </c>
      <c r="V271">
        <v>0</v>
      </c>
      <c r="W271">
        <v>0</v>
      </c>
      <c r="X271">
        <v>1</v>
      </c>
      <c r="Y271">
        <v>0</v>
      </c>
      <c r="Z271">
        <v>0</v>
      </c>
      <c r="AA271">
        <v>0</v>
      </c>
      <c r="AB271">
        <v>0</v>
      </c>
      <c r="AC271">
        <v>0</v>
      </c>
    </row>
    <row r="272" spans="1:29" x14ac:dyDescent="0.25">
      <c r="A272" t="s">
        <v>1013</v>
      </c>
      <c r="B272" t="s">
        <v>1014</v>
      </c>
      <c r="C272" s="17" t="s">
        <v>31</v>
      </c>
      <c r="D272" t="s">
        <v>1015</v>
      </c>
      <c r="E272" t="s">
        <v>1016</v>
      </c>
      <c r="F272" t="s">
        <v>1017</v>
      </c>
      <c r="G272" t="s">
        <v>716</v>
      </c>
      <c r="H272" t="s">
        <v>183</v>
      </c>
      <c r="I272" t="s">
        <v>1018</v>
      </c>
      <c r="J272" t="s">
        <v>1019</v>
      </c>
      <c r="K272" s="17" t="s">
        <v>39</v>
      </c>
      <c r="L272" t="s">
        <v>1020</v>
      </c>
      <c r="M272" t="s">
        <v>96</v>
      </c>
      <c r="N272" t="s">
        <v>44</v>
      </c>
      <c r="O272" t="s">
        <v>44</v>
      </c>
      <c r="P272" t="s">
        <v>214</v>
      </c>
      <c r="Q272" s="17" t="s">
        <v>97</v>
      </c>
      <c r="R272">
        <v>0</v>
      </c>
      <c r="S272">
        <v>0</v>
      </c>
      <c r="T272">
        <v>0</v>
      </c>
      <c r="U272">
        <v>0</v>
      </c>
      <c r="V272">
        <v>0</v>
      </c>
      <c r="W272">
        <v>0</v>
      </c>
      <c r="X272">
        <v>0</v>
      </c>
      <c r="Y272">
        <v>0</v>
      </c>
      <c r="Z272">
        <v>1</v>
      </c>
      <c r="AA272">
        <v>0</v>
      </c>
      <c r="AB272">
        <v>0</v>
      </c>
      <c r="AC272">
        <v>0</v>
      </c>
    </row>
    <row r="273" spans="1:29" x14ac:dyDescent="0.25">
      <c r="A273" t="s">
        <v>1021</v>
      </c>
      <c r="B273" t="s">
        <v>1014</v>
      </c>
      <c r="C273" s="17" t="s">
        <v>31</v>
      </c>
      <c r="D273" t="s">
        <v>1015</v>
      </c>
      <c r="E273" t="s">
        <v>1016</v>
      </c>
      <c r="F273" t="s">
        <v>1022</v>
      </c>
      <c r="G273" t="s">
        <v>1010</v>
      </c>
      <c r="H273" t="s">
        <v>173</v>
      </c>
      <c r="I273" t="s">
        <v>1023</v>
      </c>
      <c r="J273" t="s">
        <v>44</v>
      </c>
      <c r="K273" s="17" t="s">
        <v>69</v>
      </c>
      <c r="L273" t="s">
        <v>1020</v>
      </c>
      <c r="M273" t="s">
        <v>96</v>
      </c>
      <c r="N273" t="s">
        <v>1024</v>
      </c>
      <c r="O273" t="s">
        <v>44</v>
      </c>
      <c r="P273" t="s">
        <v>44</v>
      </c>
      <c r="Q273" s="17" t="s">
        <v>97</v>
      </c>
      <c r="R273">
        <v>0</v>
      </c>
      <c r="S273">
        <v>0</v>
      </c>
      <c r="T273">
        <v>0</v>
      </c>
      <c r="U273">
        <v>0</v>
      </c>
      <c r="V273">
        <v>0</v>
      </c>
      <c r="W273">
        <v>0</v>
      </c>
      <c r="X273">
        <v>0</v>
      </c>
      <c r="Y273">
        <v>0</v>
      </c>
      <c r="Z273">
        <v>0</v>
      </c>
      <c r="AA273">
        <v>0</v>
      </c>
      <c r="AB273">
        <v>0</v>
      </c>
      <c r="AC273">
        <v>0</v>
      </c>
    </row>
    <row r="274" spans="1:29" x14ac:dyDescent="0.25">
      <c r="A274" t="s">
        <v>1025</v>
      </c>
      <c r="B274" t="s">
        <v>1014</v>
      </c>
      <c r="C274" s="17" t="s">
        <v>31</v>
      </c>
      <c r="D274" t="s">
        <v>1015</v>
      </c>
      <c r="E274" t="s">
        <v>1016</v>
      </c>
      <c r="F274" t="s">
        <v>1026</v>
      </c>
      <c r="G274" t="s">
        <v>716</v>
      </c>
      <c r="H274" t="s">
        <v>183</v>
      </c>
      <c r="I274" t="s">
        <v>1027</v>
      </c>
      <c r="J274" t="s">
        <v>1028</v>
      </c>
      <c r="K274" s="17" t="s">
        <v>39</v>
      </c>
      <c r="L274" t="s">
        <v>1020</v>
      </c>
      <c r="M274" t="s">
        <v>96</v>
      </c>
      <c r="N274" t="s">
        <v>1029</v>
      </c>
      <c r="O274" t="s">
        <v>44</v>
      </c>
      <c r="P274" t="s">
        <v>214</v>
      </c>
      <c r="Q274" s="17" t="s">
        <v>97</v>
      </c>
      <c r="R274">
        <v>0</v>
      </c>
      <c r="S274">
        <v>0</v>
      </c>
      <c r="T274">
        <v>0</v>
      </c>
      <c r="U274">
        <v>0</v>
      </c>
      <c r="V274">
        <v>0</v>
      </c>
      <c r="W274">
        <v>0</v>
      </c>
      <c r="X274">
        <v>0</v>
      </c>
      <c r="Y274">
        <v>0</v>
      </c>
      <c r="Z274">
        <v>1</v>
      </c>
      <c r="AA274">
        <v>0</v>
      </c>
      <c r="AB274">
        <v>0</v>
      </c>
      <c r="AC274">
        <v>0</v>
      </c>
    </row>
    <row r="275" spans="1:29" x14ac:dyDescent="0.25">
      <c r="A275" t="s">
        <v>1030</v>
      </c>
      <c r="B275" t="s">
        <v>1014</v>
      </c>
      <c r="C275" s="17" t="s">
        <v>31</v>
      </c>
      <c r="D275" t="s">
        <v>1015</v>
      </c>
      <c r="E275" t="s">
        <v>1016</v>
      </c>
      <c r="F275" t="s">
        <v>1031</v>
      </c>
      <c r="G275" t="s">
        <v>1010</v>
      </c>
      <c r="H275" t="s">
        <v>173</v>
      </c>
      <c r="I275" t="s">
        <v>1032</v>
      </c>
      <c r="J275" t="s">
        <v>44</v>
      </c>
      <c r="K275" s="17" t="s">
        <v>69</v>
      </c>
      <c r="L275" t="s">
        <v>1020</v>
      </c>
      <c r="M275" t="s">
        <v>96</v>
      </c>
      <c r="N275" t="s">
        <v>1033</v>
      </c>
      <c r="O275" t="s">
        <v>44</v>
      </c>
      <c r="P275" t="s">
        <v>1012</v>
      </c>
      <c r="Q275" s="17" t="s">
        <v>97</v>
      </c>
      <c r="R275">
        <v>1</v>
      </c>
      <c r="S275">
        <v>0</v>
      </c>
      <c r="T275">
        <v>0</v>
      </c>
      <c r="U275">
        <v>0</v>
      </c>
      <c r="V275">
        <v>0</v>
      </c>
      <c r="W275">
        <v>0</v>
      </c>
      <c r="X275">
        <v>1</v>
      </c>
      <c r="Y275">
        <v>0</v>
      </c>
      <c r="Z275">
        <v>0</v>
      </c>
      <c r="AA275">
        <v>0</v>
      </c>
      <c r="AB275">
        <v>0</v>
      </c>
      <c r="AC275">
        <v>0</v>
      </c>
    </row>
    <row r="276" spans="1:29" x14ac:dyDescent="0.25">
      <c r="A276" t="s">
        <v>1034</v>
      </c>
      <c r="B276" t="s">
        <v>1035</v>
      </c>
      <c r="C276" s="17" t="s">
        <v>31</v>
      </c>
      <c r="D276" t="s">
        <v>1036</v>
      </c>
      <c r="E276" t="s">
        <v>1037</v>
      </c>
      <c r="F276" t="s">
        <v>1038</v>
      </c>
      <c r="G276" t="s">
        <v>716</v>
      </c>
      <c r="H276" t="s">
        <v>173</v>
      </c>
      <c r="I276" t="s">
        <v>1039</v>
      </c>
      <c r="J276" t="s">
        <v>1040</v>
      </c>
      <c r="K276" s="17" t="s">
        <v>39</v>
      </c>
      <c r="L276" t="s">
        <v>1041</v>
      </c>
      <c r="M276" t="s">
        <v>41</v>
      </c>
      <c r="N276" t="s">
        <v>44</v>
      </c>
      <c r="O276" t="s">
        <v>44</v>
      </c>
      <c r="P276" t="s">
        <v>214</v>
      </c>
      <c r="Q276" s="17" t="s">
        <v>97</v>
      </c>
      <c r="R276">
        <v>0</v>
      </c>
      <c r="S276">
        <v>0</v>
      </c>
      <c r="T276">
        <v>0</v>
      </c>
      <c r="U276">
        <v>0</v>
      </c>
      <c r="V276">
        <v>0</v>
      </c>
      <c r="W276">
        <v>0</v>
      </c>
      <c r="X276">
        <v>0</v>
      </c>
      <c r="Y276">
        <v>0</v>
      </c>
      <c r="Z276">
        <v>1</v>
      </c>
      <c r="AA276">
        <v>0</v>
      </c>
      <c r="AB276">
        <v>0</v>
      </c>
      <c r="AC276">
        <v>0</v>
      </c>
    </row>
    <row r="277" spans="1:29" x14ac:dyDescent="0.25">
      <c r="A277" t="s">
        <v>1042</v>
      </c>
      <c r="B277" t="s">
        <v>1035</v>
      </c>
      <c r="C277" s="17" t="s">
        <v>31</v>
      </c>
      <c r="D277" t="s">
        <v>1036</v>
      </c>
      <c r="E277" t="s">
        <v>1037</v>
      </c>
      <c r="F277" t="s">
        <v>1043</v>
      </c>
      <c r="G277" t="s">
        <v>716</v>
      </c>
      <c r="H277" t="s">
        <v>173</v>
      </c>
      <c r="I277" t="s">
        <v>1044</v>
      </c>
      <c r="K277" s="17" t="s">
        <v>39</v>
      </c>
      <c r="L277" t="s">
        <v>1041</v>
      </c>
      <c r="M277" t="s">
        <v>41</v>
      </c>
      <c r="N277" t="s">
        <v>44</v>
      </c>
      <c r="O277" t="s">
        <v>1045</v>
      </c>
      <c r="P277" t="s">
        <v>214</v>
      </c>
      <c r="Q277" s="17" t="s">
        <v>97</v>
      </c>
      <c r="R277">
        <v>0</v>
      </c>
      <c r="S277">
        <v>0</v>
      </c>
      <c r="T277">
        <v>0</v>
      </c>
      <c r="U277">
        <v>0</v>
      </c>
      <c r="V277">
        <v>0</v>
      </c>
      <c r="W277">
        <v>0</v>
      </c>
      <c r="X277">
        <v>0</v>
      </c>
      <c r="Y277">
        <v>0</v>
      </c>
      <c r="Z277">
        <v>1</v>
      </c>
      <c r="AA277">
        <v>0</v>
      </c>
      <c r="AB277">
        <v>0</v>
      </c>
      <c r="AC277">
        <v>0</v>
      </c>
    </row>
    <row r="278" spans="1:29" x14ac:dyDescent="0.25">
      <c r="A278" t="s">
        <v>1046</v>
      </c>
      <c r="B278" t="s">
        <v>1047</v>
      </c>
      <c r="C278" s="17" t="s">
        <v>31</v>
      </c>
      <c r="D278" t="s">
        <v>1048</v>
      </c>
      <c r="E278" t="s">
        <v>1049</v>
      </c>
      <c r="F278" t="s">
        <v>1050</v>
      </c>
      <c r="G278" t="s">
        <v>716</v>
      </c>
      <c r="H278" t="s">
        <v>183</v>
      </c>
      <c r="I278" t="s">
        <v>1051</v>
      </c>
      <c r="J278" t="s">
        <v>1052</v>
      </c>
      <c r="K278" s="17" t="s">
        <v>39</v>
      </c>
      <c r="L278" t="s">
        <v>1053</v>
      </c>
      <c r="M278" t="s">
        <v>96</v>
      </c>
      <c r="N278" t="s">
        <v>44</v>
      </c>
      <c r="O278" t="s">
        <v>44</v>
      </c>
      <c r="P278" t="s">
        <v>214</v>
      </c>
      <c r="Q278" s="17" t="s">
        <v>97</v>
      </c>
      <c r="R278">
        <v>0</v>
      </c>
      <c r="S278">
        <v>0</v>
      </c>
      <c r="T278">
        <v>0</v>
      </c>
      <c r="U278">
        <v>0</v>
      </c>
      <c r="V278">
        <v>0</v>
      </c>
      <c r="W278">
        <v>0</v>
      </c>
      <c r="X278">
        <v>0</v>
      </c>
      <c r="Y278">
        <v>0</v>
      </c>
      <c r="Z278">
        <v>1</v>
      </c>
      <c r="AA278">
        <v>0</v>
      </c>
      <c r="AB278">
        <v>0</v>
      </c>
      <c r="AC278">
        <v>0</v>
      </c>
    </row>
    <row r="279" spans="1:29" x14ac:dyDescent="0.25">
      <c r="A279" t="s">
        <v>1054</v>
      </c>
      <c r="B279" t="s">
        <v>1047</v>
      </c>
      <c r="C279" s="17" t="s">
        <v>31</v>
      </c>
      <c r="D279" t="s">
        <v>1048</v>
      </c>
      <c r="E279" t="s">
        <v>1049</v>
      </c>
      <c r="F279" t="s">
        <v>1055</v>
      </c>
      <c r="G279" t="s">
        <v>1056</v>
      </c>
      <c r="H279" t="s">
        <v>173</v>
      </c>
      <c r="I279" t="s">
        <v>1057</v>
      </c>
      <c r="K279" s="17" t="s">
        <v>39</v>
      </c>
      <c r="L279" t="s">
        <v>1053</v>
      </c>
      <c r="M279" t="s">
        <v>96</v>
      </c>
      <c r="N279" t="s">
        <v>1058</v>
      </c>
      <c r="O279" t="s">
        <v>44</v>
      </c>
      <c r="P279" t="s">
        <v>1004</v>
      </c>
      <c r="Q279" s="17" t="s">
        <v>97</v>
      </c>
      <c r="R279">
        <v>0</v>
      </c>
      <c r="S279">
        <v>0</v>
      </c>
      <c r="T279">
        <v>0</v>
      </c>
      <c r="U279">
        <v>0</v>
      </c>
      <c r="V279">
        <v>0</v>
      </c>
      <c r="W279">
        <v>0</v>
      </c>
      <c r="X279">
        <v>0</v>
      </c>
      <c r="Y279">
        <v>0</v>
      </c>
      <c r="Z279">
        <v>1</v>
      </c>
      <c r="AA279">
        <v>1</v>
      </c>
      <c r="AB279">
        <v>0</v>
      </c>
      <c r="AC279">
        <v>0</v>
      </c>
    </row>
    <row r="280" spans="1:29" x14ac:dyDescent="0.25">
      <c r="A280" t="s">
        <v>1059</v>
      </c>
      <c r="B280" t="s">
        <v>1060</v>
      </c>
      <c r="C280" s="17" t="s">
        <v>31</v>
      </c>
      <c r="D280" t="s">
        <v>1061</v>
      </c>
      <c r="E280" t="s">
        <v>1062</v>
      </c>
      <c r="F280" t="s">
        <v>1063</v>
      </c>
      <c r="G280" t="s">
        <v>1064</v>
      </c>
      <c r="H280" t="s">
        <v>173</v>
      </c>
      <c r="I280" t="s">
        <v>1065</v>
      </c>
      <c r="J280" t="s">
        <v>44</v>
      </c>
      <c r="K280" s="17" t="s">
        <v>69</v>
      </c>
      <c r="L280" t="s">
        <v>44</v>
      </c>
      <c r="M280" t="s">
        <v>96</v>
      </c>
      <c r="N280" t="s">
        <v>44</v>
      </c>
      <c r="O280" t="s">
        <v>44</v>
      </c>
      <c r="P280" t="s">
        <v>1066</v>
      </c>
      <c r="Q280" s="17" t="s">
        <v>97</v>
      </c>
      <c r="R280">
        <v>0</v>
      </c>
      <c r="S280">
        <v>0</v>
      </c>
      <c r="T280">
        <v>0</v>
      </c>
      <c r="U280">
        <v>0</v>
      </c>
      <c r="V280">
        <v>0</v>
      </c>
      <c r="W280">
        <v>0</v>
      </c>
      <c r="X280">
        <v>0</v>
      </c>
      <c r="Y280">
        <v>0</v>
      </c>
      <c r="Z280">
        <v>0</v>
      </c>
      <c r="AA280">
        <v>1</v>
      </c>
      <c r="AB280">
        <v>0</v>
      </c>
      <c r="AC280">
        <v>0</v>
      </c>
    </row>
    <row r="281" spans="1:29" x14ac:dyDescent="0.25">
      <c r="A281" t="s">
        <v>1067</v>
      </c>
      <c r="B281" t="s">
        <v>1068</v>
      </c>
      <c r="C281" s="17" t="s">
        <v>31</v>
      </c>
      <c r="D281" t="s">
        <v>1069</v>
      </c>
      <c r="E281" t="s">
        <v>1070</v>
      </c>
      <c r="F281" t="s">
        <v>1071</v>
      </c>
      <c r="G281" t="s">
        <v>716</v>
      </c>
      <c r="H281" t="s">
        <v>183</v>
      </c>
      <c r="I281" t="s">
        <v>1072</v>
      </c>
      <c r="J281" t="s">
        <v>44</v>
      </c>
      <c r="K281" s="17" t="s">
        <v>69</v>
      </c>
      <c r="L281" t="s">
        <v>44</v>
      </c>
      <c r="M281" t="s">
        <v>41</v>
      </c>
      <c r="N281" t="s">
        <v>44</v>
      </c>
      <c r="O281" t="s">
        <v>44</v>
      </c>
      <c r="P281" t="s">
        <v>44</v>
      </c>
      <c r="Q281" s="17" t="s">
        <v>97</v>
      </c>
      <c r="R281">
        <v>0</v>
      </c>
      <c r="S281">
        <v>0</v>
      </c>
      <c r="T281">
        <v>0</v>
      </c>
      <c r="U281">
        <v>0</v>
      </c>
      <c r="V281">
        <v>0</v>
      </c>
      <c r="W281">
        <v>0</v>
      </c>
      <c r="X281">
        <v>0</v>
      </c>
      <c r="Y281">
        <v>0</v>
      </c>
      <c r="Z281">
        <v>0</v>
      </c>
      <c r="AA281">
        <v>0</v>
      </c>
      <c r="AB281">
        <v>0</v>
      </c>
      <c r="AC281">
        <v>0</v>
      </c>
    </row>
    <row r="282" spans="1:29" x14ac:dyDescent="0.25">
      <c r="A282" t="s">
        <v>1073</v>
      </c>
      <c r="B282" t="s">
        <v>1074</v>
      </c>
      <c r="C282" s="17" t="s">
        <v>31</v>
      </c>
      <c r="D282" t="s">
        <v>1075</v>
      </c>
      <c r="E282" t="s">
        <v>1076</v>
      </c>
      <c r="F282" t="s">
        <v>1077</v>
      </c>
      <c r="G282" t="s">
        <v>716</v>
      </c>
      <c r="H282" t="s">
        <v>183</v>
      </c>
      <c r="I282" t="s">
        <v>1072</v>
      </c>
      <c r="J282" t="s">
        <v>44</v>
      </c>
      <c r="K282" s="17" t="s">
        <v>69</v>
      </c>
      <c r="L282" t="s">
        <v>44</v>
      </c>
      <c r="M282" t="s">
        <v>41</v>
      </c>
      <c r="N282" t="s">
        <v>1078</v>
      </c>
      <c r="O282" t="s">
        <v>44</v>
      </c>
      <c r="P282" t="s">
        <v>44</v>
      </c>
      <c r="Q282" s="17" t="s">
        <v>97</v>
      </c>
      <c r="R282">
        <v>0</v>
      </c>
      <c r="S282">
        <v>0</v>
      </c>
      <c r="T282">
        <v>0</v>
      </c>
      <c r="U282">
        <v>0</v>
      </c>
      <c r="V282">
        <v>0</v>
      </c>
      <c r="W282">
        <v>0</v>
      </c>
      <c r="X282">
        <v>0</v>
      </c>
      <c r="Y282">
        <v>0</v>
      </c>
      <c r="Z282">
        <v>0</v>
      </c>
      <c r="AA282">
        <v>0</v>
      </c>
      <c r="AB282">
        <v>0</v>
      </c>
      <c r="AC282">
        <v>0</v>
      </c>
    </row>
    <row r="283" spans="1:29" x14ac:dyDescent="0.25">
      <c r="A283" t="s">
        <v>1079</v>
      </c>
      <c r="B283" t="s">
        <v>1080</v>
      </c>
      <c r="C283" s="17" t="s">
        <v>31</v>
      </c>
      <c r="D283" t="s">
        <v>1081</v>
      </c>
      <c r="E283" t="s">
        <v>1082</v>
      </c>
      <c r="F283" t="s">
        <v>1083</v>
      </c>
      <c r="G283" t="s">
        <v>716</v>
      </c>
      <c r="H283" t="s">
        <v>173</v>
      </c>
      <c r="I283" t="s">
        <v>1084</v>
      </c>
      <c r="J283" t="s">
        <v>44</v>
      </c>
      <c r="K283" s="17" t="s">
        <v>69</v>
      </c>
      <c r="L283" t="s">
        <v>44</v>
      </c>
      <c r="M283" t="s">
        <v>41</v>
      </c>
      <c r="N283" t="s">
        <v>1085</v>
      </c>
      <c r="O283" t="s">
        <v>1086</v>
      </c>
      <c r="P283" t="s">
        <v>1012</v>
      </c>
      <c r="Q283" s="17" t="s">
        <v>97</v>
      </c>
      <c r="R283">
        <v>1</v>
      </c>
      <c r="S283">
        <v>0</v>
      </c>
      <c r="T283">
        <v>0</v>
      </c>
      <c r="U283">
        <v>0</v>
      </c>
      <c r="V283">
        <v>0</v>
      </c>
      <c r="W283">
        <v>0</v>
      </c>
      <c r="X283">
        <v>1</v>
      </c>
      <c r="Y283">
        <v>0</v>
      </c>
      <c r="Z283">
        <v>0</v>
      </c>
      <c r="AA283">
        <v>0</v>
      </c>
      <c r="AB283">
        <v>0</v>
      </c>
      <c r="AC283">
        <v>0</v>
      </c>
    </row>
    <row r="284" spans="1:29" x14ac:dyDescent="0.25">
      <c r="A284" t="s">
        <v>1087</v>
      </c>
      <c r="B284" t="s">
        <v>1088</v>
      </c>
      <c r="C284" s="17" t="s">
        <v>169</v>
      </c>
      <c r="D284" t="s">
        <v>1089</v>
      </c>
      <c r="E284" t="s">
        <v>1090</v>
      </c>
      <c r="F284" t="s">
        <v>1091</v>
      </c>
      <c r="G284" t="s">
        <v>1092</v>
      </c>
      <c r="H284" t="s">
        <v>173</v>
      </c>
      <c r="I284" t="s">
        <v>1093</v>
      </c>
      <c r="J284" t="s">
        <v>1094</v>
      </c>
      <c r="K284" s="17" t="s">
        <v>39</v>
      </c>
      <c r="L284" t="s">
        <v>1095</v>
      </c>
      <c r="M284" t="s">
        <v>177</v>
      </c>
      <c r="N284" t="s">
        <v>44</v>
      </c>
      <c r="O284" t="s">
        <v>1096</v>
      </c>
      <c r="P284" t="s">
        <v>1004</v>
      </c>
      <c r="Q284" s="17" t="s">
        <v>97</v>
      </c>
      <c r="R284">
        <v>0</v>
      </c>
      <c r="S284">
        <v>0</v>
      </c>
      <c r="T284">
        <v>0</v>
      </c>
      <c r="U284">
        <v>0</v>
      </c>
      <c r="V284">
        <v>0</v>
      </c>
      <c r="W284">
        <v>0</v>
      </c>
      <c r="X284">
        <v>0</v>
      </c>
      <c r="Y284">
        <v>0</v>
      </c>
      <c r="Z284">
        <v>1</v>
      </c>
      <c r="AA284">
        <v>1</v>
      </c>
      <c r="AB284">
        <v>0</v>
      </c>
      <c r="AC284">
        <v>0</v>
      </c>
    </row>
    <row r="285" spans="1:29" x14ac:dyDescent="0.25">
      <c r="A285" t="s">
        <v>1097</v>
      </c>
      <c r="B285" t="s">
        <v>1098</v>
      </c>
      <c r="C285" s="17" t="s">
        <v>169</v>
      </c>
      <c r="D285" t="s">
        <v>1099</v>
      </c>
      <c r="E285" t="s">
        <v>1100</v>
      </c>
      <c r="F285" t="s">
        <v>1101</v>
      </c>
      <c r="G285" t="s">
        <v>1010</v>
      </c>
      <c r="H285" t="s">
        <v>173</v>
      </c>
      <c r="I285" t="s">
        <v>1102</v>
      </c>
      <c r="J285" t="s">
        <v>1103</v>
      </c>
      <c r="K285" s="17" t="s">
        <v>69</v>
      </c>
      <c r="L285" t="s">
        <v>1104</v>
      </c>
      <c r="M285" t="s">
        <v>177</v>
      </c>
      <c r="N285" t="s">
        <v>44</v>
      </c>
      <c r="O285" t="s">
        <v>44</v>
      </c>
      <c r="P285" t="s">
        <v>1012</v>
      </c>
      <c r="Q285" s="17" t="s">
        <v>97</v>
      </c>
      <c r="R285">
        <v>1</v>
      </c>
      <c r="S285">
        <v>0</v>
      </c>
      <c r="T285">
        <v>0</v>
      </c>
      <c r="U285">
        <v>0</v>
      </c>
      <c r="V285">
        <v>0</v>
      </c>
      <c r="W285">
        <v>0</v>
      </c>
      <c r="X285">
        <v>1</v>
      </c>
      <c r="Y285">
        <v>0</v>
      </c>
      <c r="Z285">
        <v>0</v>
      </c>
      <c r="AA285">
        <v>0</v>
      </c>
      <c r="AB285">
        <v>0</v>
      </c>
      <c r="AC285">
        <v>0</v>
      </c>
    </row>
    <row r="286" spans="1:29" x14ac:dyDescent="0.25">
      <c r="A286" t="s">
        <v>1105</v>
      </c>
      <c r="B286" t="s">
        <v>1106</v>
      </c>
      <c r="C286" s="17" t="s">
        <v>169</v>
      </c>
      <c r="D286" t="s">
        <v>1107</v>
      </c>
      <c r="E286" t="s">
        <v>1108</v>
      </c>
      <c r="F286" t="s">
        <v>1109</v>
      </c>
      <c r="G286" t="s">
        <v>716</v>
      </c>
      <c r="H286" t="s">
        <v>183</v>
      </c>
      <c r="I286" t="s">
        <v>1110</v>
      </c>
      <c r="J286" t="s">
        <v>1111</v>
      </c>
      <c r="K286" s="17" t="s">
        <v>39</v>
      </c>
      <c r="L286" t="s">
        <v>1112</v>
      </c>
      <c r="M286" t="s">
        <v>177</v>
      </c>
      <c r="N286" t="s">
        <v>44</v>
      </c>
      <c r="O286" t="s">
        <v>44</v>
      </c>
      <c r="P286" t="s">
        <v>214</v>
      </c>
      <c r="Q286" s="17" t="s">
        <v>97</v>
      </c>
      <c r="R286">
        <v>0</v>
      </c>
      <c r="S286">
        <v>0</v>
      </c>
      <c r="T286">
        <v>0</v>
      </c>
      <c r="U286">
        <v>0</v>
      </c>
      <c r="V286">
        <v>0</v>
      </c>
      <c r="W286">
        <v>0</v>
      </c>
      <c r="X286">
        <v>0</v>
      </c>
      <c r="Y286">
        <v>0</v>
      </c>
      <c r="Z286">
        <v>1</v>
      </c>
      <c r="AA286">
        <v>0</v>
      </c>
      <c r="AB286">
        <v>0</v>
      </c>
      <c r="AC286">
        <v>0</v>
      </c>
    </row>
    <row r="287" spans="1:29" x14ac:dyDescent="0.25">
      <c r="A287" t="s">
        <v>1113</v>
      </c>
      <c r="B287" t="s">
        <v>1106</v>
      </c>
      <c r="C287" s="17" t="s">
        <v>169</v>
      </c>
      <c r="D287" t="s">
        <v>1107</v>
      </c>
      <c r="E287" t="s">
        <v>1108</v>
      </c>
      <c r="F287" t="s">
        <v>1114</v>
      </c>
      <c r="G287" t="s">
        <v>1010</v>
      </c>
      <c r="H287" t="s">
        <v>173</v>
      </c>
      <c r="I287" t="s">
        <v>1023</v>
      </c>
      <c r="K287" s="17" t="s">
        <v>69</v>
      </c>
      <c r="L287" t="s">
        <v>1112</v>
      </c>
      <c r="M287" t="s">
        <v>177</v>
      </c>
      <c r="N287" t="s">
        <v>1115</v>
      </c>
      <c r="O287" t="s">
        <v>44</v>
      </c>
      <c r="P287" t="s">
        <v>44</v>
      </c>
      <c r="Q287" s="17" t="s">
        <v>97</v>
      </c>
      <c r="R287">
        <v>0</v>
      </c>
      <c r="S287">
        <v>0</v>
      </c>
      <c r="T287">
        <v>0</v>
      </c>
      <c r="U287">
        <v>0</v>
      </c>
      <c r="V287">
        <v>0</v>
      </c>
      <c r="W287">
        <v>0</v>
      </c>
      <c r="X287">
        <v>0</v>
      </c>
      <c r="Y287">
        <v>0</v>
      </c>
      <c r="Z287">
        <v>0</v>
      </c>
      <c r="AA287">
        <v>0</v>
      </c>
      <c r="AB287">
        <v>0</v>
      </c>
      <c r="AC287">
        <v>0</v>
      </c>
    </row>
    <row r="288" spans="1:29" x14ac:dyDescent="0.25">
      <c r="A288" t="s">
        <v>1116</v>
      </c>
      <c r="B288" t="s">
        <v>1106</v>
      </c>
      <c r="C288" s="17" t="s">
        <v>169</v>
      </c>
      <c r="D288" t="s">
        <v>1107</v>
      </c>
      <c r="E288" t="s">
        <v>1108</v>
      </c>
      <c r="F288" t="s">
        <v>1117</v>
      </c>
      <c r="G288" t="s">
        <v>716</v>
      </c>
      <c r="H288" t="s">
        <v>36</v>
      </c>
      <c r="I288" t="s">
        <v>1027</v>
      </c>
      <c r="J288" t="s">
        <v>1028</v>
      </c>
      <c r="K288" s="17" t="s">
        <v>39</v>
      </c>
      <c r="L288" t="s">
        <v>1112</v>
      </c>
      <c r="M288" t="s">
        <v>177</v>
      </c>
      <c r="N288" t="s">
        <v>1118</v>
      </c>
      <c r="O288" t="s">
        <v>44</v>
      </c>
      <c r="P288" t="s">
        <v>214</v>
      </c>
      <c r="Q288" s="17" t="s">
        <v>97</v>
      </c>
      <c r="R288">
        <v>0</v>
      </c>
      <c r="S288">
        <v>0</v>
      </c>
      <c r="T288">
        <v>0</v>
      </c>
      <c r="U288">
        <v>0</v>
      </c>
      <c r="V288">
        <v>0</v>
      </c>
      <c r="W288">
        <v>0</v>
      </c>
      <c r="X288">
        <v>0</v>
      </c>
      <c r="Y288">
        <v>0</v>
      </c>
      <c r="Z288">
        <v>1</v>
      </c>
      <c r="AA288">
        <v>0</v>
      </c>
      <c r="AB288">
        <v>0</v>
      </c>
      <c r="AC288">
        <v>0</v>
      </c>
    </row>
    <row r="289" spans="1:29" x14ac:dyDescent="0.25">
      <c r="A289" t="s">
        <v>1119</v>
      </c>
      <c r="B289" t="s">
        <v>1106</v>
      </c>
      <c r="C289" s="17" t="s">
        <v>169</v>
      </c>
      <c r="D289" t="s">
        <v>1107</v>
      </c>
      <c r="E289" t="s">
        <v>1108</v>
      </c>
      <c r="F289" t="s">
        <v>1120</v>
      </c>
      <c r="G289" t="s">
        <v>1010</v>
      </c>
      <c r="H289" t="s">
        <v>173</v>
      </c>
      <c r="I289" t="s">
        <v>1032</v>
      </c>
      <c r="J289" t="s">
        <v>44</v>
      </c>
      <c r="K289" s="17" t="s">
        <v>69</v>
      </c>
      <c r="L289" t="s">
        <v>1112</v>
      </c>
      <c r="M289" t="s">
        <v>177</v>
      </c>
      <c r="N289" t="s">
        <v>1121</v>
      </c>
      <c r="O289" t="s">
        <v>44</v>
      </c>
      <c r="P289" t="s">
        <v>1012</v>
      </c>
      <c r="Q289" s="17" t="s">
        <v>97</v>
      </c>
      <c r="R289">
        <v>1</v>
      </c>
      <c r="S289">
        <v>0</v>
      </c>
      <c r="T289">
        <v>0</v>
      </c>
      <c r="U289">
        <v>0</v>
      </c>
      <c r="V289">
        <v>0</v>
      </c>
      <c r="W289">
        <v>0</v>
      </c>
      <c r="X289">
        <v>1</v>
      </c>
      <c r="Y289">
        <v>0</v>
      </c>
      <c r="Z289">
        <v>0</v>
      </c>
      <c r="AA289">
        <v>0</v>
      </c>
      <c r="AB289">
        <v>0</v>
      </c>
      <c r="AC289">
        <v>0</v>
      </c>
    </row>
    <row r="290" spans="1:29" x14ac:dyDescent="0.25">
      <c r="A290" t="s">
        <v>1122</v>
      </c>
      <c r="B290" t="s">
        <v>1123</v>
      </c>
      <c r="C290" s="17" t="s">
        <v>169</v>
      </c>
      <c r="D290" t="s">
        <v>1124</v>
      </c>
      <c r="E290" t="s">
        <v>1125</v>
      </c>
      <c r="F290" t="s">
        <v>1126</v>
      </c>
      <c r="G290" t="s">
        <v>716</v>
      </c>
      <c r="H290" t="s">
        <v>183</v>
      </c>
      <c r="I290" t="s">
        <v>1051</v>
      </c>
      <c r="J290" t="s">
        <v>1127</v>
      </c>
      <c r="K290" s="17" t="s">
        <v>39</v>
      </c>
      <c r="L290" t="s">
        <v>1128</v>
      </c>
      <c r="M290" t="s">
        <v>177</v>
      </c>
      <c r="N290" t="s">
        <v>44</v>
      </c>
      <c r="O290" t="s">
        <v>44</v>
      </c>
      <c r="P290" t="s">
        <v>214</v>
      </c>
      <c r="Q290" s="17" t="s">
        <v>97</v>
      </c>
      <c r="R290">
        <v>0</v>
      </c>
      <c r="S290">
        <v>0</v>
      </c>
      <c r="T290">
        <v>0</v>
      </c>
      <c r="U290">
        <v>0</v>
      </c>
      <c r="V290">
        <v>0</v>
      </c>
      <c r="W290">
        <v>0</v>
      </c>
      <c r="X290">
        <v>0</v>
      </c>
      <c r="Y290">
        <v>0</v>
      </c>
      <c r="Z290">
        <v>1</v>
      </c>
      <c r="AA290">
        <v>0</v>
      </c>
      <c r="AB290">
        <v>0</v>
      </c>
      <c r="AC290">
        <v>0</v>
      </c>
    </row>
    <row r="291" spans="1:29" x14ac:dyDescent="0.25">
      <c r="A291" t="s">
        <v>1129</v>
      </c>
      <c r="B291" t="s">
        <v>1123</v>
      </c>
      <c r="C291" s="17" t="s">
        <v>169</v>
      </c>
      <c r="D291" t="s">
        <v>1124</v>
      </c>
      <c r="E291" t="s">
        <v>1125</v>
      </c>
      <c r="F291" t="s">
        <v>1130</v>
      </c>
      <c r="G291" t="s">
        <v>1131</v>
      </c>
      <c r="H291" t="s">
        <v>173</v>
      </c>
      <c r="I291" t="s">
        <v>1132</v>
      </c>
      <c r="K291" s="17" t="s">
        <v>39</v>
      </c>
      <c r="L291" t="s">
        <v>1128</v>
      </c>
      <c r="M291" t="s">
        <v>177</v>
      </c>
      <c r="N291" t="s">
        <v>1133</v>
      </c>
      <c r="O291" t="s">
        <v>44</v>
      </c>
      <c r="P291" t="s">
        <v>1004</v>
      </c>
      <c r="Q291" s="17" t="s">
        <v>97</v>
      </c>
      <c r="R291">
        <v>0</v>
      </c>
      <c r="S291">
        <v>0</v>
      </c>
      <c r="T291">
        <v>0</v>
      </c>
      <c r="U291">
        <v>0</v>
      </c>
      <c r="V291">
        <v>0</v>
      </c>
      <c r="W291">
        <v>0</v>
      </c>
      <c r="X291">
        <v>0</v>
      </c>
      <c r="Y291">
        <v>0</v>
      </c>
      <c r="Z291">
        <v>1</v>
      </c>
      <c r="AA291">
        <v>1</v>
      </c>
      <c r="AB291">
        <v>0</v>
      </c>
      <c r="AC291">
        <v>0</v>
      </c>
    </row>
    <row r="292" spans="1:29" x14ac:dyDescent="0.25">
      <c r="A292" t="s">
        <v>1134</v>
      </c>
      <c r="B292" t="s">
        <v>1135</v>
      </c>
      <c r="C292" s="17" t="s">
        <v>169</v>
      </c>
      <c r="D292" t="s">
        <v>1061</v>
      </c>
      <c r="E292" t="s">
        <v>1062</v>
      </c>
      <c r="F292" t="s">
        <v>1136</v>
      </c>
      <c r="H292" t="s">
        <v>173</v>
      </c>
      <c r="I292" t="s">
        <v>1137</v>
      </c>
      <c r="J292" t="s">
        <v>44</v>
      </c>
      <c r="K292" s="17" t="s">
        <v>69</v>
      </c>
      <c r="L292" t="s">
        <v>44</v>
      </c>
      <c r="M292" t="s">
        <v>177</v>
      </c>
      <c r="N292" t="s">
        <v>1138</v>
      </c>
      <c r="O292" t="s">
        <v>44</v>
      </c>
      <c r="P292" t="s">
        <v>1066</v>
      </c>
      <c r="Q292" s="17" t="s">
        <v>97</v>
      </c>
      <c r="R292">
        <v>0</v>
      </c>
      <c r="S292">
        <v>0</v>
      </c>
      <c r="T292">
        <v>0</v>
      </c>
      <c r="U292">
        <v>0</v>
      </c>
      <c r="V292">
        <v>0</v>
      </c>
      <c r="W292">
        <v>0</v>
      </c>
      <c r="X292">
        <v>0</v>
      </c>
      <c r="Y292">
        <v>0</v>
      </c>
      <c r="Z292">
        <v>0</v>
      </c>
      <c r="AA292">
        <v>1</v>
      </c>
      <c r="AB292">
        <v>0</v>
      </c>
      <c r="AC292">
        <v>0</v>
      </c>
    </row>
    <row r="293" spans="1:29" x14ac:dyDescent="0.25">
      <c r="A293" t="s">
        <v>1139</v>
      </c>
      <c r="B293" t="s">
        <v>1140</v>
      </c>
      <c r="C293" s="17" t="s">
        <v>31</v>
      </c>
      <c r="D293" t="s">
        <v>1141</v>
      </c>
      <c r="E293" t="s">
        <v>1142</v>
      </c>
      <c r="F293" t="s">
        <v>1143</v>
      </c>
      <c r="H293" t="s">
        <v>173</v>
      </c>
      <c r="I293" t="s">
        <v>1144</v>
      </c>
      <c r="J293" t="s">
        <v>1145</v>
      </c>
      <c r="K293" s="17" t="s">
        <v>39</v>
      </c>
      <c r="L293" t="s">
        <v>1146</v>
      </c>
      <c r="M293" t="s">
        <v>96</v>
      </c>
      <c r="N293" t="s">
        <v>44</v>
      </c>
      <c r="O293" t="s">
        <v>1147</v>
      </c>
      <c r="P293" t="s">
        <v>161</v>
      </c>
      <c r="Q293" s="17" t="s">
        <v>214</v>
      </c>
      <c r="R293">
        <v>0</v>
      </c>
      <c r="S293">
        <v>1</v>
      </c>
      <c r="T293">
        <v>0</v>
      </c>
      <c r="U293">
        <v>0</v>
      </c>
      <c r="V293">
        <v>0</v>
      </c>
      <c r="W293">
        <v>0</v>
      </c>
      <c r="X293">
        <v>0</v>
      </c>
      <c r="Y293">
        <v>0</v>
      </c>
      <c r="Z293">
        <v>0</v>
      </c>
      <c r="AA293">
        <v>0</v>
      </c>
      <c r="AB293">
        <v>0</v>
      </c>
      <c r="AC293">
        <v>0</v>
      </c>
    </row>
    <row r="294" spans="1:29" x14ac:dyDescent="0.25">
      <c r="A294" t="s">
        <v>1148</v>
      </c>
      <c r="B294" t="s">
        <v>1140</v>
      </c>
      <c r="C294" s="17" t="s">
        <v>31</v>
      </c>
      <c r="D294" t="s">
        <v>1141</v>
      </c>
      <c r="E294" t="s">
        <v>1142</v>
      </c>
      <c r="F294" t="s">
        <v>1149</v>
      </c>
      <c r="H294" t="s">
        <v>183</v>
      </c>
      <c r="I294" t="s">
        <v>57</v>
      </c>
      <c r="J294" t="s">
        <v>69</v>
      </c>
      <c r="K294" s="17" t="s">
        <v>69</v>
      </c>
      <c r="L294" t="s">
        <v>44</v>
      </c>
      <c r="M294" t="s">
        <v>96</v>
      </c>
      <c r="N294" t="s">
        <v>1150</v>
      </c>
      <c r="O294" t="s">
        <v>44</v>
      </c>
      <c r="P294" t="s">
        <v>161</v>
      </c>
      <c r="Q294" s="17" t="s">
        <v>214</v>
      </c>
      <c r="R294">
        <v>0</v>
      </c>
      <c r="S294">
        <v>1</v>
      </c>
      <c r="T294">
        <v>0</v>
      </c>
      <c r="U294">
        <v>0</v>
      </c>
      <c r="V294">
        <v>0</v>
      </c>
      <c r="W294">
        <v>0</v>
      </c>
      <c r="X294">
        <v>0</v>
      </c>
      <c r="Y294">
        <v>0</v>
      </c>
      <c r="Z294">
        <v>0</v>
      </c>
      <c r="AA294">
        <v>0</v>
      </c>
      <c r="AB294">
        <v>0</v>
      </c>
      <c r="AC294">
        <v>0</v>
      </c>
    </row>
    <row r="295" spans="1:29" x14ac:dyDescent="0.25">
      <c r="A295" t="s">
        <v>1151</v>
      </c>
      <c r="B295" t="s">
        <v>1152</v>
      </c>
      <c r="C295" s="17" t="s">
        <v>31</v>
      </c>
      <c r="D295" t="s">
        <v>1153</v>
      </c>
      <c r="E295" t="s">
        <v>1154</v>
      </c>
      <c r="F295" t="s">
        <v>1155</v>
      </c>
      <c r="H295" t="s">
        <v>183</v>
      </c>
      <c r="I295" t="s">
        <v>57</v>
      </c>
      <c r="J295" t="s">
        <v>44</v>
      </c>
      <c r="K295" s="17" t="s">
        <v>69</v>
      </c>
      <c r="L295" t="s">
        <v>44</v>
      </c>
      <c r="M295" t="s">
        <v>96</v>
      </c>
      <c r="N295" t="s">
        <v>44</v>
      </c>
      <c r="O295" t="s">
        <v>44</v>
      </c>
      <c r="P295" t="s">
        <v>44</v>
      </c>
      <c r="Q295" s="17" t="s">
        <v>214</v>
      </c>
      <c r="R295">
        <v>0</v>
      </c>
      <c r="S295">
        <v>0</v>
      </c>
      <c r="T295">
        <v>0</v>
      </c>
      <c r="U295">
        <v>0</v>
      </c>
      <c r="V295">
        <v>0</v>
      </c>
      <c r="W295">
        <v>0</v>
      </c>
      <c r="X295">
        <v>0</v>
      </c>
      <c r="Y295">
        <v>0</v>
      </c>
      <c r="Z295">
        <v>0</v>
      </c>
      <c r="AA295">
        <v>0</v>
      </c>
      <c r="AB295">
        <v>0</v>
      </c>
      <c r="AC295">
        <v>0</v>
      </c>
    </row>
    <row r="296" spans="1:29" x14ac:dyDescent="0.25">
      <c r="A296" t="s">
        <v>1156</v>
      </c>
      <c r="B296" t="s">
        <v>1157</v>
      </c>
      <c r="C296" s="17" t="s">
        <v>31</v>
      </c>
      <c r="D296" t="s">
        <v>1158</v>
      </c>
      <c r="E296" t="s">
        <v>1159</v>
      </c>
      <c r="F296" t="s">
        <v>1160</v>
      </c>
      <c r="H296" t="s">
        <v>183</v>
      </c>
      <c r="I296" t="s">
        <v>57</v>
      </c>
      <c r="J296" t="s">
        <v>1161</v>
      </c>
      <c r="K296" s="17" t="s">
        <v>39</v>
      </c>
      <c r="L296" t="s">
        <v>1162</v>
      </c>
      <c r="M296" t="s">
        <v>96</v>
      </c>
      <c r="N296" t="s">
        <v>1163</v>
      </c>
      <c r="O296" t="s">
        <v>1164</v>
      </c>
      <c r="P296" t="s">
        <v>81</v>
      </c>
      <c r="Q296" s="17" t="s">
        <v>214</v>
      </c>
      <c r="R296">
        <v>0</v>
      </c>
      <c r="S296">
        <v>0</v>
      </c>
      <c r="T296">
        <v>0</v>
      </c>
      <c r="U296">
        <v>1</v>
      </c>
      <c r="V296">
        <v>0</v>
      </c>
      <c r="W296">
        <v>0</v>
      </c>
      <c r="X296">
        <v>0</v>
      </c>
      <c r="Y296">
        <v>0</v>
      </c>
      <c r="Z296">
        <v>0</v>
      </c>
      <c r="AA296">
        <v>0</v>
      </c>
      <c r="AB296">
        <v>0</v>
      </c>
      <c r="AC296">
        <v>0</v>
      </c>
    </row>
    <row r="297" spans="1:29" x14ac:dyDescent="0.25">
      <c r="A297" t="s">
        <v>1165</v>
      </c>
      <c r="B297" t="s">
        <v>1166</v>
      </c>
      <c r="C297" s="17" t="s">
        <v>169</v>
      </c>
      <c r="D297" t="s">
        <v>1167</v>
      </c>
      <c r="E297" t="s">
        <v>1168</v>
      </c>
      <c r="F297" t="s">
        <v>1169</v>
      </c>
      <c r="H297" t="s">
        <v>173</v>
      </c>
      <c r="I297" t="s">
        <v>1170</v>
      </c>
      <c r="J297" t="s">
        <v>1171</v>
      </c>
      <c r="K297" s="17" t="s">
        <v>39</v>
      </c>
      <c r="L297" t="s">
        <v>1172</v>
      </c>
      <c r="M297" t="s">
        <v>177</v>
      </c>
      <c r="N297" t="s">
        <v>44</v>
      </c>
      <c r="O297" t="s">
        <v>1147</v>
      </c>
      <c r="P297" t="s">
        <v>161</v>
      </c>
      <c r="Q297" s="17" t="s">
        <v>214</v>
      </c>
      <c r="R297">
        <v>0</v>
      </c>
      <c r="S297">
        <v>1</v>
      </c>
      <c r="T297">
        <v>0</v>
      </c>
      <c r="U297">
        <v>0</v>
      </c>
      <c r="V297">
        <v>0</v>
      </c>
      <c r="W297">
        <v>0</v>
      </c>
      <c r="X297">
        <v>0</v>
      </c>
      <c r="Y297">
        <v>0</v>
      </c>
      <c r="Z297">
        <v>0</v>
      </c>
      <c r="AA297">
        <v>0</v>
      </c>
      <c r="AB297">
        <v>0</v>
      </c>
      <c r="AC297">
        <v>0</v>
      </c>
    </row>
    <row r="298" spans="1:29" x14ac:dyDescent="0.25">
      <c r="A298" t="s">
        <v>1173</v>
      </c>
      <c r="B298" t="s">
        <v>1166</v>
      </c>
      <c r="C298" s="17" t="s">
        <v>169</v>
      </c>
      <c r="D298" t="s">
        <v>1167</v>
      </c>
      <c r="E298" t="s">
        <v>1168</v>
      </c>
      <c r="F298" t="s">
        <v>1149</v>
      </c>
      <c r="H298" t="s">
        <v>183</v>
      </c>
      <c r="I298" t="s">
        <v>57</v>
      </c>
      <c r="J298" t="s">
        <v>44</v>
      </c>
      <c r="K298" s="17" t="s">
        <v>69</v>
      </c>
      <c r="L298" t="s">
        <v>44</v>
      </c>
      <c r="M298" t="s">
        <v>177</v>
      </c>
      <c r="N298" t="s">
        <v>1150</v>
      </c>
      <c r="O298" t="s">
        <v>44</v>
      </c>
      <c r="P298" t="s">
        <v>161</v>
      </c>
      <c r="Q298" s="17" t="s">
        <v>214</v>
      </c>
      <c r="R298">
        <v>0</v>
      </c>
      <c r="S298">
        <v>1</v>
      </c>
      <c r="T298">
        <v>0</v>
      </c>
      <c r="U298">
        <v>0</v>
      </c>
      <c r="V298">
        <v>0</v>
      </c>
      <c r="W298">
        <v>0</v>
      </c>
      <c r="X298">
        <v>0</v>
      </c>
      <c r="Y298">
        <v>0</v>
      </c>
      <c r="Z298">
        <v>0</v>
      </c>
      <c r="AA298">
        <v>0</v>
      </c>
      <c r="AB298">
        <v>0</v>
      </c>
      <c r="AC298">
        <v>0</v>
      </c>
    </row>
    <row r="299" spans="1:29" x14ac:dyDescent="0.25">
      <c r="A299" t="s">
        <v>1174</v>
      </c>
      <c r="B299" t="s">
        <v>1175</v>
      </c>
      <c r="C299" s="17" t="s">
        <v>169</v>
      </c>
      <c r="D299" t="s">
        <v>1176</v>
      </c>
      <c r="E299" t="s">
        <v>1177</v>
      </c>
      <c r="F299" t="s">
        <v>1178</v>
      </c>
      <c r="H299" t="s">
        <v>183</v>
      </c>
      <c r="I299" t="s">
        <v>72</v>
      </c>
      <c r="J299" t="s">
        <v>1161</v>
      </c>
      <c r="K299" s="17" t="s">
        <v>39</v>
      </c>
      <c r="L299" t="s">
        <v>1179</v>
      </c>
      <c r="M299" t="s">
        <v>177</v>
      </c>
      <c r="N299" t="s">
        <v>44</v>
      </c>
      <c r="O299" t="s">
        <v>44</v>
      </c>
      <c r="P299" t="s">
        <v>44</v>
      </c>
      <c r="Q299" s="17" t="s">
        <v>214</v>
      </c>
      <c r="R299">
        <v>0</v>
      </c>
      <c r="S299">
        <v>0</v>
      </c>
      <c r="T299">
        <v>0</v>
      </c>
      <c r="U299">
        <v>0</v>
      </c>
      <c r="V299">
        <v>0</v>
      </c>
      <c r="W299">
        <v>0</v>
      </c>
      <c r="X299">
        <v>0</v>
      </c>
      <c r="Y299">
        <v>0</v>
      </c>
      <c r="Z299">
        <v>0</v>
      </c>
      <c r="AA299">
        <v>0</v>
      </c>
      <c r="AB299">
        <v>0</v>
      </c>
      <c r="AC299">
        <v>0</v>
      </c>
    </row>
    <row r="300" spans="1:29" x14ac:dyDescent="0.25">
      <c r="A300" t="s">
        <v>1180</v>
      </c>
      <c r="B300" t="s">
        <v>1181</v>
      </c>
      <c r="C300" s="17" t="s">
        <v>169</v>
      </c>
      <c r="D300" t="s">
        <v>1182</v>
      </c>
      <c r="E300" t="s">
        <v>1183</v>
      </c>
      <c r="F300" t="s">
        <v>1184</v>
      </c>
      <c r="G300" t="s">
        <v>1185</v>
      </c>
      <c r="H300" t="s">
        <v>183</v>
      </c>
      <c r="I300" t="s">
        <v>57</v>
      </c>
      <c r="J300" t="s">
        <v>44</v>
      </c>
      <c r="K300" s="17" t="s">
        <v>69</v>
      </c>
      <c r="L300" t="s">
        <v>44</v>
      </c>
      <c r="M300" t="s">
        <v>177</v>
      </c>
      <c r="N300" t="s">
        <v>44</v>
      </c>
      <c r="O300" t="s">
        <v>44</v>
      </c>
      <c r="P300" t="s">
        <v>44</v>
      </c>
      <c r="Q300" s="17" t="s">
        <v>214</v>
      </c>
      <c r="R300">
        <v>0</v>
      </c>
      <c r="S300">
        <v>0</v>
      </c>
      <c r="T300">
        <v>0</v>
      </c>
      <c r="U300">
        <v>0</v>
      </c>
      <c r="V300">
        <v>0</v>
      </c>
      <c r="W300">
        <v>0</v>
      </c>
      <c r="X300">
        <v>0</v>
      </c>
      <c r="Y300">
        <v>0</v>
      </c>
      <c r="Z300">
        <v>0</v>
      </c>
      <c r="AA300">
        <v>0</v>
      </c>
      <c r="AB300">
        <v>0</v>
      </c>
      <c r="AC300">
        <v>0</v>
      </c>
    </row>
    <row r="301" spans="1:29" x14ac:dyDescent="0.25">
      <c r="A301" t="s">
        <v>1186</v>
      </c>
      <c r="B301" t="s">
        <v>1187</v>
      </c>
      <c r="C301" s="17" t="s">
        <v>169</v>
      </c>
      <c r="D301" t="s">
        <v>1188</v>
      </c>
      <c r="E301" t="s">
        <v>1189</v>
      </c>
      <c r="F301" t="s">
        <v>1190</v>
      </c>
      <c r="H301" t="s">
        <v>183</v>
      </c>
      <c r="I301" t="s">
        <v>57</v>
      </c>
      <c r="J301" t="s">
        <v>1161</v>
      </c>
      <c r="K301" s="17" t="s">
        <v>39</v>
      </c>
      <c r="L301" t="s">
        <v>1191</v>
      </c>
      <c r="M301" t="s">
        <v>96</v>
      </c>
      <c r="N301" t="s">
        <v>1192</v>
      </c>
      <c r="O301" t="s">
        <v>1193</v>
      </c>
      <c r="P301" t="s">
        <v>81</v>
      </c>
      <c r="Q301" s="17" t="s">
        <v>214</v>
      </c>
      <c r="R301">
        <v>0</v>
      </c>
      <c r="S301">
        <v>0</v>
      </c>
      <c r="T301">
        <v>0</v>
      </c>
      <c r="U301">
        <v>1</v>
      </c>
      <c r="V301">
        <v>0</v>
      </c>
      <c r="W301">
        <v>0</v>
      </c>
      <c r="X301">
        <v>0</v>
      </c>
      <c r="Y301">
        <v>0</v>
      </c>
      <c r="Z301">
        <v>0</v>
      </c>
      <c r="AA301">
        <v>0</v>
      </c>
      <c r="AB301">
        <v>0</v>
      </c>
      <c r="AC301">
        <v>0</v>
      </c>
    </row>
    <row r="302" spans="1:29" x14ac:dyDescent="0.25">
      <c r="A302" t="s">
        <v>1194</v>
      </c>
      <c r="B302" t="s">
        <v>1195</v>
      </c>
      <c r="C302" s="17" t="s">
        <v>31</v>
      </c>
      <c r="D302" t="s">
        <v>1196</v>
      </c>
      <c r="E302" t="s">
        <v>1197</v>
      </c>
      <c r="F302" t="s">
        <v>1198</v>
      </c>
      <c r="H302" t="s">
        <v>36</v>
      </c>
      <c r="I302" t="s">
        <v>1199</v>
      </c>
      <c r="J302" t="s">
        <v>1200</v>
      </c>
      <c r="K302" s="17" t="s">
        <v>39</v>
      </c>
      <c r="L302" t="s">
        <v>1201</v>
      </c>
      <c r="M302" t="s">
        <v>96</v>
      </c>
      <c r="N302" t="s">
        <v>44</v>
      </c>
      <c r="O302" t="s">
        <v>1202</v>
      </c>
      <c r="P302" t="s">
        <v>1203</v>
      </c>
      <c r="Q302" s="17" t="s">
        <v>1591</v>
      </c>
      <c r="R302">
        <v>0</v>
      </c>
      <c r="S302">
        <v>0</v>
      </c>
      <c r="T302">
        <v>0</v>
      </c>
      <c r="U302">
        <v>0</v>
      </c>
      <c r="V302">
        <v>0</v>
      </c>
      <c r="W302">
        <v>0</v>
      </c>
      <c r="X302">
        <v>0</v>
      </c>
      <c r="Y302">
        <v>0</v>
      </c>
      <c r="Z302">
        <v>1</v>
      </c>
      <c r="AA302">
        <v>0</v>
      </c>
      <c r="AB302">
        <v>0</v>
      </c>
      <c r="AC302">
        <v>1</v>
      </c>
    </row>
    <row r="303" spans="1:29" x14ac:dyDescent="0.25">
      <c r="A303" t="s">
        <v>1204</v>
      </c>
      <c r="B303" t="s">
        <v>1195</v>
      </c>
      <c r="C303" s="17" t="s">
        <v>31</v>
      </c>
      <c r="D303" t="s">
        <v>1196</v>
      </c>
      <c r="E303" t="s">
        <v>1197</v>
      </c>
      <c r="F303" t="s">
        <v>1205</v>
      </c>
      <c r="G303" t="s">
        <v>1206</v>
      </c>
      <c r="H303" t="s">
        <v>101</v>
      </c>
      <c r="I303" t="s">
        <v>1207</v>
      </c>
      <c r="J303" t="s">
        <v>1208</v>
      </c>
      <c r="K303" s="17" t="s">
        <v>39</v>
      </c>
      <c r="L303" t="s">
        <v>1201</v>
      </c>
      <c r="M303" t="s">
        <v>96</v>
      </c>
      <c r="N303" t="s">
        <v>44</v>
      </c>
      <c r="O303" t="s">
        <v>1209</v>
      </c>
      <c r="P303" t="s">
        <v>1203</v>
      </c>
      <c r="Q303" s="17" t="s">
        <v>1591</v>
      </c>
      <c r="R303">
        <v>0</v>
      </c>
      <c r="S303">
        <v>0</v>
      </c>
      <c r="T303">
        <v>0</v>
      </c>
      <c r="U303">
        <v>0</v>
      </c>
      <c r="V303">
        <v>0</v>
      </c>
      <c r="W303">
        <v>0</v>
      </c>
      <c r="X303">
        <v>0</v>
      </c>
      <c r="Y303">
        <v>0</v>
      </c>
      <c r="Z303">
        <v>1</v>
      </c>
      <c r="AA303">
        <v>0</v>
      </c>
      <c r="AB303">
        <v>0</v>
      </c>
      <c r="AC303">
        <v>1</v>
      </c>
    </row>
    <row r="304" spans="1:29" x14ac:dyDescent="0.25">
      <c r="A304" t="s">
        <v>1210</v>
      </c>
      <c r="B304" t="s">
        <v>1211</v>
      </c>
      <c r="C304" s="17" t="s">
        <v>31</v>
      </c>
      <c r="D304" t="s">
        <v>1212</v>
      </c>
      <c r="E304" t="s">
        <v>1213</v>
      </c>
      <c r="F304" t="s">
        <v>1214</v>
      </c>
      <c r="H304" t="s">
        <v>101</v>
      </c>
      <c r="I304" t="s">
        <v>1215</v>
      </c>
      <c r="J304" t="s">
        <v>44</v>
      </c>
      <c r="K304" s="17" t="s">
        <v>69</v>
      </c>
      <c r="L304" t="s">
        <v>44</v>
      </c>
      <c r="M304" t="s">
        <v>96</v>
      </c>
      <c r="N304" t="s">
        <v>1216</v>
      </c>
      <c r="O304" t="s">
        <v>44</v>
      </c>
      <c r="P304" t="s">
        <v>44</v>
      </c>
      <c r="Q304" s="17" t="s">
        <v>1591</v>
      </c>
      <c r="R304">
        <v>0</v>
      </c>
      <c r="S304">
        <v>0</v>
      </c>
      <c r="T304">
        <v>0</v>
      </c>
      <c r="U304">
        <v>0</v>
      </c>
      <c r="V304">
        <v>0</v>
      </c>
      <c r="W304">
        <v>0</v>
      </c>
      <c r="X304">
        <v>0</v>
      </c>
      <c r="Y304">
        <v>0</v>
      </c>
      <c r="Z304">
        <v>0</v>
      </c>
      <c r="AA304">
        <v>0</v>
      </c>
      <c r="AB304">
        <v>0</v>
      </c>
      <c r="AC304">
        <v>0</v>
      </c>
    </row>
    <row r="305" spans="1:29" x14ac:dyDescent="0.25">
      <c r="A305" t="s">
        <v>1217</v>
      </c>
      <c r="B305" t="s">
        <v>1218</v>
      </c>
      <c r="C305" s="17" t="s">
        <v>31</v>
      </c>
      <c r="D305" t="s">
        <v>1219</v>
      </c>
      <c r="E305" t="s">
        <v>1220</v>
      </c>
      <c r="F305" t="s">
        <v>1221</v>
      </c>
      <c r="H305" t="s">
        <v>1222</v>
      </c>
      <c r="I305" t="s">
        <v>1223</v>
      </c>
      <c r="J305" t="s">
        <v>39</v>
      </c>
      <c r="K305" s="17" t="s">
        <v>69</v>
      </c>
      <c r="L305" t="s">
        <v>44</v>
      </c>
      <c r="M305" t="s">
        <v>96</v>
      </c>
      <c r="N305" t="s">
        <v>44</v>
      </c>
      <c r="O305" t="s">
        <v>1224</v>
      </c>
      <c r="P305" t="s">
        <v>44</v>
      </c>
      <c r="Q305" s="17" t="s">
        <v>1591</v>
      </c>
      <c r="R305">
        <v>0</v>
      </c>
      <c r="S305">
        <v>0</v>
      </c>
      <c r="T305">
        <v>0</v>
      </c>
      <c r="U305">
        <v>0</v>
      </c>
      <c r="V305">
        <v>0</v>
      </c>
      <c r="W305">
        <v>0</v>
      </c>
      <c r="X305">
        <v>0</v>
      </c>
      <c r="Y305">
        <v>0</v>
      </c>
      <c r="Z305">
        <v>0</v>
      </c>
      <c r="AA305">
        <v>0</v>
      </c>
      <c r="AB305">
        <v>0</v>
      </c>
      <c r="AC305">
        <v>0</v>
      </c>
    </row>
    <row r="306" spans="1:29" x14ac:dyDescent="0.25">
      <c r="A306" t="s">
        <v>1225</v>
      </c>
      <c r="B306" t="s">
        <v>1226</v>
      </c>
      <c r="C306" s="17" t="s">
        <v>169</v>
      </c>
      <c r="D306" t="s">
        <v>1227</v>
      </c>
      <c r="E306" t="s">
        <v>1228</v>
      </c>
      <c r="F306" t="s">
        <v>1229</v>
      </c>
      <c r="H306" t="s">
        <v>36</v>
      </c>
      <c r="I306" t="s">
        <v>1199</v>
      </c>
      <c r="J306" t="s">
        <v>1200</v>
      </c>
      <c r="K306" s="17" t="s">
        <v>39</v>
      </c>
      <c r="L306" t="s">
        <v>1201</v>
      </c>
      <c r="M306" t="s">
        <v>177</v>
      </c>
      <c r="N306" t="s">
        <v>44</v>
      </c>
      <c r="O306" t="s">
        <v>1230</v>
      </c>
      <c r="P306" t="s">
        <v>1203</v>
      </c>
      <c r="Q306" s="17" t="s">
        <v>1591</v>
      </c>
      <c r="R306">
        <v>0</v>
      </c>
      <c r="S306">
        <v>0</v>
      </c>
      <c r="T306">
        <v>0</v>
      </c>
      <c r="U306">
        <v>0</v>
      </c>
      <c r="V306">
        <v>0</v>
      </c>
      <c r="W306">
        <v>0</v>
      </c>
      <c r="X306">
        <v>0</v>
      </c>
      <c r="Y306">
        <v>0</v>
      </c>
      <c r="Z306">
        <v>1</v>
      </c>
      <c r="AA306">
        <v>0</v>
      </c>
      <c r="AB306">
        <v>0</v>
      </c>
      <c r="AC306">
        <v>1</v>
      </c>
    </row>
    <row r="307" spans="1:29" x14ac:dyDescent="0.25">
      <c r="A307" t="s">
        <v>1231</v>
      </c>
      <c r="B307" t="s">
        <v>1226</v>
      </c>
      <c r="C307" s="17" t="s">
        <v>169</v>
      </c>
      <c r="D307" t="s">
        <v>1227</v>
      </c>
      <c r="E307" t="s">
        <v>1228</v>
      </c>
      <c r="F307" t="s">
        <v>1232</v>
      </c>
      <c r="G307" t="s">
        <v>1206</v>
      </c>
      <c r="H307" t="s">
        <v>101</v>
      </c>
      <c r="I307" t="s">
        <v>1233</v>
      </c>
      <c r="J307" t="s">
        <v>1234</v>
      </c>
      <c r="K307" s="17" t="s">
        <v>39</v>
      </c>
      <c r="L307" t="s">
        <v>1201</v>
      </c>
      <c r="M307" t="s">
        <v>177</v>
      </c>
      <c r="N307" t="s">
        <v>44</v>
      </c>
      <c r="O307" t="s">
        <v>1235</v>
      </c>
      <c r="P307" t="s">
        <v>1203</v>
      </c>
      <c r="Q307" s="17" t="s">
        <v>1591</v>
      </c>
      <c r="R307">
        <v>0</v>
      </c>
      <c r="S307">
        <v>0</v>
      </c>
      <c r="T307">
        <v>0</v>
      </c>
      <c r="U307">
        <v>0</v>
      </c>
      <c r="V307">
        <v>0</v>
      </c>
      <c r="W307">
        <v>0</v>
      </c>
      <c r="X307">
        <v>0</v>
      </c>
      <c r="Y307">
        <v>0</v>
      </c>
      <c r="Z307">
        <v>1</v>
      </c>
      <c r="AA307">
        <v>0</v>
      </c>
      <c r="AB307">
        <v>0</v>
      </c>
      <c r="AC307">
        <v>1</v>
      </c>
    </row>
    <row r="308" spans="1:29" x14ac:dyDescent="0.25">
      <c r="A308" t="s">
        <v>1236</v>
      </c>
      <c r="B308" t="s">
        <v>1237</v>
      </c>
      <c r="C308" s="17" t="s">
        <v>169</v>
      </c>
      <c r="D308" t="s">
        <v>1219</v>
      </c>
      <c r="E308" t="s">
        <v>1220</v>
      </c>
      <c r="F308" t="s">
        <v>1238</v>
      </c>
      <c r="H308" t="s">
        <v>1239</v>
      </c>
      <c r="I308" t="s">
        <v>1240</v>
      </c>
      <c r="J308" t="s">
        <v>39</v>
      </c>
      <c r="K308" s="17" t="s">
        <v>69</v>
      </c>
      <c r="L308" t="s">
        <v>44</v>
      </c>
      <c r="M308" t="s">
        <v>177</v>
      </c>
      <c r="N308" t="s">
        <v>44</v>
      </c>
      <c r="O308" t="s">
        <v>1241</v>
      </c>
      <c r="P308" t="s">
        <v>44</v>
      </c>
      <c r="Q308" s="17" t="s">
        <v>1591</v>
      </c>
      <c r="R308">
        <v>0</v>
      </c>
      <c r="S308">
        <v>0</v>
      </c>
      <c r="T308">
        <v>0</v>
      </c>
      <c r="U308">
        <v>0</v>
      </c>
      <c r="V308">
        <v>0</v>
      </c>
      <c r="W308">
        <v>0</v>
      </c>
      <c r="X308">
        <v>0</v>
      </c>
      <c r="Y308">
        <v>0</v>
      </c>
      <c r="Z308">
        <v>0</v>
      </c>
      <c r="AA308">
        <v>0</v>
      </c>
      <c r="AB308">
        <v>0</v>
      </c>
      <c r="AC308">
        <v>0</v>
      </c>
    </row>
    <row r="309" spans="1:29" x14ac:dyDescent="0.25">
      <c r="A309" t="s">
        <v>1242</v>
      </c>
      <c r="B309" t="s">
        <v>1243</v>
      </c>
      <c r="C309" s="17" t="s">
        <v>169</v>
      </c>
      <c r="D309" t="s">
        <v>1244</v>
      </c>
      <c r="E309" t="s">
        <v>1245</v>
      </c>
      <c r="F309" t="s">
        <v>1246</v>
      </c>
      <c r="H309" t="s">
        <v>44</v>
      </c>
      <c r="I309" t="s">
        <v>1247</v>
      </c>
      <c r="J309" t="s">
        <v>44</v>
      </c>
      <c r="K309" s="17" t="s">
        <v>69</v>
      </c>
      <c r="L309" t="s">
        <v>44</v>
      </c>
      <c r="M309" t="s">
        <v>177</v>
      </c>
      <c r="N309" t="s">
        <v>44</v>
      </c>
      <c r="O309" t="s">
        <v>44</v>
      </c>
      <c r="P309" t="s">
        <v>44</v>
      </c>
      <c r="Q309" s="17" t="s">
        <v>1591</v>
      </c>
      <c r="R309">
        <v>0</v>
      </c>
      <c r="S309">
        <v>0</v>
      </c>
      <c r="T309">
        <v>0</v>
      </c>
      <c r="U309">
        <v>0</v>
      </c>
      <c r="V309">
        <v>0</v>
      </c>
      <c r="W309">
        <v>0</v>
      </c>
      <c r="X309">
        <v>0</v>
      </c>
      <c r="Y309">
        <v>0</v>
      </c>
      <c r="Z309">
        <v>0</v>
      </c>
      <c r="AA309">
        <v>0</v>
      </c>
      <c r="AB309">
        <v>0</v>
      </c>
      <c r="AC309">
        <v>0</v>
      </c>
    </row>
    <row r="310" spans="1:29" x14ac:dyDescent="0.25">
      <c r="A310" t="s">
        <v>1248</v>
      </c>
      <c r="B310" t="s">
        <v>1249</v>
      </c>
      <c r="C310" s="17" t="s">
        <v>31</v>
      </c>
      <c r="D310" t="s">
        <v>1250</v>
      </c>
      <c r="E310" t="s">
        <v>1251</v>
      </c>
      <c r="F310" t="s">
        <v>1252</v>
      </c>
      <c r="G310" t="s">
        <v>1253</v>
      </c>
      <c r="H310" t="s">
        <v>36</v>
      </c>
      <c r="I310" t="s">
        <v>184</v>
      </c>
      <c r="J310" t="s">
        <v>1254</v>
      </c>
      <c r="K310" s="17" t="s">
        <v>39</v>
      </c>
      <c r="L310" t="s">
        <v>1255</v>
      </c>
      <c r="M310" t="s">
        <v>96</v>
      </c>
      <c r="N310" t="s">
        <v>44</v>
      </c>
      <c r="O310" t="s">
        <v>44</v>
      </c>
      <c r="P310" t="s">
        <v>1203</v>
      </c>
      <c r="Q310" s="17" t="s">
        <v>178</v>
      </c>
      <c r="R310">
        <v>0</v>
      </c>
      <c r="S310">
        <v>0</v>
      </c>
      <c r="T310">
        <v>0</v>
      </c>
      <c r="U310">
        <v>0</v>
      </c>
      <c r="V310">
        <v>0</v>
      </c>
      <c r="W310">
        <v>0</v>
      </c>
      <c r="X310">
        <v>0</v>
      </c>
      <c r="Y310">
        <v>0</v>
      </c>
      <c r="Z310">
        <v>1</v>
      </c>
      <c r="AA310">
        <v>0</v>
      </c>
      <c r="AB310">
        <v>0</v>
      </c>
      <c r="AC310">
        <v>1</v>
      </c>
    </row>
    <row r="311" spans="1:29" x14ac:dyDescent="0.25">
      <c r="A311" t="s">
        <v>1256</v>
      </c>
      <c r="B311" t="s">
        <v>1249</v>
      </c>
      <c r="C311" s="17" t="s">
        <v>31</v>
      </c>
      <c r="D311" t="s">
        <v>1250</v>
      </c>
      <c r="E311" t="s">
        <v>1251</v>
      </c>
      <c r="F311" t="s">
        <v>1257</v>
      </c>
      <c r="G311" t="s">
        <v>1253</v>
      </c>
      <c r="H311" t="s">
        <v>36</v>
      </c>
      <c r="I311" t="s">
        <v>184</v>
      </c>
      <c r="J311" t="s">
        <v>1254</v>
      </c>
      <c r="K311" s="17" t="s">
        <v>39</v>
      </c>
      <c r="L311" t="s">
        <v>1255</v>
      </c>
      <c r="M311" t="s">
        <v>96</v>
      </c>
      <c r="N311" t="s">
        <v>44</v>
      </c>
      <c r="O311" t="s">
        <v>44</v>
      </c>
      <c r="P311" t="s">
        <v>1203</v>
      </c>
      <c r="Q311" s="17" t="s">
        <v>178</v>
      </c>
      <c r="R311">
        <v>0</v>
      </c>
      <c r="S311">
        <v>0</v>
      </c>
      <c r="T311">
        <v>0</v>
      </c>
      <c r="U311">
        <v>0</v>
      </c>
      <c r="V311">
        <v>0</v>
      </c>
      <c r="W311">
        <v>0</v>
      </c>
      <c r="X311">
        <v>0</v>
      </c>
      <c r="Y311">
        <v>0</v>
      </c>
      <c r="Z311">
        <v>1</v>
      </c>
      <c r="AA311">
        <v>0</v>
      </c>
      <c r="AB311">
        <v>0</v>
      </c>
      <c r="AC311">
        <v>1</v>
      </c>
    </row>
    <row r="312" spans="1:29" x14ac:dyDescent="0.25">
      <c r="A312" t="s">
        <v>1258</v>
      </c>
      <c r="B312" t="s">
        <v>1259</v>
      </c>
      <c r="C312" s="17" t="s">
        <v>31</v>
      </c>
      <c r="D312" t="s">
        <v>1260</v>
      </c>
      <c r="E312" t="s">
        <v>1261</v>
      </c>
      <c r="F312" t="s">
        <v>1262</v>
      </c>
      <c r="G312" t="s">
        <v>1253</v>
      </c>
      <c r="H312" t="s">
        <v>101</v>
      </c>
      <c r="I312" t="s">
        <v>1263</v>
      </c>
      <c r="J312" t="s">
        <v>1264</v>
      </c>
      <c r="K312" s="17" t="s">
        <v>39</v>
      </c>
      <c r="L312" t="s">
        <v>1265</v>
      </c>
      <c r="M312" t="s">
        <v>96</v>
      </c>
      <c r="N312" t="s">
        <v>44</v>
      </c>
      <c r="O312" t="s">
        <v>44</v>
      </c>
      <c r="P312" t="s">
        <v>1266</v>
      </c>
      <c r="Q312" s="17" t="s">
        <v>178</v>
      </c>
      <c r="R312">
        <v>1</v>
      </c>
      <c r="S312">
        <v>0</v>
      </c>
      <c r="T312">
        <v>0</v>
      </c>
      <c r="U312">
        <v>0</v>
      </c>
      <c r="V312">
        <v>0</v>
      </c>
      <c r="W312">
        <v>0</v>
      </c>
      <c r="X312">
        <v>0</v>
      </c>
      <c r="Y312">
        <v>0</v>
      </c>
      <c r="Z312">
        <v>1</v>
      </c>
      <c r="AA312">
        <v>1</v>
      </c>
      <c r="AB312">
        <v>0</v>
      </c>
      <c r="AC312">
        <v>1</v>
      </c>
    </row>
    <row r="313" spans="1:29" x14ac:dyDescent="0.25">
      <c r="A313" t="s">
        <v>1267</v>
      </c>
      <c r="B313" t="s">
        <v>1268</v>
      </c>
      <c r="C313" s="17" t="s">
        <v>169</v>
      </c>
      <c r="D313" t="s">
        <v>1269</v>
      </c>
      <c r="E313" t="s">
        <v>1270</v>
      </c>
      <c r="F313" t="s">
        <v>1271</v>
      </c>
      <c r="G313" t="s">
        <v>1253</v>
      </c>
      <c r="H313" t="s">
        <v>1272</v>
      </c>
      <c r="I313" t="s">
        <v>184</v>
      </c>
      <c r="J313" t="s">
        <v>1273</v>
      </c>
      <c r="K313" s="17" t="s">
        <v>39</v>
      </c>
      <c r="L313" t="s">
        <v>1274</v>
      </c>
      <c r="M313" t="s">
        <v>177</v>
      </c>
      <c r="N313" t="s">
        <v>44</v>
      </c>
      <c r="O313" t="s">
        <v>44</v>
      </c>
      <c r="P313" t="s">
        <v>1203</v>
      </c>
      <c r="Q313" s="17" t="s">
        <v>178</v>
      </c>
      <c r="R313">
        <v>0</v>
      </c>
      <c r="S313">
        <v>0</v>
      </c>
      <c r="T313">
        <v>0</v>
      </c>
      <c r="U313">
        <v>0</v>
      </c>
      <c r="V313">
        <v>0</v>
      </c>
      <c r="W313">
        <v>0</v>
      </c>
      <c r="X313">
        <v>0</v>
      </c>
      <c r="Y313">
        <v>0</v>
      </c>
      <c r="Z313">
        <v>1</v>
      </c>
      <c r="AA313">
        <v>0</v>
      </c>
      <c r="AB313">
        <v>0</v>
      </c>
      <c r="AC313">
        <v>1</v>
      </c>
    </row>
    <row r="314" spans="1:29" x14ac:dyDescent="0.25">
      <c r="A314" t="s">
        <v>1275</v>
      </c>
      <c r="B314" t="s">
        <v>1268</v>
      </c>
      <c r="C314" s="17" t="s">
        <v>169</v>
      </c>
      <c r="D314" t="s">
        <v>1269</v>
      </c>
      <c r="E314" t="s">
        <v>1270</v>
      </c>
      <c r="F314" t="s">
        <v>1276</v>
      </c>
      <c r="G314" t="s">
        <v>1253</v>
      </c>
      <c r="H314" t="s">
        <v>36</v>
      </c>
      <c r="I314" t="s">
        <v>184</v>
      </c>
      <c r="J314" t="s">
        <v>39</v>
      </c>
      <c r="K314" s="17" t="s">
        <v>39</v>
      </c>
      <c r="L314" t="s">
        <v>1274</v>
      </c>
      <c r="M314" t="s">
        <v>177</v>
      </c>
      <c r="N314" t="s">
        <v>44</v>
      </c>
      <c r="O314" t="s">
        <v>44</v>
      </c>
      <c r="P314" t="s">
        <v>1203</v>
      </c>
      <c r="Q314" s="17" t="s">
        <v>178</v>
      </c>
      <c r="R314">
        <v>0</v>
      </c>
      <c r="S314">
        <v>0</v>
      </c>
      <c r="T314">
        <v>0</v>
      </c>
      <c r="U314">
        <v>0</v>
      </c>
      <c r="V314">
        <v>0</v>
      </c>
      <c r="W314">
        <v>0</v>
      </c>
      <c r="X314">
        <v>0</v>
      </c>
      <c r="Y314">
        <v>0</v>
      </c>
      <c r="Z314">
        <v>1</v>
      </c>
      <c r="AA314">
        <v>0</v>
      </c>
      <c r="AB314">
        <v>0</v>
      </c>
      <c r="AC314">
        <v>1</v>
      </c>
    </row>
    <row r="315" spans="1:29" x14ac:dyDescent="0.25">
      <c r="A315" t="s">
        <v>1277</v>
      </c>
      <c r="B315" t="s">
        <v>1278</v>
      </c>
      <c r="C315" s="17" t="s">
        <v>169</v>
      </c>
      <c r="D315" t="s">
        <v>1279</v>
      </c>
      <c r="E315" t="s">
        <v>1280</v>
      </c>
      <c r="F315" t="s">
        <v>1281</v>
      </c>
      <c r="G315" t="s">
        <v>1253</v>
      </c>
      <c r="H315" t="s">
        <v>101</v>
      </c>
      <c r="I315" t="s">
        <v>1282</v>
      </c>
      <c r="J315" t="s">
        <v>1264</v>
      </c>
      <c r="K315" s="17" t="s">
        <v>39</v>
      </c>
      <c r="L315" t="s">
        <v>1283</v>
      </c>
      <c r="M315" t="s">
        <v>177</v>
      </c>
      <c r="N315" t="s">
        <v>44</v>
      </c>
      <c r="O315" t="s">
        <v>44</v>
      </c>
      <c r="P315" t="s">
        <v>1266</v>
      </c>
      <c r="Q315" s="17" t="s">
        <v>178</v>
      </c>
      <c r="R315">
        <v>1</v>
      </c>
      <c r="S315">
        <v>0</v>
      </c>
      <c r="T315">
        <v>0</v>
      </c>
      <c r="U315">
        <v>0</v>
      </c>
      <c r="V315">
        <v>0</v>
      </c>
      <c r="W315">
        <v>0</v>
      </c>
      <c r="X315">
        <v>0</v>
      </c>
      <c r="Y315">
        <v>0</v>
      </c>
      <c r="Z315">
        <v>1</v>
      </c>
      <c r="AA315">
        <v>1</v>
      </c>
      <c r="AB315">
        <v>0</v>
      </c>
      <c r="AC315">
        <v>1</v>
      </c>
    </row>
    <row r="316" spans="1:29" x14ac:dyDescent="0.25">
      <c r="A316" t="s">
        <v>1284</v>
      </c>
      <c r="B316" t="s">
        <v>1285</v>
      </c>
      <c r="C316" s="17" t="s">
        <v>169</v>
      </c>
      <c r="D316" t="s">
        <v>1286</v>
      </c>
      <c r="E316" t="s">
        <v>1287</v>
      </c>
      <c r="F316" t="s">
        <v>1288</v>
      </c>
      <c r="G316" t="s">
        <v>1253</v>
      </c>
      <c r="H316" t="s">
        <v>183</v>
      </c>
      <c r="I316" t="s">
        <v>1289</v>
      </c>
      <c r="J316" t="s">
        <v>1290</v>
      </c>
      <c r="K316" s="17" t="s">
        <v>39</v>
      </c>
      <c r="L316" t="s">
        <v>1291</v>
      </c>
      <c r="M316" t="s">
        <v>177</v>
      </c>
      <c r="N316" t="s">
        <v>44</v>
      </c>
      <c r="O316" t="s">
        <v>44</v>
      </c>
      <c r="P316" t="s">
        <v>1292</v>
      </c>
      <c r="Q316" s="17" t="s">
        <v>178</v>
      </c>
      <c r="R316">
        <v>0</v>
      </c>
      <c r="S316">
        <v>0</v>
      </c>
      <c r="T316">
        <v>0</v>
      </c>
      <c r="U316">
        <v>0</v>
      </c>
      <c r="V316">
        <v>0</v>
      </c>
      <c r="W316">
        <v>0</v>
      </c>
      <c r="X316">
        <v>1</v>
      </c>
      <c r="Y316">
        <v>0</v>
      </c>
      <c r="Z316">
        <v>1</v>
      </c>
      <c r="AA316">
        <v>0</v>
      </c>
      <c r="AB316">
        <v>0</v>
      </c>
      <c r="AC316">
        <v>0</v>
      </c>
    </row>
    <row r="317" spans="1:29" x14ac:dyDescent="0.25">
      <c r="A317" t="s">
        <v>1293</v>
      </c>
      <c r="B317" t="s">
        <v>1294</v>
      </c>
      <c r="C317" s="17" t="s">
        <v>169</v>
      </c>
      <c r="D317" t="s">
        <v>1295</v>
      </c>
      <c r="E317" t="s">
        <v>1296</v>
      </c>
      <c r="F317" t="s">
        <v>1297</v>
      </c>
      <c r="G317" t="s">
        <v>1253</v>
      </c>
      <c r="H317" t="s">
        <v>36</v>
      </c>
      <c r="I317" t="s">
        <v>1298</v>
      </c>
      <c r="J317" t="s">
        <v>44</v>
      </c>
      <c r="K317" s="17" t="s">
        <v>69</v>
      </c>
      <c r="L317" t="s">
        <v>44</v>
      </c>
      <c r="M317" t="s">
        <v>177</v>
      </c>
      <c r="N317" t="s">
        <v>1299</v>
      </c>
      <c r="O317" t="s">
        <v>44</v>
      </c>
      <c r="P317" t="s">
        <v>1432</v>
      </c>
      <c r="Q317" s="17" t="s">
        <v>178</v>
      </c>
      <c r="R317">
        <v>0</v>
      </c>
      <c r="S317">
        <v>0</v>
      </c>
      <c r="T317">
        <v>0</v>
      </c>
      <c r="U317">
        <v>0</v>
      </c>
      <c r="V317">
        <v>0</v>
      </c>
      <c r="W317">
        <v>0</v>
      </c>
      <c r="X317">
        <v>0</v>
      </c>
      <c r="Y317">
        <v>1</v>
      </c>
      <c r="Z317">
        <v>0</v>
      </c>
      <c r="AA317">
        <v>1</v>
      </c>
      <c r="AB317">
        <v>0</v>
      </c>
      <c r="AC317">
        <v>0</v>
      </c>
    </row>
    <row r="318" spans="1:29" x14ac:dyDescent="0.25">
      <c r="A318" t="s">
        <v>1300</v>
      </c>
      <c r="B318" t="s">
        <v>1301</v>
      </c>
      <c r="C318" s="17" t="s">
        <v>31</v>
      </c>
      <c r="D318" t="s">
        <v>1302</v>
      </c>
      <c r="E318" t="s">
        <v>1303</v>
      </c>
      <c r="F318" t="s">
        <v>1304</v>
      </c>
      <c r="H318" t="s">
        <v>36</v>
      </c>
      <c r="I318" t="s">
        <v>1305</v>
      </c>
      <c r="J318" t="s">
        <v>44</v>
      </c>
      <c r="K318" s="17" t="s">
        <v>69</v>
      </c>
      <c r="L318" t="s">
        <v>44</v>
      </c>
      <c r="M318" t="s">
        <v>96</v>
      </c>
      <c r="N318" t="s">
        <v>44</v>
      </c>
      <c r="O318" t="s">
        <v>44</v>
      </c>
      <c r="P318" t="s">
        <v>44</v>
      </c>
      <c r="Q318" s="17" t="s">
        <v>1306</v>
      </c>
      <c r="R318">
        <v>0</v>
      </c>
      <c r="S318">
        <v>0</v>
      </c>
      <c r="T318">
        <v>0</v>
      </c>
      <c r="U318">
        <v>0</v>
      </c>
      <c r="V318">
        <v>0</v>
      </c>
      <c r="W318">
        <v>0</v>
      </c>
      <c r="X318">
        <v>0</v>
      </c>
      <c r="Y318">
        <v>0</v>
      </c>
      <c r="Z318">
        <v>0</v>
      </c>
      <c r="AA318">
        <v>0</v>
      </c>
      <c r="AB318">
        <v>0</v>
      </c>
      <c r="AC318">
        <v>0</v>
      </c>
    </row>
    <row r="319" spans="1:29" x14ac:dyDescent="0.25">
      <c r="A319" t="s">
        <v>1307</v>
      </c>
      <c r="B319" t="s">
        <v>1301</v>
      </c>
      <c r="C319" s="17" t="s">
        <v>31</v>
      </c>
      <c r="D319" t="s">
        <v>1302</v>
      </c>
      <c r="E319" t="s">
        <v>1303</v>
      </c>
      <c r="F319" t="s">
        <v>1308</v>
      </c>
      <c r="H319" t="s">
        <v>36</v>
      </c>
      <c r="I319" t="s">
        <v>1309</v>
      </c>
      <c r="J319" t="s">
        <v>44</v>
      </c>
      <c r="K319" s="17" t="s">
        <v>69</v>
      </c>
      <c r="L319" t="s">
        <v>44</v>
      </c>
      <c r="M319" t="s">
        <v>96</v>
      </c>
      <c r="O319" t="s">
        <v>44</v>
      </c>
      <c r="P319" t="s">
        <v>44</v>
      </c>
      <c r="Q319" s="17" t="s">
        <v>1306</v>
      </c>
      <c r="R319">
        <v>0</v>
      </c>
      <c r="S319">
        <v>0</v>
      </c>
      <c r="T319">
        <v>0</v>
      </c>
      <c r="U319">
        <v>0</v>
      </c>
      <c r="V319">
        <v>0</v>
      </c>
      <c r="W319">
        <v>0</v>
      </c>
      <c r="X319">
        <v>0</v>
      </c>
      <c r="Y319">
        <v>0</v>
      </c>
      <c r="Z319">
        <v>0</v>
      </c>
      <c r="AA319">
        <v>0</v>
      </c>
      <c r="AB319">
        <v>0</v>
      </c>
      <c r="AC319">
        <v>0</v>
      </c>
    </row>
    <row r="320" spans="1:29" x14ac:dyDescent="0.25">
      <c r="A320" t="s">
        <v>1310</v>
      </c>
      <c r="B320" t="s">
        <v>1301</v>
      </c>
      <c r="C320" s="17" t="s">
        <v>31</v>
      </c>
      <c r="D320" t="s">
        <v>1302</v>
      </c>
      <c r="E320" t="s">
        <v>1303</v>
      </c>
      <c r="F320" t="s">
        <v>1311</v>
      </c>
      <c r="H320" t="s">
        <v>101</v>
      </c>
      <c r="I320" t="s">
        <v>1312</v>
      </c>
      <c r="J320" t="s">
        <v>44</v>
      </c>
      <c r="K320" s="17" t="s">
        <v>69</v>
      </c>
      <c r="L320" t="s">
        <v>44</v>
      </c>
      <c r="M320" t="s">
        <v>96</v>
      </c>
      <c r="O320" t="s">
        <v>44</v>
      </c>
      <c r="P320" t="s">
        <v>44</v>
      </c>
      <c r="Q320" s="17" t="s">
        <v>1306</v>
      </c>
      <c r="R320">
        <v>0</v>
      </c>
      <c r="S320">
        <v>0</v>
      </c>
      <c r="T320">
        <v>0</v>
      </c>
      <c r="U320">
        <v>0</v>
      </c>
      <c r="V320">
        <v>0</v>
      </c>
      <c r="W320">
        <v>0</v>
      </c>
      <c r="X320">
        <v>0</v>
      </c>
      <c r="Y320">
        <v>0</v>
      </c>
      <c r="Z320">
        <v>0</v>
      </c>
      <c r="AA320">
        <v>0</v>
      </c>
      <c r="AB320">
        <v>0</v>
      </c>
      <c r="AC320">
        <v>0</v>
      </c>
    </row>
    <row r="321" spans="1:29" x14ac:dyDescent="0.25">
      <c r="A321" t="s">
        <v>1313</v>
      </c>
      <c r="B321" t="s">
        <v>1314</v>
      </c>
      <c r="C321" s="17" t="s">
        <v>31</v>
      </c>
      <c r="D321" t="s">
        <v>1315</v>
      </c>
      <c r="E321" t="s">
        <v>1316</v>
      </c>
      <c r="F321" t="s">
        <v>1317</v>
      </c>
      <c r="H321" t="s">
        <v>1318</v>
      </c>
      <c r="I321" t="s">
        <v>1319</v>
      </c>
      <c r="J321" t="s">
        <v>44</v>
      </c>
      <c r="K321" s="17" t="s">
        <v>69</v>
      </c>
      <c r="L321" t="s">
        <v>44</v>
      </c>
      <c r="M321" t="s">
        <v>96</v>
      </c>
      <c r="N321" t="s">
        <v>44</v>
      </c>
      <c r="O321" t="s">
        <v>44</v>
      </c>
      <c r="P321" t="s">
        <v>44</v>
      </c>
      <c r="Q321" s="17" t="s">
        <v>1306</v>
      </c>
      <c r="R321">
        <v>0</v>
      </c>
      <c r="S321">
        <v>0</v>
      </c>
      <c r="T321">
        <v>0</v>
      </c>
      <c r="U321">
        <v>0</v>
      </c>
      <c r="V321">
        <v>0</v>
      </c>
      <c r="W321">
        <v>0</v>
      </c>
      <c r="X321">
        <v>0</v>
      </c>
      <c r="Y321">
        <v>0</v>
      </c>
      <c r="Z321">
        <v>0</v>
      </c>
      <c r="AA321">
        <v>0</v>
      </c>
      <c r="AB321">
        <v>0</v>
      </c>
      <c r="AC321">
        <v>0</v>
      </c>
    </row>
    <row r="322" spans="1:29" x14ac:dyDescent="0.25">
      <c r="A322" t="s">
        <v>1320</v>
      </c>
      <c r="B322" t="s">
        <v>1321</v>
      </c>
      <c r="C322" s="17" t="s">
        <v>31</v>
      </c>
      <c r="D322" t="s">
        <v>1322</v>
      </c>
      <c r="E322" t="s">
        <v>1323</v>
      </c>
      <c r="F322" t="s">
        <v>1324</v>
      </c>
      <c r="G322" t="s">
        <v>1325</v>
      </c>
      <c r="H322" t="s">
        <v>1318</v>
      </c>
      <c r="I322" t="s">
        <v>1326</v>
      </c>
      <c r="J322" t="s">
        <v>44</v>
      </c>
      <c r="K322" s="17" t="s">
        <v>69</v>
      </c>
      <c r="L322" t="s">
        <v>44</v>
      </c>
      <c r="M322" t="s">
        <v>96</v>
      </c>
      <c r="N322" t="s">
        <v>44</v>
      </c>
      <c r="O322" t="s">
        <v>44</v>
      </c>
      <c r="P322" t="s">
        <v>44</v>
      </c>
      <c r="Q322" s="17" t="s">
        <v>1306</v>
      </c>
      <c r="R322">
        <v>0</v>
      </c>
      <c r="S322">
        <v>0</v>
      </c>
      <c r="T322">
        <v>0</v>
      </c>
      <c r="U322">
        <v>0</v>
      </c>
      <c r="V322">
        <v>0</v>
      </c>
      <c r="W322">
        <v>0</v>
      </c>
      <c r="X322">
        <v>0</v>
      </c>
      <c r="Y322">
        <v>0</v>
      </c>
      <c r="Z322">
        <v>0</v>
      </c>
      <c r="AA322">
        <v>0</v>
      </c>
      <c r="AB322">
        <v>0</v>
      </c>
      <c r="AC322">
        <v>0</v>
      </c>
    </row>
    <row r="323" spans="1:29" x14ac:dyDescent="0.25">
      <c r="A323" t="s">
        <v>1327</v>
      </c>
      <c r="B323" t="s">
        <v>1321</v>
      </c>
      <c r="C323" s="17" t="s">
        <v>31</v>
      </c>
      <c r="D323" t="s">
        <v>1322</v>
      </c>
      <c r="E323" t="s">
        <v>1323</v>
      </c>
      <c r="F323" t="s">
        <v>1328</v>
      </c>
      <c r="G323" t="s">
        <v>1325</v>
      </c>
      <c r="H323" t="s">
        <v>1318</v>
      </c>
      <c r="I323" t="s">
        <v>1329</v>
      </c>
      <c r="J323" t="s">
        <v>44</v>
      </c>
      <c r="K323" s="17" t="s">
        <v>69</v>
      </c>
      <c r="L323" t="s">
        <v>44</v>
      </c>
      <c r="M323" t="s">
        <v>96</v>
      </c>
      <c r="N323" t="s">
        <v>44</v>
      </c>
      <c r="O323" t="s">
        <v>44</v>
      </c>
      <c r="P323" t="s">
        <v>44</v>
      </c>
      <c r="Q323" s="17" t="s">
        <v>1306</v>
      </c>
      <c r="R323">
        <v>0</v>
      </c>
      <c r="S323">
        <v>0</v>
      </c>
      <c r="T323">
        <v>0</v>
      </c>
      <c r="U323">
        <v>0</v>
      </c>
      <c r="V323">
        <v>0</v>
      </c>
      <c r="W323">
        <v>0</v>
      </c>
      <c r="X323">
        <v>0</v>
      </c>
      <c r="Y323">
        <v>0</v>
      </c>
      <c r="Z323">
        <v>0</v>
      </c>
      <c r="AA323">
        <v>0</v>
      </c>
      <c r="AB323">
        <v>0</v>
      </c>
      <c r="AC323">
        <v>0</v>
      </c>
    </row>
    <row r="324" spans="1:29" x14ac:dyDescent="0.25">
      <c r="A324" t="s">
        <v>1330</v>
      </c>
      <c r="B324" t="s">
        <v>1321</v>
      </c>
      <c r="C324" s="17" t="s">
        <v>31</v>
      </c>
      <c r="D324" t="s">
        <v>1322</v>
      </c>
      <c r="E324" t="s">
        <v>1323</v>
      </c>
      <c r="F324" t="s">
        <v>1331</v>
      </c>
      <c r="G324" t="s">
        <v>1325</v>
      </c>
      <c r="H324" t="s">
        <v>1318</v>
      </c>
      <c r="I324" t="s">
        <v>1332</v>
      </c>
      <c r="J324" t="s">
        <v>44</v>
      </c>
      <c r="K324" s="17" t="s">
        <v>69</v>
      </c>
      <c r="L324" t="s">
        <v>44</v>
      </c>
      <c r="M324" t="s">
        <v>96</v>
      </c>
      <c r="N324" t="s">
        <v>44</v>
      </c>
      <c r="O324" t="s">
        <v>44</v>
      </c>
      <c r="P324" t="s">
        <v>44</v>
      </c>
      <c r="Q324" s="17" t="s">
        <v>1306</v>
      </c>
      <c r="R324">
        <v>0</v>
      </c>
      <c r="S324">
        <v>0</v>
      </c>
      <c r="T324">
        <v>0</v>
      </c>
      <c r="U324">
        <v>0</v>
      </c>
      <c r="V324">
        <v>0</v>
      </c>
      <c r="W324">
        <v>0</v>
      </c>
      <c r="X324">
        <v>0</v>
      </c>
      <c r="Y324">
        <v>0</v>
      </c>
      <c r="Z324">
        <v>0</v>
      </c>
      <c r="AA324">
        <v>0</v>
      </c>
      <c r="AB324">
        <v>0</v>
      </c>
      <c r="AC324">
        <v>0</v>
      </c>
    </row>
    <row r="325" spans="1:29" x14ac:dyDescent="0.25">
      <c r="A325" t="s">
        <v>1333</v>
      </c>
      <c r="B325" t="s">
        <v>1334</v>
      </c>
      <c r="C325" s="17" t="s">
        <v>169</v>
      </c>
      <c r="D325" t="s">
        <v>1335</v>
      </c>
      <c r="E325" t="s">
        <v>1336</v>
      </c>
      <c r="F325" t="s">
        <v>1337</v>
      </c>
      <c r="H325" t="s">
        <v>36</v>
      </c>
      <c r="I325" t="s">
        <v>1338</v>
      </c>
      <c r="J325" t="s">
        <v>44</v>
      </c>
      <c r="K325" s="17" t="s">
        <v>69</v>
      </c>
      <c r="L325" t="s">
        <v>44</v>
      </c>
      <c r="M325" t="s">
        <v>177</v>
      </c>
      <c r="N325" t="s">
        <v>44</v>
      </c>
      <c r="O325" t="s">
        <v>44</v>
      </c>
      <c r="P325" t="s">
        <v>44</v>
      </c>
      <c r="Q325" s="17" t="s">
        <v>1306</v>
      </c>
      <c r="R325">
        <v>0</v>
      </c>
      <c r="S325">
        <v>0</v>
      </c>
      <c r="T325">
        <v>0</v>
      </c>
      <c r="U325">
        <v>0</v>
      </c>
      <c r="V325">
        <v>0</v>
      </c>
      <c r="W325">
        <v>0</v>
      </c>
      <c r="X325">
        <v>0</v>
      </c>
      <c r="Y325">
        <v>0</v>
      </c>
      <c r="Z325">
        <v>0</v>
      </c>
      <c r="AA325">
        <v>0</v>
      </c>
      <c r="AB325">
        <v>0</v>
      </c>
      <c r="AC325">
        <v>0</v>
      </c>
    </row>
    <row r="326" spans="1:29" x14ac:dyDescent="0.25">
      <c r="A326" t="s">
        <v>1339</v>
      </c>
      <c r="B326" t="s">
        <v>1334</v>
      </c>
      <c r="C326" s="17" t="s">
        <v>169</v>
      </c>
      <c r="D326" t="s">
        <v>1335</v>
      </c>
      <c r="E326" t="s">
        <v>1336</v>
      </c>
      <c r="F326" t="s">
        <v>1340</v>
      </c>
      <c r="H326" t="s">
        <v>36</v>
      </c>
      <c r="I326" t="s">
        <v>1309</v>
      </c>
      <c r="J326" t="s">
        <v>44</v>
      </c>
      <c r="K326" s="17" t="s">
        <v>69</v>
      </c>
      <c r="L326" t="s">
        <v>44</v>
      </c>
      <c r="M326" t="s">
        <v>177</v>
      </c>
      <c r="O326" t="s">
        <v>44</v>
      </c>
      <c r="P326" t="s">
        <v>44</v>
      </c>
      <c r="Q326" s="17" t="s">
        <v>1306</v>
      </c>
      <c r="R326">
        <v>0</v>
      </c>
      <c r="S326">
        <v>0</v>
      </c>
      <c r="T326">
        <v>0</v>
      </c>
      <c r="U326">
        <v>0</v>
      </c>
      <c r="V326">
        <v>0</v>
      </c>
      <c r="W326">
        <v>0</v>
      </c>
      <c r="X326">
        <v>0</v>
      </c>
      <c r="Y326">
        <v>0</v>
      </c>
      <c r="Z326">
        <v>0</v>
      </c>
      <c r="AA326">
        <v>0</v>
      </c>
      <c r="AB326">
        <v>0</v>
      </c>
      <c r="AC326">
        <v>0</v>
      </c>
    </row>
    <row r="327" spans="1:29" x14ac:dyDescent="0.25">
      <c r="A327" t="s">
        <v>1341</v>
      </c>
      <c r="B327" t="s">
        <v>1334</v>
      </c>
      <c r="C327" s="17" t="s">
        <v>169</v>
      </c>
      <c r="D327" t="s">
        <v>1335</v>
      </c>
      <c r="E327" t="s">
        <v>1336</v>
      </c>
      <c r="F327" t="s">
        <v>1311</v>
      </c>
      <c r="H327" t="s">
        <v>101</v>
      </c>
      <c r="I327" t="s">
        <v>1312</v>
      </c>
      <c r="J327" t="s">
        <v>44</v>
      </c>
      <c r="K327" s="17" t="s">
        <v>69</v>
      </c>
      <c r="L327" t="s">
        <v>44</v>
      </c>
      <c r="M327" t="s">
        <v>96</v>
      </c>
      <c r="O327" t="s">
        <v>44</v>
      </c>
      <c r="P327" t="s">
        <v>44</v>
      </c>
      <c r="Q327" s="17" t="s">
        <v>1306</v>
      </c>
      <c r="R327">
        <v>0</v>
      </c>
      <c r="S327">
        <v>0</v>
      </c>
      <c r="T327">
        <v>0</v>
      </c>
      <c r="U327">
        <v>0</v>
      </c>
      <c r="V327">
        <v>0</v>
      </c>
      <c r="W327">
        <v>0</v>
      </c>
      <c r="X327">
        <v>0</v>
      </c>
      <c r="Y327">
        <v>0</v>
      </c>
      <c r="Z327">
        <v>0</v>
      </c>
      <c r="AA327">
        <v>0</v>
      </c>
      <c r="AB327">
        <v>0</v>
      </c>
      <c r="AC327">
        <v>0</v>
      </c>
    </row>
    <row r="328" spans="1:29" x14ac:dyDescent="0.25">
      <c r="A328" t="s">
        <v>1342</v>
      </c>
      <c r="B328" t="s">
        <v>1343</v>
      </c>
      <c r="C328" s="17" t="s">
        <v>169</v>
      </c>
      <c r="D328" t="s">
        <v>1344</v>
      </c>
      <c r="E328" t="s">
        <v>1316</v>
      </c>
      <c r="F328" t="s">
        <v>1345</v>
      </c>
      <c r="H328" t="s">
        <v>1318</v>
      </c>
      <c r="I328" t="s">
        <v>1319</v>
      </c>
      <c r="J328" t="s">
        <v>44</v>
      </c>
      <c r="K328" s="17" t="s">
        <v>69</v>
      </c>
      <c r="L328" t="s">
        <v>44</v>
      </c>
      <c r="M328" t="s">
        <v>177</v>
      </c>
      <c r="N328" t="s">
        <v>44</v>
      </c>
      <c r="O328" t="s">
        <v>44</v>
      </c>
      <c r="P328" t="s">
        <v>44</v>
      </c>
      <c r="Q328" s="17" t="s">
        <v>1306</v>
      </c>
      <c r="R328">
        <v>0</v>
      </c>
      <c r="S328">
        <v>0</v>
      </c>
      <c r="T328">
        <v>0</v>
      </c>
      <c r="U328">
        <v>0</v>
      </c>
      <c r="V328">
        <v>0</v>
      </c>
      <c r="W328">
        <v>0</v>
      </c>
      <c r="X328">
        <v>0</v>
      </c>
      <c r="Y328">
        <v>0</v>
      </c>
      <c r="Z328">
        <v>0</v>
      </c>
      <c r="AA328">
        <v>0</v>
      </c>
      <c r="AB328">
        <v>0</v>
      </c>
      <c r="AC328">
        <v>0</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88319-D040-40AB-8147-131BD4A568FC}">
  <dimension ref="A1:L31"/>
  <sheetViews>
    <sheetView zoomScaleNormal="100" workbookViewId="0">
      <selection activeCell="F34" sqref="F34"/>
    </sheetView>
  </sheetViews>
  <sheetFormatPr defaultRowHeight="15" x14ac:dyDescent="0.25"/>
  <cols>
    <col min="1" max="1" width="13.28515625" customWidth="1"/>
    <col min="2" max="2" width="12.42578125" bestFit="1" customWidth="1"/>
    <col min="3" max="3" width="14" bestFit="1" customWidth="1"/>
    <col min="4" max="4" width="48.7109375" customWidth="1"/>
    <col min="5" max="5" width="26.7109375" customWidth="1"/>
    <col min="6" max="8" width="34.28515625" customWidth="1"/>
    <col min="9" max="9" width="21.140625" customWidth="1"/>
    <col min="10" max="10" width="24.7109375" bestFit="1" customWidth="1"/>
    <col min="11" max="11" width="13.42578125" bestFit="1" customWidth="1"/>
    <col min="12" max="12" width="14.42578125" bestFit="1" customWidth="1"/>
    <col min="16384" max="16384" width="9.140625" bestFit="1" customWidth="1"/>
  </cols>
  <sheetData>
    <row r="1" spans="1:12" x14ac:dyDescent="0.25">
      <c r="A1" t="s">
        <v>0</v>
      </c>
      <c r="B1" t="s">
        <v>1</v>
      </c>
      <c r="C1" t="s">
        <v>2</v>
      </c>
      <c r="D1" t="s">
        <v>3</v>
      </c>
      <c r="E1" t="s">
        <v>1346</v>
      </c>
      <c r="F1" t="s">
        <v>1347</v>
      </c>
      <c r="G1" t="s">
        <v>1434</v>
      </c>
      <c r="H1" t="s">
        <v>1445</v>
      </c>
      <c r="J1" s="1" t="s">
        <v>1348</v>
      </c>
      <c r="K1" t="s">
        <v>1349</v>
      </c>
      <c r="L1" t="s">
        <v>1350</v>
      </c>
    </row>
    <row r="2" spans="1:12" x14ac:dyDescent="0.25">
      <c r="A2" t="s">
        <v>167</v>
      </c>
      <c r="B2" t="s">
        <v>168</v>
      </c>
      <c r="C2" t="s">
        <v>169</v>
      </c>
      <c r="D2" t="s">
        <v>170</v>
      </c>
      <c r="E2" t="s">
        <v>1438</v>
      </c>
      <c r="F2" t="s">
        <v>1351</v>
      </c>
      <c r="G2" t="s">
        <v>1438</v>
      </c>
      <c r="J2" s="2" t="s">
        <v>69</v>
      </c>
      <c r="K2" s="17">
        <v>5</v>
      </c>
      <c r="L2" s="9">
        <v>0.16666666666666666</v>
      </c>
    </row>
    <row r="3" spans="1:12" x14ac:dyDescent="0.25">
      <c r="A3" t="s">
        <v>261</v>
      </c>
      <c r="B3" t="s">
        <v>262</v>
      </c>
      <c r="C3" t="s">
        <v>169</v>
      </c>
      <c r="D3" t="s">
        <v>263</v>
      </c>
      <c r="E3" t="s">
        <v>1438</v>
      </c>
      <c r="F3" t="s">
        <v>1351</v>
      </c>
      <c r="G3" t="s">
        <v>1438</v>
      </c>
      <c r="J3" s="2" t="s">
        <v>1435</v>
      </c>
      <c r="K3" s="17">
        <v>12</v>
      </c>
      <c r="L3" s="10">
        <v>0.4</v>
      </c>
    </row>
    <row r="4" spans="1:12" x14ac:dyDescent="0.25">
      <c r="A4" t="s">
        <v>408</v>
      </c>
      <c r="B4" t="s">
        <v>409</v>
      </c>
      <c r="C4" t="s">
        <v>169</v>
      </c>
      <c r="D4" t="s">
        <v>410</v>
      </c>
      <c r="E4" t="s">
        <v>1435</v>
      </c>
      <c r="F4" t="s">
        <v>1352</v>
      </c>
      <c r="G4" t="s">
        <v>1435</v>
      </c>
      <c r="J4" s="2" t="s">
        <v>1438</v>
      </c>
      <c r="K4" s="17">
        <v>10</v>
      </c>
      <c r="L4" s="10">
        <v>0.33333333333333331</v>
      </c>
    </row>
    <row r="5" spans="1:12" x14ac:dyDescent="0.25">
      <c r="A5" t="s">
        <v>411</v>
      </c>
      <c r="B5" t="s">
        <v>412</v>
      </c>
      <c r="C5" t="s">
        <v>169</v>
      </c>
      <c r="D5" t="s">
        <v>1443</v>
      </c>
      <c r="E5" t="s">
        <v>1435</v>
      </c>
      <c r="G5" t="s">
        <v>1435</v>
      </c>
      <c r="J5" s="2" t="s">
        <v>1439</v>
      </c>
      <c r="K5" s="17">
        <v>1</v>
      </c>
      <c r="L5" s="8">
        <v>3.3333333333333333E-2</v>
      </c>
    </row>
    <row r="6" spans="1:12" x14ac:dyDescent="0.25">
      <c r="A6" t="s">
        <v>421</v>
      </c>
      <c r="B6" t="s">
        <v>422</v>
      </c>
      <c r="C6" t="s">
        <v>169</v>
      </c>
      <c r="D6" s="25" t="s">
        <v>1444</v>
      </c>
      <c r="E6" t="s">
        <v>1439</v>
      </c>
      <c r="G6" t="s">
        <v>1439</v>
      </c>
      <c r="J6" s="2" t="s">
        <v>1456</v>
      </c>
      <c r="K6" s="17">
        <v>2</v>
      </c>
      <c r="L6" s="8">
        <v>6.6666666666666666E-2</v>
      </c>
    </row>
    <row r="7" spans="1:12" x14ac:dyDescent="0.25">
      <c r="A7" t="s">
        <v>465</v>
      </c>
      <c r="B7" t="s">
        <v>466</v>
      </c>
      <c r="C7" t="s">
        <v>169</v>
      </c>
      <c r="D7" t="s">
        <v>467</v>
      </c>
      <c r="E7" t="s">
        <v>1438</v>
      </c>
      <c r="F7" t="s">
        <v>1351</v>
      </c>
      <c r="G7" s="26" t="s">
        <v>1436</v>
      </c>
      <c r="H7" t="s">
        <v>1446</v>
      </c>
      <c r="J7" s="2" t="s">
        <v>1353</v>
      </c>
      <c r="K7" s="17">
        <v>30</v>
      </c>
      <c r="L7" s="8">
        <v>1</v>
      </c>
    </row>
    <row r="8" spans="1:12" x14ac:dyDescent="0.25">
      <c r="A8" t="s">
        <v>631</v>
      </c>
      <c r="B8" t="s">
        <v>632</v>
      </c>
      <c r="C8" t="s">
        <v>169</v>
      </c>
      <c r="D8" t="s">
        <v>633</v>
      </c>
      <c r="E8" t="s">
        <v>1438</v>
      </c>
      <c r="F8" t="s">
        <v>1351</v>
      </c>
      <c r="G8" t="s">
        <v>1438</v>
      </c>
    </row>
    <row r="9" spans="1:12" x14ac:dyDescent="0.25">
      <c r="A9" t="s">
        <v>639</v>
      </c>
      <c r="B9" t="s">
        <v>640</v>
      </c>
      <c r="C9" t="s">
        <v>169</v>
      </c>
      <c r="D9" t="s">
        <v>641</v>
      </c>
      <c r="E9" t="s">
        <v>1438</v>
      </c>
      <c r="F9" t="s">
        <v>1351</v>
      </c>
      <c r="G9" t="s">
        <v>1438</v>
      </c>
      <c r="J9" s="27" t="s">
        <v>1447</v>
      </c>
      <c r="K9" s="27">
        <v>6</v>
      </c>
      <c r="L9" s="28">
        <f>K9/$K$6</f>
        <v>3</v>
      </c>
    </row>
    <row r="10" spans="1:12" x14ac:dyDescent="0.25">
      <c r="A10" t="s">
        <v>647</v>
      </c>
      <c r="B10" t="s">
        <v>648</v>
      </c>
      <c r="C10" t="s">
        <v>169</v>
      </c>
      <c r="D10" t="s">
        <v>649</v>
      </c>
      <c r="E10" t="s">
        <v>1438</v>
      </c>
      <c r="F10" t="s">
        <v>1351</v>
      </c>
      <c r="G10" t="s">
        <v>1438</v>
      </c>
      <c r="J10" s="27" t="s">
        <v>1435</v>
      </c>
      <c r="K10" s="27">
        <v>11</v>
      </c>
      <c r="L10" s="28">
        <f t="shared" ref="L10:L12" si="0">K10/$K$6</f>
        <v>5.5</v>
      </c>
    </row>
    <row r="11" spans="1:12" x14ac:dyDescent="0.25">
      <c r="A11" t="s">
        <v>655</v>
      </c>
      <c r="B11" t="s">
        <v>656</v>
      </c>
      <c r="C11" t="s">
        <v>169</v>
      </c>
      <c r="D11" t="s">
        <v>657</v>
      </c>
      <c r="E11" t="s">
        <v>1438</v>
      </c>
      <c r="F11" t="s">
        <v>1351</v>
      </c>
      <c r="G11" t="s">
        <v>1438</v>
      </c>
      <c r="J11" s="27" t="s">
        <v>1448</v>
      </c>
      <c r="K11" s="27">
        <v>1</v>
      </c>
      <c r="L11" s="28">
        <f t="shared" si="0"/>
        <v>0.5</v>
      </c>
    </row>
    <row r="12" spans="1:12" x14ac:dyDescent="0.25">
      <c r="A12" t="s">
        <v>779</v>
      </c>
      <c r="B12" t="s">
        <v>780</v>
      </c>
      <c r="C12" t="s">
        <v>169</v>
      </c>
      <c r="D12" t="s">
        <v>1442</v>
      </c>
      <c r="E12" t="s">
        <v>1435</v>
      </c>
      <c r="G12" t="s">
        <v>1435</v>
      </c>
      <c r="J12" s="27" t="s">
        <v>1438</v>
      </c>
      <c r="K12" s="27">
        <v>10</v>
      </c>
      <c r="L12" s="28">
        <f t="shared" si="0"/>
        <v>5</v>
      </c>
    </row>
    <row r="13" spans="1:12" x14ac:dyDescent="0.25">
      <c r="A13" t="s">
        <v>791</v>
      </c>
      <c r="B13" t="s">
        <v>792</v>
      </c>
      <c r="C13" t="s">
        <v>169</v>
      </c>
      <c r="D13" t="s">
        <v>1437</v>
      </c>
      <c r="E13" t="s">
        <v>1435</v>
      </c>
      <c r="G13" t="s">
        <v>1435</v>
      </c>
      <c r="H13" t="s">
        <v>1446</v>
      </c>
    </row>
    <row r="14" spans="1:12" x14ac:dyDescent="0.25">
      <c r="A14" t="s">
        <v>794</v>
      </c>
      <c r="B14" t="s">
        <v>795</v>
      </c>
      <c r="C14" t="s">
        <v>169</v>
      </c>
      <c r="D14" t="s">
        <v>796</v>
      </c>
      <c r="E14" t="s">
        <v>1435</v>
      </c>
      <c r="G14" t="s">
        <v>1435</v>
      </c>
      <c r="H14" t="s">
        <v>1446</v>
      </c>
    </row>
    <row r="15" spans="1:12" x14ac:dyDescent="0.25">
      <c r="A15" t="s">
        <v>808</v>
      </c>
      <c r="B15" t="s">
        <v>809</v>
      </c>
      <c r="C15" t="s">
        <v>169</v>
      </c>
      <c r="D15" t="s">
        <v>738</v>
      </c>
      <c r="E15" t="s">
        <v>1435</v>
      </c>
      <c r="G15" t="s">
        <v>1435</v>
      </c>
      <c r="H15" t="s">
        <v>1446</v>
      </c>
    </row>
    <row r="16" spans="1:12" x14ac:dyDescent="0.25">
      <c r="A16" t="s">
        <v>813</v>
      </c>
      <c r="B16" t="s">
        <v>814</v>
      </c>
      <c r="C16" t="s">
        <v>169</v>
      </c>
      <c r="D16" t="s">
        <v>753</v>
      </c>
      <c r="E16" t="s">
        <v>1435</v>
      </c>
      <c r="G16" t="s">
        <v>1435</v>
      </c>
      <c r="H16" t="s">
        <v>1446</v>
      </c>
    </row>
    <row r="17" spans="1:8" x14ac:dyDescent="0.25">
      <c r="A17" s="29" t="s">
        <v>1451</v>
      </c>
      <c r="B17" s="29" t="s">
        <v>1452</v>
      </c>
      <c r="C17" s="29" t="s">
        <v>169</v>
      </c>
      <c r="D17" s="29" t="s">
        <v>1453</v>
      </c>
      <c r="E17" s="29"/>
      <c r="F17" s="29"/>
      <c r="G17" s="29"/>
      <c r="H17" s="30"/>
    </row>
    <row r="18" spans="1:8" x14ac:dyDescent="0.25">
      <c r="A18" t="s">
        <v>878</v>
      </c>
      <c r="B18" t="s">
        <v>879</v>
      </c>
      <c r="C18" t="s">
        <v>169</v>
      </c>
      <c r="D18" t="s">
        <v>880</v>
      </c>
      <c r="E18" t="s">
        <v>69</v>
      </c>
      <c r="G18" t="s">
        <v>69</v>
      </c>
    </row>
    <row r="19" spans="1:8" x14ac:dyDescent="0.25">
      <c r="A19" t="s">
        <v>887</v>
      </c>
      <c r="B19" t="s">
        <v>888</v>
      </c>
      <c r="C19" t="s">
        <v>169</v>
      </c>
      <c r="D19" t="s">
        <v>889</v>
      </c>
      <c r="E19" t="s">
        <v>69</v>
      </c>
      <c r="G19" t="s">
        <v>69</v>
      </c>
    </row>
    <row r="20" spans="1:8" x14ac:dyDescent="0.25">
      <c r="A20" t="s">
        <v>965</v>
      </c>
      <c r="B20" t="s">
        <v>966</v>
      </c>
      <c r="C20" t="s">
        <v>169</v>
      </c>
      <c r="D20" t="s">
        <v>967</v>
      </c>
      <c r="E20" t="s">
        <v>1438</v>
      </c>
      <c r="F20" t="s">
        <v>1351</v>
      </c>
      <c r="G20" t="s">
        <v>1438</v>
      </c>
    </row>
    <row r="21" spans="1:8" x14ac:dyDescent="0.25">
      <c r="A21" t="s">
        <v>973</v>
      </c>
      <c r="B21" t="s">
        <v>974</v>
      </c>
      <c r="C21" t="s">
        <v>169</v>
      </c>
      <c r="D21" t="s">
        <v>1441</v>
      </c>
      <c r="E21" t="s">
        <v>1438</v>
      </c>
      <c r="F21" t="s">
        <v>1352</v>
      </c>
      <c r="G21" t="s">
        <v>1438</v>
      </c>
    </row>
    <row r="22" spans="1:8" x14ac:dyDescent="0.25">
      <c r="A22" t="s">
        <v>1087</v>
      </c>
      <c r="B22" t="s">
        <v>1088</v>
      </c>
      <c r="C22" t="s">
        <v>169</v>
      </c>
      <c r="D22" t="s">
        <v>1440</v>
      </c>
      <c r="E22" t="s">
        <v>1435</v>
      </c>
      <c r="F22" t="s">
        <v>1354</v>
      </c>
      <c r="G22" t="s">
        <v>1435</v>
      </c>
    </row>
    <row r="23" spans="1:8" x14ac:dyDescent="0.25">
      <c r="A23" t="s">
        <v>1105</v>
      </c>
      <c r="B23" t="s">
        <v>1106</v>
      </c>
      <c r="C23" t="s">
        <v>169</v>
      </c>
      <c r="D23" t="s">
        <v>1107</v>
      </c>
      <c r="E23" t="s">
        <v>1435</v>
      </c>
      <c r="F23" t="s">
        <v>1352</v>
      </c>
      <c r="G23" s="26" t="s">
        <v>1436</v>
      </c>
      <c r="H23" t="s">
        <v>1446</v>
      </c>
    </row>
    <row r="24" spans="1:8" x14ac:dyDescent="0.25">
      <c r="A24" t="s">
        <v>1122</v>
      </c>
      <c r="B24" t="s">
        <v>1123</v>
      </c>
      <c r="C24" t="s">
        <v>169</v>
      </c>
      <c r="D24" t="s">
        <v>1124</v>
      </c>
      <c r="E24" t="s">
        <v>1435</v>
      </c>
      <c r="F24" t="s">
        <v>1352</v>
      </c>
      <c r="G24" t="s">
        <v>1435</v>
      </c>
    </row>
    <row r="25" spans="1:8" x14ac:dyDescent="0.25">
      <c r="A25" t="s">
        <v>1165</v>
      </c>
      <c r="B25" t="s">
        <v>1166</v>
      </c>
      <c r="C25" t="s">
        <v>169</v>
      </c>
      <c r="D25" t="s">
        <v>1167</v>
      </c>
      <c r="E25" t="s">
        <v>1438</v>
      </c>
      <c r="F25" t="s">
        <v>1352</v>
      </c>
      <c r="G25" t="s">
        <v>1438</v>
      </c>
    </row>
    <row r="26" spans="1:8" x14ac:dyDescent="0.25">
      <c r="A26" t="s">
        <v>1174</v>
      </c>
      <c r="B26" t="s">
        <v>1175</v>
      </c>
      <c r="C26" t="s">
        <v>169</v>
      </c>
      <c r="D26" t="s">
        <v>1176</v>
      </c>
      <c r="E26" t="s">
        <v>1435</v>
      </c>
      <c r="G26" t="s">
        <v>1435</v>
      </c>
    </row>
    <row r="27" spans="1:8" x14ac:dyDescent="0.25">
      <c r="A27" s="29" t="s">
        <v>1186</v>
      </c>
      <c r="B27" s="29" t="s">
        <v>1187</v>
      </c>
      <c r="C27" s="29" t="s">
        <v>169</v>
      </c>
      <c r="D27" s="29" t="s">
        <v>1188</v>
      </c>
      <c r="E27" s="29"/>
      <c r="F27" s="29"/>
      <c r="G27" s="29"/>
      <c r="H27" s="30"/>
    </row>
    <row r="28" spans="1:8" x14ac:dyDescent="0.25">
      <c r="A28" t="s">
        <v>1225</v>
      </c>
      <c r="B28" t="s">
        <v>1226</v>
      </c>
      <c r="C28" t="s">
        <v>169</v>
      </c>
      <c r="D28" t="s">
        <v>1227</v>
      </c>
      <c r="E28" t="s">
        <v>1435</v>
      </c>
      <c r="F28" t="s">
        <v>1355</v>
      </c>
      <c r="G28" t="s">
        <v>1435</v>
      </c>
    </row>
    <row r="29" spans="1:8" x14ac:dyDescent="0.25">
      <c r="A29" t="s">
        <v>1267</v>
      </c>
      <c r="B29" t="s">
        <v>1268</v>
      </c>
      <c r="C29" t="s">
        <v>169</v>
      </c>
      <c r="D29" t="s">
        <v>1269</v>
      </c>
      <c r="E29" t="s">
        <v>69</v>
      </c>
      <c r="G29" t="s">
        <v>69</v>
      </c>
    </row>
    <row r="30" spans="1:8" x14ac:dyDescent="0.25">
      <c r="A30" t="s">
        <v>1277</v>
      </c>
      <c r="B30" t="s">
        <v>1278</v>
      </c>
      <c r="C30" t="s">
        <v>169</v>
      </c>
      <c r="D30" t="s">
        <v>1279</v>
      </c>
      <c r="E30" t="s">
        <v>69</v>
      </c>
      <c r="G30" t="s">
        <v>69</v>
      </c>
    </row>
    <row r="31" spans="1:8" x14ac:dyDescent="0.25">
      <c r="A31" t="s">
        <v>1284</v>
      </c>
      <c r="B31" t="s">
        <v>1285</v>
      </c>
      <c r="C31" t="s">
        <v>169</v>
      </c>
      <c r="D31" t="s">
        <v>1286</v>
      </c>
      <c r="E31" t="s">
        <v>69</v>
      </c>
      <c r="G31" t="s">
        <v>69</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4D024-FDA4-4316-A54E-C2203A53D5DD}">
  <dimension ref="A1:AC17"/>
  <sheetViews>
    <sheetView zoomScale="60" zoomScaleNormal="60" workbookViewId="0">
      <selection activeCell="F9" sqref="F9"/>
    </sheetView>
  </sheetViews>
  <sheetFormatPr defaultRowHeight="18.75" x14ac:dyDescent="0.3"/>
  <cols>
    <col min="1" max="1" width="26.28515625" bestFit="1" customWidth="1"/>
    <col min="2" max="2" width="12.7109375" customWidth="1"/>
    <col min="3" max="3" width="17.28515625" customWidth="1"/>
    <col min="4" max="4" width="65.28515625" customWidth="1"/>
    <col min="5" max="5" width="80.7109375" style="7" bestFit="1" customWidth="1"/>
    <col min="6" max="6" width="55.7109375" style="7" customWidth="1"/>
    <col min="7" max="7" width="15.42578125" customWidth="1"/>
    <col min="8" max="8" width="33" bestFit="1" customWidth="1"/>
    <col min="9" max="9" width="80.7109375" style="6" bestFit="1" customWidth="1"/>
    <col min="10" max="10" width="80.7109375" bestFit="1" customWidth="1"/>
    <col min="11" max="11" width="28.7109375" bestFit="1" customWidth="1"/>
    <col min="12" max="12" width="80.7109375" bestFit="1" customWidth="1"/>
    <col min="13" max="13" width="30.7109375" bestFit="1" customWidth="1"/>
    <col min="14" max="14" width="58.7109375" bestFit="1" customWidth="1"/>
    <col min="15" max="15" width="80.7109375" bestFit="1" customWidth="1"/>
    <col min="16" max="16" width="34.42578125" bestFit="1" customWidth="1"/>
    <col min="17" max="17" width="29.28515625" bestFit="1" customWidth="1"/>
    <col min="18" max="18" width="28.7109375" bestFit="1" customWidth="1"/>
    <col min="19" max="19" width="28" bestFit="1" customWidth="1"/>
    <col min="20" max="20" width="38.5703125" bestFit="1" customWidth="1"/>
    <col min="21" max="21" width="24" bestFit="1" customWidth="1"/>
    <col min="22" max="22" width="24.42578125" bestFit="1" customWidth="1"/>
    <col min="23" max="23" width="27" bestFit="1" customWidth="1"/>
    <col min="24" max="24" width="28.28515625" bestFit="1" customWidth="1"/>
    <col min="25" max="25" width="29.42578125" bestFit="1" customWidth="1"/>
    <col min="26" max="26" width="28.28515625" bestFit="1" customWidth="1"/>
    <col min="27" max="27" width="35.28515625" bestFit="1" customWidth="1"/>
    <col min="28" max="28" width="22.7109375" bestFit="1" customWidth="1"/>
    <col min="29" max="29" width="30" bestFit="1" customWidth="1"/>
  </cols>
  <sheetData>
    <row r="1" spans="1:29" x14ac:dyDescent="0.3">
      <c r="A1" s="5" t="s">
        <v>1356</v>
      </c>
    </row>
    <row r="3" spans="1:29" x14ac:dyDescent="0.3">
      <c r="A3" t="s">
        <v>1357</v>
      </c>
      <c r="B3" t="s">
        <v>1358</v>
      </c>
      <c r="C3" t="s">
        <v>1359</v>
      </c>
      <c r="D3" t="s">
        <v>1360</v>
      </c>
      <c r="E3" s="7" t="s">
        <v>1361</v>
      </c>
      <c r="F3" s="7" t="s">
        <v>1362</v>
      </c>
      <c r="G3" t="s">
        <v>1363</v>
      </c>
      <c r="H3" t="s">
        <v>1364</v>
      </c>
      <c r="I3" s="6" t="s">
        <v>1365</v>
      </c>
      <c r="J3" t="s">
        <v>1366</v>
      </c>
      <c r="K3" t="s">
        <v>1367</v>
      </c>
      <c r="L3" t="s">
        <v>1368</v>
      </c>
      <c r="M3" t="s">
        <v>1369</v>
      </c>
      <c r="N3" t="s">
        <v>1370</v>
      </c>
      <c r="O3" t="s">
        <v>1371</v>
      </c>
      <c r="P3" t="s">
        <v>1372</v>
      </c>
      <c r="Q3" t="s">
        <v>1373</v>
      </c>
      <c r="R3" t="s">
        <v>1374</v>
      </c>
      <c r="S3" t="s">
        <v>1375</v>
      </c>
      <c r="T3" t="s">
        <v>1376</v>
      </c>
      <c r="U3" t="s">
        <v>1377</v>
      </c>
      <c r="V3" t="s">
        <v>1378</v>
      </c>
      <c r="W3" t="s">
        <v>1379</v>
      </c>
      <c r="X3" t="s">
        <v>1380</v>
      </c>
      <c r="Y3" t="s">
        <v>1381</v>
      </c>
      <c r="Z3" t="s">
        <v>1382</v>
      </c>
      <c r="AA3" t="s">
        <v>1383</v>
      </c>
      <c r="AB3" t="s">
        <v>1384</v>
      </c>
      <c r="AC3" t="s">
        <v>1385</v>
      </c>
    </row>
    <row r="4" spans="1:29" ht="240.75" hidden="1" x14ac:dyDescent="0.3">
      <c r="A4" t="s">
        <v>994</v>
      </c>
      <c r="B4" t="s">
        <v>995</v>
      </c>
      <c r="C4" t="s">
        <v>31</v>
      </c>
      <c r="D4" t="s">
        <v>996</v>
      </c>
      <c r="E4" s="7" t="s">
        <v>997</v>
      </c>
      <c r="F4" s="7" t="s">
        <v>1386</v>
      </c>
      <c r="G4" t="s">
        <v>999</v>
      </c>
      <c r="H4" t="s">
        <v>1000</v>
      </c>
      <c r="I4" s="6" t="s">
        <v>1001</v>
      </c>
      <c r="J4" t="s">
        <v>1002</v>
      </c>
      <c r="K4" t="s">
        <v>39</v>
      </c>
      <c r="L4" t="s">
        <v>1003</v>
      </c>
      <c r="M4" t="s">
        <v>96</v>
      </c>
      <c r="N4" t="s">
        <v>44</v>
      </c>
      <c r="O4" t="s">
        <v>44</v>
      </c>
      <c r="P4" t="s">
        <v>1066</v>
      </c>
      <c r="Q4" t="s">
        <v>97</v>
      </c>
      <c r="R4">
        <v>0</v>
      </c>
      <c r="S4">
        <v>0</v>
      </c>
      <c r="T4">
        <v>0</v>
      </c>
      <c r="U4">
        <v>0</v>
      </c>
      <c r="V4">
        <v>0</v>
      </c>
      <c r="W4">
        <v>0</v>
      </c>
      <c r="X4">
        <v>0</v>
      </c>
      <c r="Y4">
        <v>0</v>
      </c>
      <c r="Z4">
        <v>0</v>
      </c>
      <c r="AA4">
        <v>0</v>
      </c>
      <c r="AB4">
        <v>1</v>
      </c>
      <c r="AC4">
        <v>0</v>
      </c>
    </row>
    <row r="5" spans="1:29" ht="195.75" x14ac:dyDescent="0.3">
      <c r="A5" t="s">
        <v>1005</v>
      </c>
      <c r="B5" t="s">
        <v>1006</v>
      </c>
      <c r="C5" t="s">
        <v>31</v>
      </c>
      <c r="D5" t="s">
        <v>1007</v>
      </c>
      <c r="E5" s="7" t="s">
        <v>1008</v>
      </c>
      <c r="F5" s="7" t="s">
        <v>1009</v>
      </c>
      <c r="G5" t="s">
        <v>1010</v>
      </c>
      <c r="H5" t="s">
        <v>101</v>
      </c>
      <c r="I5" s="6" t="s">
        <v>1387</v>
      </c>
      <c r="J5" t="s">
        <v>44</v>
      </c>
      <c r="K5" t="s">
        <v>69</v>
      </c>
      <c r="L5" t="s">
        <v>44</v>
      </c>
      <c r="M5" t="s">
        <v>96</v>
      </c>
      <c r="N5" t="s">
        <v>44</v>
      </c>
      <c r="O5" t="s">
        <v>44</v>
      </c>
      <c r="P5" t="s">
        <v>1012</v>
      </c>
      <c r="Q5" t="s">
        <v>97</v>
      </c>
      <c r="R5">
        <v>1</v>
      </c>
      <c r="S5">
        <v>0</v>
      </c>
      <c r="T5">
        <v>0</v>
      </c>
      <c r="U5">
        <v>0</v>
      </c>
      <c r="V5">
        <v>0</v>
      </c>
      <c r="W5">
        <v>0</v>
      </c>
      <c r="X5">
        <v>1</v>
      </c>
      <c r="Y5">
        <v>0</v>
      </c>
      <c r="Z5">
        <v>0</v>
      </c>
      <c r="AA5">
        <v>0</v>
      </c>
      <c r="AB5">
        <v>0</v>
      </c>
      <c r="AC5">
        <v>0</v>
      </c>
    </row>
    <row r="6" spans="1:29" ht="60.75" hidden="1" x14ac:dyDescent="0.3">
      <c r="A6" t="s">
        <v>1013</v>
      </c>
      <c r="B6" t="s">
        <v>1014</v>
      </c>
      <c r="C6" t="s">
        <v>31</v>
      </c>
      <c r="D6" t="s">
        <v>1015</v>
      </c>
      <c r="E6" s="7" t="s">
        <v>1016</v>
      </c>
      <c r="F6" s="7" t="s">
        <v>1017</v>
      </c>
      <c r="G6" t="s">
        <v>716</v>
      </c>
      <c r="H6" t="s">
        <v>183</v>
      </c>
      <c r="I6" s="6" t="s">
        <v>1018</v>
      </c>
      <c r="J6" t="s">
        <v>1019</v>
      </c>
      <c r="K6" t="s">
        <v>39</v>
      </c>
      <c r="L6" t="s">
        <v>1020</v>
      </c>
      <c r="M6" t="s">
        <v>96</v>
      </c>
      <c r="N6" t="s">
        <v>44</v>
      </c>
      <c r="O6" t="s">
        <v>44</v>
      </c>
      <c r="P6" t="s">
        <v>44</v>
      </c>
      <c r="Q6" t="s">
        <v>97</v>
      </c>
      <c r="R6">
        <v>0</v>
      </c>
      <c r="S6">
        <v>0</v>
      </c>
      <c r="T6">
        <v>0</v>
      </c>
      <c r="U6">
        <v>0</v>
      </c>
      <c r="V6">
        <v>0</v>
      </c>
      <c r="W6">
        <v>0</v>
      </c>
      <c r="X6">
        <v>0</v>
      </c>
      <c r="Y6">
        <v>0</v>
      </c>
      <c r="Z6">
        <v>0</v>
      </c>
      <c r="AA6">
        <v>0</v>
      </c>
      <c r="AB6">
        <v>0</v>
      </c>
      <c r="AC6">
        <v>0</v>
      </c>
    </row>
    <row r="7" spans="1:29" ht="150.75" hidden="1" x14ac:dyDescent="0.3">
      <c r="A7" t="s">
        <v>1021</v>
      </c>
      <c r="B7" t="s">
        <v>1014</v>
      </c>
      <c r="C7" t="s">
        <v>31</v>
      </c>
      <c r="D7" t="s">
        <v>1015</v>
      </c>
      <c r="E7" s="7" t="s">
        <v>1016</v>
      </c>
      <c r="F7" s="7" t="s">
        <v>1022</v>
      </c>
      <c r="G7" t="s">
        <v>1010</v>
      </c>
      <c r="H7" t="s">
        <v>173</v>
      </c>
      <c r="I7" s="6" t="s">
        <v>1388</v>
      </c>
      <c r="J7" t="s">
        <v>44</v>
      </c>
      <c r="K7" t="s">
        <v>69</v>
      </c>
      <c r="L7" t="s">
        <v>1020</v>
      </c>
      <c r="M7" t="s">
        <v>96</v>
      </c>
      <c r="N7" t="s">
        <v>1024</v>
      </c>
      <c r="O7" t="s">
        <v>44</v>
      </c>
      <c r="P7" t="s">
        <v>44</v>
      </c>
      <c r="Q7" t="s">
        <v>97</v>
      </c>
      <c r="R7">
        <v>0</v>
      </c>
      <c r="S7">
        <v>0</v>
      </c>
      <c r="T7">
        <v>0</v>
      </c>
      <c r="U7">
        <v>0</v>
      </c>
      <c r="V7">
        <v>0</v>
      </c>
      <c r="W7">
        <v>0</v>
      </c>
      <c r="X7">
        <v>0</v>
      </c>
      <c r="Y7">
        <v>0</v>
      </c>
      <c r="Z7">
        <v>0</v>
      </c>
      <c r="AA7">
        <v>0</v>
      </c>
      <c r="AB7">
        <v>0</v>
      </c>
      <c r="AC7">
        <v>0</v>
      </c>
    </row>
    <row r="8" spans="1:29" ht="45.75" hidden="1" x14ac:dyDescent="0.3">
      <c r="A8" t="s">
        <v>1025</v>
      </c>
      <c r="B8" t="s">
        <v>1014</v>
      </c>
      <c r="C8" t="s">
        <v>31</v>
      </c>
      <c r="D8" t="s">
        <v>1015</v>
      </c>
      <c r="E8" s="7" t="s">
        <v>1016</v>
      </c>
      <c r="F8" s="7" t="s">
        <v>1389</v>
      </c>
      <c r="G8" t="s">
        <v>716</v>
      </c>
      <c r="H8" t="s">
        <v>183</v>
      </c>
      <c r="I8" s="6" t="s">
        <v>1027</v>
      </c>
      <c r="J8" t="s">
        <v>1028</v>
      </c>
      <c r="K8" t="s">
        <v>39</v>
      </c>
      <c r="L8" t="s">
        <v>1020</v>
      </c>
      <c r="M8" t="s">
        <v>96</v>
      </c>
      <c r="N8" t="s">
        <v>1024</v>
      </c>
      <c r="O8" t="s">
        <v>44</v>
      </c>
      <c r="P8" t="s">
        <v>44</v>
      </c>
      <c r="Q8" t="s">
        <v>97</v>
      </c>
      <c r="R8">
        <v>0</v>
      </c>
      <c r="S8">
        <v>0</v>
      </c>
      <c r="T8">
        <v>0</v>
      </c>
      <c r="U8">
        <v>0</v>
      </c>
      <c r="V8">
        <v>0</v>
      </c>
      <c r="W8">
        <v>0</v>
      </c>
      <c r="X8">
        <v>0</v>
      </c>
      <c r="Y8">
        <v>0</v>
      </c>
      <c r="Z8">
        <v>0</v>
      </c>
      <c r="AA8">
        <v>0</v>
      </c>
      <c r="AB8">
        <v>0</v>
      </c>
      <c r="AC8">
        <v>0</v>
      </c>
    </row>
    <row r="9" spans="1:29" ht="165.75" x14ac:dyDescent="0.3">
      <c r="A9" t="s">
        <v>1030</v>
      </c>
      <c r="B9" t="s">
        <v>1014</v>
      </c>
      <c r="C9" t="s">
        <v>31</v>
      </c>
      <c r="D9" t="s">
        <v>1015</v>
      </c>
      <c r="E9" s="7" t="s">
        <v>1016</v>
      </c>
      <c r="F9" s="7" t="s">
        <v>1390</v>
      </c>
      <c r="G9" t="s">
        <v>1010</v>
      </c>
      <c r="H9" t="s">
        <v>173</v>
      </c>
      <c r="I9" s="6" t="s">
        <v>1391</v>
      </c>
      <c r="J9" t="s">
        <v>44</v>
      </c>
      <c r="K9" t="s">
        <v>69</v>
      </c>
      <c r="L9" t="s">
        <v>1020</v>
      </c>
      <c r="M9" t="s">
        <v>96</v>
      </c>
      <c r="N9" t="s">
        <v>1033</v>
      </c>
      <c r="O9" t="s">
        <v>44</v>
      </c>
      <c r="P9" t="s">
        <v>1012</v>
      </c>
      <c r="Q9" t="s">
        <v>97</v>
      </c>
      <c r="R9">
        <v>1</v>
      </c>
      <c r="S9">
        <v>0</v>
      </c>
      <c r="T9">
        <v>0</v>
      </c>
      <c r="U9">
        <v>0</v>
      </c>
      <c r="V9">
        <v>0</v>
      </c>
      <c r="W9">
        <v>0</v>
      </c>
      <c r="X9">
        <v>1</v>
      </c>
      <c r="Y9">
        <v>0</v>
      </c>
      <c r="Z9">
        <v>0</v>
      </c>
      <c r="AA9">
        <v>0</v>
      </c>
      <c r="AB9">
        <v>0</v>
      </c>
      <c r="AC9">
        <v>0</v>
      </c>
    </row>
    <row r="10" spans="1:29" ht="165.75" hidden="1" x14ac:dyDescent="0.3">
      <c r="A10" t="s">
        <v>1034</v>
      </c>
      <c r="B10" t="s">
        <v>1035</v>
      </c>
      <c r="C10" t="s">
        <v>31</v>
      </c>
      <c r="D10" t="s">
        <v>1392</v>
      </c>
      <c r="E10" s="7" t="s">
        <v>1037</v>
      </c>
      <c r="F10" s="7" t="s">
        <v>1038</v>
      </c>
      <c r="G10" t="s">
        <v>716</v>
      </c>
      <c r="H10" t="s">
        <v>173</v>
      </c>
      <c r="I10" s="6" t="s">
        <v>1039</v>
      </c>
      <c r="J10" t="s">
        <v>1040</v>
      </c>
      <c r="K10" t="s">
        <v>39</v>
      </c>
      <c r="L10" t="s">
        <v>1041</v>
      </c>
      <c r="M10" t="s">
        <v>41</v>
      </c>
      <c r="N10" t="s">
        <v>44</v>
      </c>
      <c r="O10" t="s">
        <v>44</v>
      </c>
      <c r="P10" t="s">
        <v>44</v>
      </c>
      <c r="Q10" t="s">
        <v>97</v>
      </c>
      <c r="R10">
        <v>0</v>
      </c>
      <c r="S10">
        <v>0</v>
      </c>
      <c r="T10">
        <v>0</v>
      </c>
      <c r="U10">
        <v>0</v>
      </c>
      <c r="V10">
        <v>0</v>
      </c>
      <c r="W10">
        <v>0</v>
      </c>
      <c r="X10">
        <v>0</v>
      </c>
      <c r="Y10">
        <v>0</v>
      </c>
      <c r="Z10">
        <v>0</v>
      </c>
      <c r="AA10">
        <v>0</v>
      </c>
      <c r="AB10">
        <v>0</v>
      </c>
      <c r="AC10">
        <v>0</v>
      </c>
    </row>
    <row r="11" spans="1:29" ht="150.75" hidden="1" x14ac:dyDescent="0.3">
      <c r="A11" t="s">
        <v>1042</v>
      </c>
      <c r="B11" t="s">
        <v>1035</v>
      </c>
      <c r="C11" t="s">
        <v>31</v>
      </c>
      <c r="D11" t="s">
        <v>1392</v>
      </c>
      <c r="E11" s="7" t="s">
        <v>1037</v>
      </c>
      <c r="F11" s="7" t="s">
        <v>1043</v>
      </c>
      <c r="G11" t="s">
        <v>716</v>
      </c>
      <c r="H11" t="s">
        <v>173</v>
      </c>
      <c r="I11" s="6" t="s">
        <v>1044</v>
      </c>
      <c r="K11" t="s">
        <v>39</v>
      </c>
      <c r="L11" t="s">
        <v>1041</v>
      </c>
      <c r="M11" t="s">
        <v>41</v>
      </c>
      <c r="N11" t="s">
        <v>44</v>
      </c>
      <c r="O11" t="s">
        <v>1045</v>
      </c>
      <c r="P11" t="s">
        <v>214</v>
      </c>
      <c r="Q11" t="s">
        <v>97</v>
      </c>
      <c r="R11">
        <v>0</v>
      </c>
      <c r="S11">
        <v>0</v>
      </c>
      <c r="T11">
        <v>0</v>
      </c>
      <c r="U11">
        <v>0</v>
      </c>
      <c r="V11">
        <v>0</v>
      </c>
      <c r="W11">
        <v>0</v>
      </c>
      <c r="X11">
        <v>0</v>
      </c>
      <c r="Y11">
        <v>0</v>
      </c>
      <c r="Z11">
        <v>1</v>
      </c>
      <c r="AA11">
        <v>0</v>
      </c>
      <c r="AB11">
        <v>0</v>
      </c>
      <c r="AC11">
        <v>0</v>
      </c>
    </row>
    <row r="12" spans="1:29" ht="56.25" hidden="1" x14ac:dyDescent="0.3">
      <c r="A12" t="s">
        <v>1046</v>
      </c>
      <c r="B12" t="s">
        <v>1047</v>
      </c>
      <c r="C12" t="s">
        <v>31</v>
      </c>
      <c r="D12" t="s">
        <v>1048</v>
      </c>
      <c r="E12" s="7" t="s">
        <v>1049</v>
      </c>
      <c r="F12" s="7" t="s">
        <v>1050</v>
      </c>
      <c r="G12" t="s">
        <v>716</v>
      </c>
      <c r="H12" t="s">
        <v>183</v>
      </c>
      <c r="I12" s="6" t="s">
        <v>1393</v>
      </c>
      <c r="J12" t="s">
        <v>1394</v>
      </c>
      <c r="K12" t="s">
        <v>39</v>
      </c>
      <c r="L12" t="s">
        <v>1395</v>
      </c>
      <c r="M12" t="s">
        <v>96</v>
      </c>
      <c r="N12" t="s">
        <v>44</v>
      </c>
      <c r="O12" t="s">
        <v>44</v>
      </c>
      <c r="P12" t="s">
        <v>44</v>
      </c>
      <c r="Q12" t="s">
        <v>97</v>
      </c>
      <c r="R12">
        <v>0</v>
      </c>
      <c r="S12">
        <v>0</v>
      </c>
      <c r="T12">
        <v>0</v>
      </c>
      <c r="U12">
        <v>0</v>
      </c>
      <c r="V12">
        <v>0</v>
      </c>
      <c r="W12">
        <v>0</v>
      </c>
      <c r="X12">
        <v>0</v>
      </c>
      <c r="Y12">
        <v>0</v>
      </c>
      <c r="Z12">
        <v>0</v>
      </c>
      <c r="AA12">
        <v>0</v>
      </c>
      <c r="AB12">
        <v>0</v>
      </c>
      <c r="AC12">
        <v>0</v>
      </c>
    </row>
    <row r="13" spans="1:29" ht="315.75" hidden="1" x14ac:dyDescent="0.3">
      <c r="A13" t="s">
        <v>1054</v>
      </c>
      <c r="B13" t="s">
        <v>1047</v>
      </c>
      <c r="C13" t="s">
        <v>31</v>
      </c>
      <c r="D13" t="s">
        <v>1048</v>
      </c>
      <c r="E13" s="7" t="s">
        <v>1049</v>
      </c>
      <c r="F13" s="7" t="s">
        <v>1055</v>
      </c>
      <c r="G13" t="s">
        <v>1056</v>
      </c>
      <c r="H13" t="s">
        <v>173</v>
      </c>
      <c r="I13" s="6" t="s">
        <v>1057</v>
      </c>
      <c r="K13" t="s">
        <v>39</v>
      </c>
      <c r="L13" t="s">
        <v>1395</v>
      </c>
      <c r="M13" t="s">
        <v>96</v>
      </c>
      <c r="N13" t="s">
        <v>1058</v>
      </c>
      <c r="O13" t="s">
        <v>44</v>
      </c>
      <c r="P13" t="s">
        <v>1066</v>
      </c>
      <c r="Q13" t="s">
        <v>97</v>
      </c>
      <c r="R13">
        <v>0</v>
      </c>
      <c r="S13">
        <v>0</v>
      </c>
      <c r="T13">
        <v>0</v>
      </c>
      <c r="U13">
        <v>0</v>
      </c>
      <c r="V13">
        <v>0</v>
      </c>
      <c r="W13">
        <v>0</v>
      </c>
      <c r="X13">
        <v>0</v>
      </c>
      <c r="Y13">
        <v>0</v>
      </c>
      <c r="Z13">
        <v>0</v>
      </c>
      <c r="AA13">
        <v>0</v>
      </c>
      <c r="AB13">
        <v>1</v>
      </c>
      <c r="AC13">
        <v>0</v>
      </c>
    </row>
    <row r="14" spans="1:29" ht="210.75" hidden="1" x14ac:dyDescent="0.3">
      <c r="A14" t="s">
        <v>1059</v>
      </c>
      <c r="B14" t="s">
        <v>1060</v>
      </c>
      <c r="C14" t="s">
        <v>31</v>
      </c>
      <c r="D14" t="s">
        <v>1061</v>
      </c>
      <c r="E14" s="7" t="s">
        <v>1062</v>
      </c>
      <c r="F14" s="7" t="s">
        <v>1063</v>
      </c>
      <c r="G14" t="s">
        <v>1064</v>
      </c>
      <c r="H14" t="s">
        <v>173</v>
      </c>
      <c r="I14" s="6" t="s">
        <v>1396</v>
      </c>
      <c r="J14" t="s">
        <v>44</v>
      </c>
      <c r="K14" t="s">
        <v>69</v>
      </c>
      <c r="L14" t="s">
        <v>44</v>
      </c>
      <c r="M14" t="s">
        <v>96</v>
      </c>
      <c r="N14" t="s">
        <v>44</v>
      </c>
      <c r="O14" t="s">
        <v>44</v>
      </c>
      <c r="P14" t="s">
        <v>1066</v>
      </c>
      <c r="Q14" t="s">
        <v>97</v>
      </c>
      <c r="R14">
        <v>0</v>
      </c>
      <c r="S14">
        <v>0</v>
      </c>
      <c r="T14">
        <v>0</v>
      </c>
      <c r="U14">
        <v>0</v>
      </c>
      <c r="V14">
        <v>0</v>
      </c>
      <c r="W14">
        <v>0</v>
      </c>
      <c r="X14">
        <v>0</v>
      </c>
      <c r="Y14">
        <v>0</v>
      </c>
      <c r="Z14">
        <v>0</v>
      </c>
      <c r="AA14">
        <v>0</v>
      </c>
      <c r="AB14">
        <v>1</v>
      </c>
      <c r="AC14">
        <v>0</v>
      </c>
    </row>
    <row r="15" spans="1:29" ht="60.75" hidden="1" x14ac:dyDescent="0.3">
      <c r="A15" t="s">
        <v>1067</v>
      </c>
      <c r="B15" t="s">
        <v>1068</v>
      </c>
      <c r="C15" t="s">
        <v>31</v>
      </c>
      <c r="D15" t="s">
        <v>1069</v>
      </c>
      <c r="E15" s="7" t="s">
        <v>1070</v>
      </c>
      <c r="F15" s="7" t="s">
        <v>1071</v>
      </c>
      <c r="G15" t="s">
        <v>716</v>
      </c>
      <c r="H15" t="s">
        <v>183</v>
      </c>
      <c r="I15" s="6" t="s">
        <v>1397</v>
      </c>
      <c r="J15" t="s">
        <v>44</v>
      </c>
      <c r="K15" t="s">
        <v>69</v>
      </c>
      <c r="L15" t="s">
        <v>44</v>
      </c>
      <c r="M15" t="s">
        <v>41</v>
      </c>
      <c r="N15" t="s">
        <v>44</v>
      </c>
      <c r="O15" t="s">
        <v>44</v>
      </c>
      <c r="P15" t="s">
        <v>44</v>
      </c>
      <c r="Q15" t="s">
        <v>97</v>
      </c>
      <c r="R15">
        <v>0</v>
      </c>
      <c r="S15">
        <v>0</v>
      </c>
      <c r="T15">
        <v>0</v>
      </c>
      <c r="U15">
        <v>0</v>
      </c>
      <c r="V15">
        <v>0</v>
      </c>
      <c r="W15">
        <v>0</v>
      </c>
      <c r="X15">
        <v>0</v>
      </c>
      <c r="Y15">
        <v>0</v>
      </c>
      <c r="Z15">
        <v>0</v>
      </c>
      <c r="AA15">
        <v>0</v>
      </c>
      <c r="AB15">
        <v>0</v>
      </c>
      <c r="AC15">
        <v>0</v>
      </c>
    </row>
    <row r="16" spans="1:29" ht="60.75" hidden="1" x14ac:dyDescent="0.3">
      <c r="A16" t="s">
        <v>1073</v>
      </c>
      <c r="B16" t="s">
        <v>1074</v>
      </c>
      <c r="C16" t="s">
        <v>31</v>
      </c>
      <c r="D16" t="s">
        <v>1075</v>
      </c>
      <c r="E16" s="7" t="s">
        <v>1076</v>
      </c>
      <c r="F16" s="7" t="s">
        <v>1077</v>
      </c>
      <c r="G16" t="s">
        <v>716</v>
      </c>
      <c r="H16" t="s">
        <v>183</v>
      </c>
      <c r="I16" s="6" t="s">
        <v>1397</v>
      </c>
      <c r="J16" t="s">
        <v>44</v>
      </c>
      <c r="K16" t="s">
        <v>69</v>
      </c>
      <c r="L16" t="s">
        <v>44</v>
      </c>
      <c r="M16" t="s">
        <v>41</v>
      </c>
      <c r="N16" t="s">
        <v>1078</v>
      </c>
      <c r="O16" t="s">
        <v>44</v>
      </c>
      <c r="P16" t="s">
        <v>44</v>
      </c>
      <c r="Q16" t="s">
        <v>97</v>
      </c>
      <c r="R16">
        <v>0</v>
      </c>
      <c r="S16">
        <v>0</v>
      </c>
      <c r="T16">
        <v>0</v>
      </c>
      <c r="U16">
        <v>0</v>
      </c>
      <c r="V16">
        <v>0</v>
      </c>
      <c r="W16">
        <v>0</v>
      </c>
      <c r="X16">
        <v>0</v>
      </c>
      <c r="Y16">
        <v>0</v>
      </c>
      <c r="Z16">
        <v>0</v>
      </c>
      <c r="AA16">
        <v>0</v>
      </c>
      <c r="AB16">
        <v>0</v>
      </c>
      <c r="AC16">
        <v>0</v>
      </c>
    </row>
    <row r="17" spans="1:29" ht="150.75" x14ac:dyDescent="0.3">
      <c r="A17" t="s">
        <v>1079</v>
      </c>
      <c r="B17" t="s">
        <v>1080</v>
      </c>
      <c r="C17" t="s">
        <v>31</v>
      </c>
      <c r="D17" t="s">
        <v>1081</v>
      </c>
      <c r="E17" s="7" t="s">
        <v>1082</v>
      </c>
      <c r="F17" s="7" t="s">
        <v>1083</v>
      </c>
      <c r="G17" t="s">
        <v>716</v>
      </c>
      <c r="H17" t="s">
        <v>173</v>
      </c>
      <c r="I17" s="6" t="s">
        <v>1398</v>
      </c>
      <c r="J17" t="s">
        <v>44</v>
      </c>
      <c r="K17" t="s">
        <v>69</v>
      </c>
      <c r="L17" t="s">
        <v>44</v>
      </c>
      <c r="M17" t="s">
        <v>41</v>
      </c>
      <c r="N17" t="s">
        <v>1085</v>
      </c>
      <c r="O17" t="s">
        <v>1086</v>
      </c>
      <c r="P17" t="s">
        <v>1012</v>
      </c>
      <c r="Q17" t="s">
        <v>97</v>
      </c>
      <c r="R17">
        <v>1</v>
      </c>
      <c r="S17">
        <v>0</v>
      </c>
      <c r="T17">
        <v>0</v>
      </c>
      <c r="U17">
        <v>0</v>
      </c>
      <c r="V17">
        <v>0</v>
      </c>
      <c r="W17">
        <v>0</v>
      </c>
      <c r="X17">
        <v>1</v>
      </c>
      <c r="Y17">
        <v>0</v>
      </c>
      <c r="Z17">
        <v>0</v>
      </c>
      <c r="AA17">
        <v>0</v>
      </c>
      <c r="AB17">
        <v>0</v>
      </c>
      <c r="AC17">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1E862-EAC6-43A6-A545-AFA34ADB8293}">
  <dimension ref="A1:AC14"/>
  <sheetViews>
    <sheetView topLeftCell="B1" workbookViewId="0">
      <selection activeCell="F9" sqref="F9"/>
    </sheetView>
  </sheetViews>
  <sheetFormatPr defaultRowHeight="15" x14ac:dyDescent="0.25"/>
  <cols>
    <col min="1" max="1" width="26.28515625" bestFit="1" customWidth="1"/>
    <col min="2" max="2" width="20.7109375" bestFit="1" customWidth="1"/>
    <col min="3" max="3" width="30.5703125" customWidth="1"/>
    <col min="4" max="4" width="5.5703125" customWidth="1"/>
    <col min="5" max="5" width="12.42578125" customWidth="1"/>
    <col min="6" max="6" width="54.7109375" style="6" customWidth="1"/>
    <col min="7" max="7" width="14.5703125" customWidth="1"/>
    <col min="8" max="8" width="19.28515625" bestFit="1" customWidth="1"/>
    <col min="9" max="9" width="80.7109375" style="6" bestFit="1" customWidth="1"/>
    <col min="10" max="10" width="80.7109375" bestFit="1" customWidth="1"/>
    <col min="11" max="11" width="28.7109375" bestFit="1" customWidth="1"/>
    <col min="12" max="12" width="80.7109375" bestFit="1" customWidth="1"/>
    <col min="13" max="13" width="30.7109375" bestFit="1" customWidth="1"/>
    <col min="14" max="14" width="80.7109375" bestFit="1" customWidth="1"/>
    <col min="15" max="15" width="26.42578125" bestFit="1" customWidth="1"/>
    <col min="16" max="16" width="34.7109375" bestFit="1" customWidth="1"/>
    <col min="17" max="17" width="29.28515625" bestFit="1" customWidth="1"/>
    <col min="18" max="18" width="28.7109375" bestFit="1" customWidth="1"/>
    <col min="19" max="19" width="28" bestFit="1" customWidth="1"/>
    <col min="20" max="20" width="38.5703125" bestFit="1" customWidth="1"/>
    <col min="21" max="21" width="24" bestFit="1" customWidth="1"/>
    <col min="22" max="22" width="24.42578125" bestFit="1" customWidth="1"/>
    <col min="23" max="23" width="27" bestFit="1" customWidth="1"/>
    <col min="24" max="24" width="28.28515625" bestFit="1" customWidth="1"/>
    <col min="25" max="25" width="29.42578125" bestFit="1" customWidth="1"/>
    <col min="26" max="26" width="28.28515625" bestFit="1" customWidth="1"/>
    <col min="27" max="27" width="35.28515625" bestFit="1" customWidth="1"/>
    <col min="28" max="28" width="22.7109375" bestFit="1" customWidth="1"/>
    <col min="29" max="29" width="30" bestFit="1" customWidth="1"/>
  </cols>
  <sheetData>
    <row r="1" spans="1:29" x14ac:dyDescent="0.25">
      <c r="A1" s="5" t="s">
        <v>1399</v>
      </c>
    </row>
    <row r="3" spans="1:29" x14ac:dyDescent="0.25">
      <c r="A3" t="s">
        <v>1357</v>
      </c>
      <c r="B3" t="s">
        <v>1358</v>
      </c>
      <c r="C3" t="s">
        <v>1359</v>
      </c>
      <c r="D3" t="s">
        <v>1360</v>
      </c>
      <c r="E3" t="s">
        <v>1361</v>
      </c>
      <c r="F3" s="6" t="s">
        <v>1362</v>
      </c>
      <c r="G3" t="s">
        <v>1363</v>
      </c>
      <c r="H3" t="s">
        <v>1364</v>
      </c>
      <c r="I3" s="6" t="s">
        <v>1365</v>
      </c>
      <c r="J3" t="s">
        <v>1366</v>
      </c>
      <c r="K3" t="s">
        <v>1367</v>
      </c>
      <c r="L3" t="s">
        <v>1368</v>
      </c>
      <c r="M3" t="s">
        <v>1369</v>
      </c>
      <c r="N3" t="s">
        <v>1370</v>
      </c>
      <c r="O3" t="s">
        <v>1371</v>
      </c>
      <c r="P3" t="s">
        <v>1372</v>
      </c>
      <c r="Q3" t="s">
        <v>1373</v>
      </c>
      <c r="R3" t="s">
        <v>1374</v>
      </c>
      <c r="S3" t="s">
        <v>1375</v>
      </c>
      <c r="T3" t="s">
        <v>1376</v>
      </c>
      <c r="U3" t="s">
        <v>1377</v>
      </c>
      <c r="V3" t="s">
        <v>1378</v>
      </c>
      <c r="W3" t="s">
        <v>1379</v>
      </c>
      <c r="X3" t="s">
        <v>1380</v>
      </c>
      <c r="Y3" t="s">
        <v>1381</v>
      </c>
      <c r="Z3" t="s">
        <v>1382</v>
      </c>
      <c r="AA3" t="s">
        <v>1383</v>
      </c>
      <c r="AB3" t="s">
        <v>1384</v>
      </c>
      <c r="AC3" t="s">
        <v>1385</v>
      </c>
    </row>
    <row r="4" spans="1:29" ht="210" hidden="1" x14ac:dyDescent="0.25">
      <c r="A4" t="s">
        <v>895</v>
      </c>
      <c r="B4" t="s">
        <v>896</v>
      </c>
      <c r="C4" t="s">
        <v>31</v>
      </c>
      <c r="D4" t="s">
        <v>897</v>
      </c>
      <c r="E4" t="s">
        <v>898</v>
      </c>
      <c r="F4" s="6" t="s">
        <v>1400</v>
      </c>
      <c r="H4" t="s">
        <v>36</v>
      </c>
      <c r="I4" s="6" t="s">
        <v>900</v>
      </c>
      <c r="J4" t="s">
        <v>901</v>
      </c>
      <c r="K4" t="s">
        <v>39</v>
      </c>
      <c r="L4" t="s">
        <v>1401</v>
      </c>
      <c r="M4" t="s">
        <v>96</v>
      </c>
      <c r="N4" t="s">
        <v>44</v>
      </c>
      <c r="O4" t="s">
        <v>44</v>
      </c>
      <c r="P4" t="s">
        <v>44</v>
      </c>
      <c r="Q4" t="s">
        <v>493</v>
      </c>
      <c r="R4">
        <v>0</v>
      </c>
      <c r="S4">
        <v>0</v>
      </c>
      <c r="T4">
        <v>0</v>
      </c>
      <c r="U4">
        <v>0</v>
      </c>
      <c r="V4">
        <v>0</v>
      </c>
      <c r="W4">
        <v>0</v>
      </c>
      <c r="X4">
        <v>0</v>
      </c>
      <c r="Y4">
        <v>0</v>
      </c>
      <c r="Z4">
        <v>0</v>
      </c>
      <c r="AA4">
        <v>0</v>
      </c>
      <c r="AB4">
        <v>0</v>
      </c>
      <c r="AC4">
        <v>0</v>
      </c>
    </row>
    <row r="5" spans="1:29" ht="195" x14ac:dyDescent="0.25">
      <c r="A5" t="s">
        <v>903</v>
      </c>
      <c r="B5" t="s">
        <v>896</v>
      </c>
      <c r="C5" t="s">
        <v>31</v>
      </c>
      <c r="D5" t="s">
        <v>897</v>
      </c>
      <c r="E5" t="s">
        <v>898</v>
      </c>
      <c r="F5" s="6" t="s">
        <v>1402</v>
      </c>
      <c r="H5" t="s">
        <v>173</v>
      </c>
      <c r="I5" s="6" t="s">
        <v>1403</v>
      </c>
      <c r="J5" t="s">
        <v>1404</v>
      </c>
      <c r="K5" t="s">
        <v>39</v>
      </c>
      <c r="L5" t="s">
        <v>1401</v>
      </c>
      <c r="M5" t="s">
        <v>96</v>
      </c>
      <c r="N5" t="s">
        <v>44</v>
      </c>
      <c r="O5" t="s">
        <v>44</v>
      </c>
      <c r="P5" t="s">
        <v>907</v>
      </c>
      <c r="Q5" t="s">
        <v>493</v>
      </c>
      <c r="R5">
        <v>0</v>
      </c>
      <c r="S5">
        <v>0</v>
      </c>
      <c r="T5">
        <v>0</v>
      </c>
      <c r="U5">
        <v>0</v>
      </c>
      <c r="V5">
        <v>0</v>
      </c>
      <c r="W5">
        <v>0</v>
      </c>
      <c r="X5">
        <v>0</v>
      </c>
      <c r="Y5">
        <v>0</v>
      </c>
      <c r="Z5">
        <v>1</v>
      </c>
      <c r="AA5">
        <v>0</v>
      </c>
      <c r="AB5">
        <v>1</v>
      </c>
      <c r="AC5">
        <v>0</v>
      </c>
    </row>
    <row r="6" spans="1:29" ht="120" hidden="1" x14ac:dyDescent="0.25">
      <c r="A6" t="s">
        <v>908</v>
      </c>
      <c r="B6" t="s">
        <v>896</v>
      </c>
      <c r="C6" t="s">
        <v>31</v>
      </c>
      <c r="D6" t="s">
        <v>897</v>
      </c>
      <c r="E6" t="s">
        <v>898</v>
      </c>
      <c r="F6" s="6" t="s">
        <v>1405</v>
      </c>
      <c r="G6" t="s">
        <v>716</v>
      </c>
      <c r="H6" t="s">
        <v>173</v>
      </c>
      <c r="I6" s="6" t="s">
        <v>910</v>
      </c>
      <c r="J6" t="s">
        <v>911</v>
      </c>
      <c r="K6" t="s">
        <v>39</v>
      </c>
      <c r="L6" t="s">
        <v>1401</v>
      </c>
      <c r="M6" t="s">
        <v>96</v>
      </c>
      <c r="N6" t="s">
        <v>912</v>
      </c>
      <c r="O6" t="s">
        <v>44</v>
      </c>
      <c r="P6" t="s">
        <v>490</v>
      </c>
      <c r="Q6" t="s">
        <v>493</v>
      </c>
      <c r="R6">
        <v>0</v>
      </c>
      <c r="S6">
        <v>0</v>
      </c>
      <c r="T6">
        <v>0</v>
      </c>
      <c r="U6">
        <v>0</v>
      </c>
      <c r="V6">
        <v>1</v>
      </c>
      <c r="W6">
        <v>0</v>
      </c>
      <c r="X6">
        <v>0</v>
      </c>
      <c r="Y6">
        <v>0</v>
      </c>
      <c r="Z6">
        <v>0</v>
      </c>
      <c r="AA6">
        <v>0</v>
      </c>
      <c r="AB6">
        <v>0</v>
      </c>
      <c r="AC6">
        <v>0</v>
      </c>
    </row>
    <row r="7" spans="1:29" ht="75" hidden="1" x14ac:dyDescent="0.25">
      <c r="A7" t="s">
        <v>913</v>
      </c>
      <c r="B7" t="s">
        <v>914</v>
      </c>
      <c r="C7" t="s">
        <v>31</v>
      </c>
      <c r="D7" t="s">
        <v>915</v>
      </c>
      <c r="E7" t="s">
        <v>1406</v>
      </c>
      <c r="F7" s="6" t="s">
        <v>1407</v>
      </c>
      <c r="G7" t="s">
        <v>917</v>
      </c>
      <c r="H7" t="s">
        <v>918</v>
      </c>
      <c r="I7" s="6" t="s">
        <v>918</v>
      </c>
      <c r="J7" t="s">
        <v>919</v>
      </c>
      <c r="K7" t="s">
        <v>39</v>
      </c>
      <c r="L7" t="s">
        <v>920</v>
      </c>
      <c r="M7" t="s">
        <v>96</v>
      </c>
      <c r="N7" t="s">
        <v>921</v>
      </c>
      <c r="O7" t="s">
        <v>44</v>
      </c>
      <c r="P7" t="s">
        <v>44</v>
      </c>
      <c r="Q7" t="s">
        <v>493</v>
      </c>
      <c r="R7">
        <v>0</v>
      </c>
      <c r="S7">
        <v>0</v>
      </c>
      <c r="T7">
        <v>0</v>
      </c>
      <c r="U7">
        <v>0</v>
      </c>
      <c r="V7">
        <v>0</v>
      </c>
      <c r="W7">
        <v>0</v>
      </c>
      <c r="X7">
        <v>0</v>
      </c>
      <c r="Y7">
        <v>0</v>
      </c>
      <c r="Z7">
        <v>0</v>
      </c>
      <c r="AA7">
        <v>0</v>
      </c>
      <c r="AB7">
        <v>0</v>
      </c>
      <c r="AC7">
        <v>0</v>
      </c>
    </row>
    <row r="8" spans="1:29" ht="75" hidden="1" x14ac:dyDescent="0.25">
      <c r="A8" t="s">
        <v>922</v>
      </c>
      <c r="B8" t="s">
        <v>923</v>
      </c>
      <c r="C8" t="s">
        <v>31</v>
      </c>
      <c r="D8" t="s">
        <v>924</v>
      </c>
      <c r="E8" t="s">
        <v>925</v>
      </c>
      <c r="F8" s="6" t="s">
        <v>926</v>
      </c>
      <c r="H8" t="s">
        <v>173</v>
      </c>
      <c r="I8" s="6" t="s">
        <v>927</v>
      </c>
      <c r="J8" t="s">
        <v>928</v>
      </c>
      <c r="K8" t="s">
        <v>39</v>
      </c>
      <c r="L8" t="s">
        <v>1408</v>
      </c>
      <c r="M8" t="s">
        <v>96</v>
      </c>
      <c r="N8" t="s">
        <v>912</v>
      </c>
      <c r="O8" t="s">
        <v>44</v>
      </c>
      <c r="P8" t="s">
        <v>490</v>
      </c>
      <c r="Q8" t="s">
        <v>493</v>
      </c>
      <c r="R8">
        <v>0</v>
      </c>
      <c r="S8">
        <v>0</v>
      </c>
      <c r="T8">
        <v>0</v>
      </c>
      <c r="U8">
        <v>0</v>
      </c>
      <c r="V8">
        <v>1</v>
      </c>
      <c r="W8">
        <v>0</v>
      </c>
      <c r="X8">
        <v>0</v>
      </c>
      <c r="Y8">
        <v>0</v>
      </c>
      <c r="Z8">
        <v>0</v>
      </c>
      <c r="AA8">
        <v>0</v>
      </c>
      <c r="AB8">
        <v>0</v>
      </c>
      <c r="AC8">
        <v>0</v>
      </c>
    </row>
    <row r="9" spans="1:29" ht="75" hidden="1" x14ac:dyDescent="0.25">
      <c r="A9" t="s">
        <v>930</v>
      </c>
      <c r="B9" t="s">
        <v>931</v>
      </c>
      <c r="C9" t="s">
        <v>31</v>
      </c>
      <c r="D9" t="s">
        <v>932</v>
      </c>
      <c r="E9" t="s">
        <v>933</v>
      </c>
      <c r="F9" s="6" t="s">
        <v>934</v>
      </c>
      <c r="H9" t="s">
        <v>183</v>
      </c>
      <c r="I9" s="6" t="s">
        <v>935</v>
      </c>
      <c r="J9" t="s">
        <v>936</v>
      </c>
      <c r="K9" t="s">
        <v>39</v>
      </c>
      <c r="L9" t="s">
        <v>937</v>
      </c>
      <c r="M9" t="s">
        <v>96</v>
      </c>
      <c r="N9" t="s">
        <v>938</v>
      </c>
      <c r="O9" t="s">
        <v>44</v>
      </c>
      <c r="P9" t="s">
        <v>44</v>
      </c>
      <c r="Q9" t="s">
        <v>493</v>
      </c>
      <c r="R9">
        <v>0</v>
      </c>
      <c r="S9">
        <v>0</v>
      </c>
      <c r="T9">
        <v>0</v>
      </c>
      <c r="U9">
        <v>0</v>
      </c>
      <c r="V9">
        <v>0</v>
      </c>
      <c r="W9">
        <v>0</v>
      </c>
      <c r="X9">
        <v>0</v>
      </c>
      <c r="Y9">
        <v>0</v>
      </c>
      <c r="Z9">
        <v>0</v>
      </c>
      <c r="AA9">
        <v>0</v>
      </c>
      <c r="AB9">
        <v>0</v>
      </c>
      <c r="AC9">
        <v>0</v>
      </c>
    </row>
    <row r="10" spans="1:29" ht="135" hidden="1" x14ac:dyDescent="0.25">
      <c r="A10" t="s">
        <v>939</v>
      </c>
      <c r="B10" t="s">
        <v>940</v>
      </c>
      <c r="C10" t="s">
        <v>31</v>
      </c>
      <c r="D10" t="s">
        <v>1409</v>
      </c>
      <c r="E10" t="s">
        <v>44</v>
      </c>
      <c r="F10" s="6" t="s">
        <v>942</v>
      </c>
      <c r="H10" t="s">
        <v>173</v>
      </c>
      <c r="I10" s="6" t="s">
        <v>943</v>
      </c>
      <c r="J10" t="s">
        <v>44</v>
      </c>
      <c r="K10" t="s">
        <v>69</v>
      </c>
      <c r="L10" t="s">
        <v>44</v>
      </c>
      <c r="M10" t="s">
        <v>96</v>
      </c>
      <c r="N10" t="s">
        <v>44</v>
      </c>
      <c r="O10" t="s">
        <v>44</v>
      </c>
      <c r="P10" t="s">
        <v>944</v>
      </c>
      <c r="Q10" t="s">
        <v>493</v>
      </c>
      <c r="R10">
        <v>1</v>
      </c>
      <c r="S10">
        <v>0</v>
      </c>
      <c r="T10">
        <v>0</v>
      </c>
      <c r="U10">
        <v>0</v>
      </c>
      <c r="V10">
        <v>0</v>
      </c>
      <c r="W10">
        <v>0</v>
      </c>
      <c r="X10">
        <v>0</v>
      </c>
      <c r="Y10">
        <v>0</v>
      </c>
      <c r="Z10">
        <v>1</v>
      </c>
      <c r="AA10">
        <v>0</v>
      </c>
      <c r="AB10">
        <v>0</v>
      </c>
      <c r="AC10">
        <v>0</v>
      </c>
    </row>
    <row r="11" spans="1:29" ht="75" hidden="1" x14ac:dyDescent="0.25">
      <c r="A11" t="s">
        <v>945</v>
      </c>
      <c r="B11" t="s">
        <v>946</v>
      </c>
      <c r="C11" t="s">
        <v>31</v>
      </c>
      <c r="D11" t="s">
        <v>947</v>
      </c>
      <c r="E11" t="s">
        <v>44</v>
      </c>
      <c r="F11" s="6" t="s">
        <v>948</v>
      </c>
      <c r="H11" t="s">
        <v>173</v>
      </c>
      <c r="I11" s="6" t="s">
        <v>949</v>
      </c>
      <c r="J11" t="s">
        <v>44</v>
      </c>
      <c r="K11" t="s">
        <v>69</v>
      </c>
      <c r="L11" t="s">
        <v>44</v>
      </c>
      <c r="M11" t="s">
        <v>96</v>
      </c>
      <c r="N11" t="s">
        <v>44</v>
      </c>
      <c r="O11" t="s">
        <v>44</v>
      </c>
      <c r="P11" t="s">
        <v>950</v>
      </c>
      <c r="Q11" t="s">
        <v>493</v>
      </c>
      <c r="R11">
        <v>1</v>
      </c>
      <c r="S11">
        <v>1</v>
      </c>
      <c r="T11">
        <v>0</v>
      </c>
      <c r="U11">
        <v>1</v>
      </c>
      <c r="V11">
        <v>0</v>
      </c>
      <c r="W11">
        <v>0</v>
      </c>
      <c r="X11">
        <v>1</v>
      </c>
      <c r="Y11">
        <v>0</v>
      </c>
      <c r="Z11">
        <v>0</v>
      </c>
      <c r="AA11">
        <v>0</v>
      </c>
      <c r="AB11">
        <v>0</v>
      </c>
      <c r="AC11">
        <v>0</v>
      </c>
    </row>
    <row r="12" spans="1:29" ht="75" hidden="1" x14ac:dyDescent="0.25">
      <c r="A12" t="s">
        <v>951</v>
      </c>
      <c r="B12" t="s">
        <v>952</v>
      </c>
      <c r="C12" t="s">
        <v>31</v>
      </c>
      <c r="D12" t="s">
        <v>953</v>
      </c>
      <c r="E12" t="s">
        <v>44</v>
      </c>
      <c r="F12" s="6" t="s">
        <v>954</v>
      </c>
      <c r="H12" t="s">
        <v>183</v>
      </c>
      <c r="I12" s="6" t="s">
        <v>955</v>
      </c>
      <c r="J12" t="s">
        <v>44</v>
      </c>
      <c r="K12" t="s">
        <v>69</v>
      </c>
      <c r="L12" t="s">
        <v>44</v>
      </c>
      <c r="M12" t="s">
        <v>96</v>
      </c>
      <c r="N12" t="s">
        <v>44</v>
      </c>
      <c r="O12" t="s">
        <v>44</v>
      </c>
      <c r="P12" t="s">
        <v>44</v>
      </c>
      <c r="Q12" t="s">
        <v>493</v>
      </c>
      <c r="R12">
        <v>0</v>
      </c>
      <c r="S12">
        <v>0</v>
      </c>
      <c r="T12">
        <v>0</v>
      </c>
      <c r="U12">
        <v>0</v>
      </c>
      <c r="V12">
        <v>0</v>
      </c>
      <c r="W12">
        <v>0</v>
      </c>
      <c r="X12">
        <v>0</v>
      </c>
      <c r="Y12">
        <v>0</v>
      </c>
      <c r="Z12">
        <v>0</v>
      </c>
      <c r="AA12">
        <v>0</v>
      </c>
      <c r="AB12">
        <v>0</v>
      </c>
      <c r="AC12">
        <v>0</v>
      </c>
    </row>
    <row r="13" spans="1:29" ht="60" hidden="1" x14ac:dyDescent="0.25">
      <c r="A13" t="s">
        <v>956</v>
      </c>
      <c r="B13" t="s">
        <v>957</v>
      </c>
      <c r="C13" t="s">
        <v>31</v>
      </c>
      <c r="D13" t="s">
        <v>1410</v>
      </c>
      <c r="E13" t="s">
        <v>44</v>
      </c>
      <c r="F13" s="6" t="s">
        <v>959</v>
      </c>
      <c r="H13" t="s">
        <v>183</v>
      </c>
      <c r="I13" s="6" t="s">
        <v>444</v>
      </c>
      <c r="J13" t="s">
        <v>44</v>
      </c>
      <c r="K13" t="s">
        <v>69</v>
      </c>
      <c r="L13" t="s">
        <v>44</v>
      </c>
      <c r="M13" t="s">
        <v>96</v>
      </c>
      <c r="N13" t="s">
        <v>44</v>
      </c>
      <c r="O13" t="s">
        <v>44</v>
      </c>
      <c r="P13" t="s">
        <v>44</v>
      </c>
      <c r="Q13" t="s">
        <v>493</v>
      </c>
      <c r="R13">
        <v>0</v>
      </c>
      <c r="S13">
        <v>0</v>
      </c>
      <c r="T13">
        <v>0</v>
      </c>
      <c r="U13">
        <v>0</v>
      </c>
      <c r="V13">
        <v>0</v>
      </c>
      <c r="W13">
        <v>0</v>
      </c>
      <c r="X13">
        <v>0</v>
      </c>
      <c r="Y13">
        <v>0</v>
      </c>
      <c r="Z13">
        <v>0</v>
      </c>
      <c r="AA13">
        <v>0</v>
      </c>
      <c r="AB13">
        <v>0</v>
      </c>
      <c r="AC13">
        <v>0</v>
      </c>
    </row>
    <row r="14" spans="1:29" ht="60" x14ac:dyDescent="0.25">
      <c r="A14" t="s">
        <v>960</v>
      </c>
      <c r="B14" t="s">
        <v>961</v>
      </c>
      <c r="C14" t="s">
        <v>31</v>
      </c>
      <c r="D14" t="s">
        <v>962</v>
      </c>
      <c r="E14" t="s">
        <v>44</v>
      </c>
      <c r="F14" s="6" t="s">
        <v>963</v>
      </c>
      <c r="H14" t="s">
        <v>183</v>
      </c>
      <c r="I14" s="6" t="s">
        <v>444</v>
      </c>
      <c r="J14" t="s">
        <v>44</v>
      </c>
      <c r="K14" t="s">
        <v>69</v>
      </c>
      <c r="L14" t="s">
        <v>44</v>
      </c>
      <c r="M14" t="s">
        <v>96</v>
      </c>
      <c r="N14" t="s">
        <v>964</v>
      </c>
      <c r="O14" t="s">
        <v>44</v>
      </c>
      <c r="P14" t="s">
        <v>907</v>
      </c>
      <c r="Q14" t="s">
        <v>493</v>
      </c>
      <c r="R14">
        <v>0</v>
      </c>
      <c r="S14">
        <v>0</v>
      </c>
      <c r="T14">
        <v>0</v>
      </c>
      <c r="U14">
        <v>0</v>
      </c>
      <c r="V14">
        <v>0</v>
      </c>
      <c r="W14">
        <v>0</v>
      </c>
      <c r="X14">
        <v>0</v>
      </c>
      <c r="Y14">
        <v>0</v>
      </c>
      <c r="Z14">
        <v>1</v>
      </c>
      <c r="AA14">
        <v>0</v>
      </c>
      <c r="AB14">
        <v>1</v>
      </c>
      <c r="AC14">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889A7-40B9-452E-94DA-482836A41311}">
  <dimension ref="A1:F46"/>
  <sheetViews>
    <sheetView workbookViewId="0">
      <selection activeCell="F13" sqref="F13"/>
    </sheetView>
  </sheetViews>
  <sheetFormatPr defaultRowHeight="15" x14ac:dyDescent="0.25"/>
  <cols>
    <col min="1" max="1" width="19" bestFit="1" customWidth="1"/>
    <col min="2" max="2" width="19.5703125" bestFit="1" customWidth="1"/>
    <col min="3" max="3" width="7.85546875" bestFit="1" customWidth="1"/>
    <col min="5" max="5" width="19" bestFit="1" customWidth="1"/>
    <col min="6" max="6" width="11.7109375" bestFit="1" customWidth="1"/>
  </cols>
  <sheetData>
    <row r="1" spans="1:6" x14ac:dyDescent="0.25">
      <c r="A1" t="s">
        <v>16</v>
      </c>
      <c r="B1" t="s">
        <v>1411</v>
      </c>
      <c r="C1" t="s">
        <v>1412</v>
      </c>
    </row>
    <row r="2" spans="1:6" x14ac:dyDescent="0.25">
      <c r="A2" s="17" t="s">
        <v>493</v>
      </c>
      <c r="B2" s="17" t="s">
        <v>161</v>
      </c>
      <c r="C2">
        <v>1</v>
      </c>
    </row>
    <row r="3" spans="1:6" x14ac:dyDescent="0.25">
      <c r="A3" s="17" t="s">
        <v>493</v>
      </c>
      <c r="B3" s="17" t="s">
        <v>45</v>
      </c>
      <c r="C3">
        <v>2</v>
      </c>
      <c r="E3" s="1" t="s">
        <v>1348</v>
      </c>
      <c r="F3" t="s">
        <v>1433</v>
      </c>
    </row>
    <row r="4" spans="1:6" x14ac:dyDescent="0.25">
      <c r="A4" s="17" t="s">
        <v>493</v>
      </c>
      <c r="B4" s="17" t="s">
        <v>97</v>
      </c>
      <c r="C4">
        <v>3</v>
      </c>
      <c r="E4" s="2" t="s">
        <v>493</v>
      </c>
      <c r="F4" s="17">
        <v>12</v>
      </c>
    </row>
    <row r="5" spans="1:6" x14ac:dyDescent="0.25">
      <c r="A5" s="17" t="s">
        <v>493</v>
      </c>
      <c r="B5" s="17" t="s">
        <v>1066</v>
      </c>
      <c r="C5">
        <v>2</v>
      </c>
      <c r="E5" s="2" t="s">
        <v>161</v>
      </c>
      <c r="F5" s="17">
        <v>2</v>
      </c>
    </row>
    <row r="6" spans="1:6" x14ac:dyDescent="0.25">
      <c r="A6" s="17" t="s">
        <v>493</v>
      </c>
      <c r="B6" s="17" t="s">
        <v>81</v>
      </c>
      <c r="C6">
        <v>1</v>
      </c>
      <c r="E6" s="2" t="s">
        <v>45</v>
      </c>
      <c r="F6" s="17">
        <v>9</v>
      </c>
    </row>
    <row r="7" spans="1:6" x14ac:dyDescent="0.25">
      <c r="A7" s="17" t="s">
        <v>493</v>
      </c>
      <c r="B7" s="17" t="s">
        <v>252</v>
      </c>
      <c r="C7">
        <v>1</v>
      </c>
      <c r="E7" s="2" t="s">
        <v>315</v>
      </c>
      <c r="F7" s="17">
        <v>6</v>
      </c>
    </row>
    <row r="8" spans="1:6" x14ac:dyDescent="0.25">
      <c r="A8" s="17" t="s">
        <v>493</v>
      </c>
      <c r="B8" s="17" t="s">
        <v>490</v>
      </c>
      <c r="C8">
        <v>2</v>
      </c>
      <c r="E8" s="2" t="s">
        <v>97</v>
      </c>
      <c r="F8" s="17">
        <v>16</v>
      </c>
    </row>
    <row r="9" spans="1:6" x14ac:dyDescent="0.25">
      <c r="A9" s="17" t="s">
        <v>161</v>
      </c>
      <c r="B9" s="17" t="s">
        <v>214</v>
      </c>
      <c r="C9">
        <v>1</v>
      </c>
      <c r="E9" s="2" t="s">
        <v>214</v>
      </c>
      <c r="F9" s="17">
        <v>3</v>
      </c>
    </row>
    <row r="10" spans="1:6" x14ac:dyDescent="0.25">
      <c r="A10" s="17" t="s">
        <v>161</v>
      </c>
      <c r="B10" s="17" t="s">
        <v>252</v>
      </c>
      <c r="C10">
        <v>1</v>
      </c>
      <c r="E10" s="2" t="s">
        <v>81</v>
      </c>
      <c r="F10" s="17">
        <v>2</v>
      </c>
    </row>
    <row r="11" spans="1:6" x14ac:dyDescent="0.25">
      <c r="A11" s="17" t="s">
        <v>45</v>
      </c>
      <c r="B11" s="17" t="s">
        <v>493</v>
      </c>
      <c r="C11">
        <v>1</v>
      </c>
      <c r="E11" s="2" t="s">
        <v>316</v>
      </c>
      <c r="F11" s="17">
        <v>8</v>
      </c>
    </row>
    <row r="12" spans="1:6" x14ac:dyDescent="0.25">
      <c r="A12" s="17" t="s">
        <v>45</v>
      </c>
      <c r="B12" s="17" t="s">
        <v>161</v>
      </c>
      <c r="C12">
        <v>3</v>
      </c>
      <c r="E12" s="2" t="s">
        <v>252</v>
      </c>
      <c r="F12" s="17">
        <v>6</v>
      </c>
    </row>
    <row r="13" spans="1:6" x14ac:dyDescent="0.25">
      <c r="A13" s="17" t="s">
        <v>45</v>
      </c>
      <c r="B13" s="17" t="s">
        <v>97</v>
      </c>
      <c r="C13">
        <v>2</v>
      </c>
      <c r="E13" s="2" t="s">
        <v>178</v>
      </c>
      <c r="F13" s="17">
        <v>8</v>
      </c>
    </row>
    <row r="14" spans="1:6" x14ac:dyDescent="0.25">
      <c r="A14" s="17" t="s">
        <v>45</v>
      </c>
      <c r="B14" s="17" t="s">
        <v>81</v>
      </c>
      <c r="C14">
        <v>2</v>
      </c>
      <c r="E14" s="2" t="s">
        <v>1066</v>
      </c>
      <c r="F14" s="17">
        <v>4</v>
      </c>
    </row>
    <row r="15" spans="1:6" x14ac:dyDescent="0.25">
      <c r="A15" s="17" t="s">
        <v>45</v>
      </c>
      <c r="B15" s="17" t="s">
        <v>252</v>
      </c>
      <c r="C15">
        <v>1</v>
      </c>
      <c r="E15" s="2" t="s">
        <v>490</v>
      </c>
      <c r="F15" s="17">
        <v>5</v>
      </c>
    </row>
    <row r="16" spans="1:6" x14ac:dyDescent="0.25">
      <c r="A16" s="17" t="s">
        <v>315</v>
      </c>
      <c r="B16" s="17" t="s">
        <v>161</v>
      </c>
      <c r="C16">
        <v>1</v>
      </c>
      <c r="E16" s="2" t="s">
        <v>1353</v>
      </c>
      <c r="F16" s="17">
        <v>81</v>
      </c>
    </row>
    <row r="17" spans="1:3" x14ac:dyDescent="0.25">
      <c r="A17" s="17" t="s">
        <v>315</v>
      </c>
      <c r="B17" s="17" t="s">
        <v>214</v>
      </c>
      <c r="C17">
        <v>1</v>
      </c>
    </row>
    <row r="18" spans="1:3" x14ac:dyDescent="0.25">
      <c r="A18" s="17" t="s">
        <v>315</v>
      </c>
      <c r="B18" s="17" t="s">
        <v>1066</v>
      </c>
      <c r="C18">
        <v>1</v>
      </c>
    </row>
    <row r="19" spans="1:3" x14ac:dyDescent="0.25">
      <c r="A19" s="17" t="s">
        <v>315</v>
      </c>
      <c r="B19" s="17" t="s">
        <v>81</v>
      </c>
      <c r="C19">
        <v>3</v>
      </c>
    </row>
    <row r="20" spans="1:3" x14ac:dyDescent="0.25">
      <c r="A20" s="17" t="s">
        <v>97</v>
      </c>
      <c r="B20" s="17" t="s">
        <v>45</v>
      </c>
      <c r="C20">
        <v>3</v>
      </c>
    </row>
    <row r="21" spans="1:3" x14ac:dyDescent="0.25">
      <c r="A21" s="17" t="s">
        <v>97</v>
      </c>
      <c r="B21" s="17" t="s">
        <v>214</v>
      </c>
      <c r="C21">
        <v>7</v>
      </c>
    </row>
    <row r="22" spans="1:3" x14ac:dyDescent="0.25">
      <c r="A22" s="17" t="s">
        <v>97</v>
      </c>
      <c r="B22" s="17" t="s">
        <v>1066</v>
      </c>
      <c r="C22">
        <v>3</v>
      </c>
    </row>
    <row r="23" spans="1:3" x14ac:dyDescent="0.25">
      <c r="A23" s="17" t="s">
        <v>97</v>
      </c>
      <c r="B23" s="17" t="s">
        <v>252</v>
      </c>
      <c r="C23">
        <v>3</v>
      </c>
    </row>
    <row r="24" spans="1:3" x14ac:dyDescent="0.25">
      <c r="A24" s="17" t="s">
        <v>214</v>
      </c>
      <c r="B24" s="17" t="s">
        <v>161</v>
      </c>
      <c r="C24">
        <v>2</v>
      </c>
    </row>
    <row r="25" spans="1:3" x14ac:dyDescent="0.25">
      <c r="A25" s="17" t="s">
        <v>214</v>
      </c>
      <c r="B25" s="17" t="s">
        <v>81</v>
      </c>
      <c r="C25">
        <v>1</v>
      </c>
    </row>
    <row r="26" spans="1:3" x14ac:dyDescent="0.25">
      <c r="A26" s="17" t="s">
        <v>178</v>
      </c>
      <c r="B26" s="17" t="s">
        <v>45</v>
      </c>
      <c r="C26">
        <v>1</v>
      </c>
    </row>
    <row r="27" spans="1:3" x14ac:dyDescent="0.25">
      <c r="A27" s="17" t="s">
        <v>178</v>
      </c>
      <c r="B27" s="17" t="s">
        <v>97</v>
      </c>
      <c r="C27">
        <v>3</v>
      </c>
    </row>
    <row r="28" spans="1:3" x14ac:dyDescent="0.25">
      <c r="A28" s="17" t="s">
        <v>178</v>
      </c>
      <c r="B28" s="17" t="s">
        <v>214</v>
      </c>
      <c r="C28">
        <v>3</v>
      </c>
    </row>
    <row r="29" spans="1:3" x14ac:dyDescent="0.25">
      <c r="A29" s="17" t="s">
        <v>178</v>
      </c>
      <c r="B29" s="17" t="s">
        <v>1066</v>
      </c>
      <c r="C29">
        <v>1</v>
      </c>
    </row>
    <row r="30" spans="1:3" x14ac:dyDescent="0.25">
      <c r="A30" s="17" t="s">
        <v>1066</v>
      </c>
      <c r="B30" s="17" t="s">
        <v>97</v>
      </c>
      <c r="C30">
        <v>2</v>
      </c>
    </row>
    <row r="31" spans="1:3" x14ac:dyDescent="0.25">
      <c r="A31" s="17" t="s">
        <v>1066</v>
      </c>
      <c r="B31" s="17" t="s">
        <v>214</v>
      </c>
      <c r="C31">
        <v>2</v>
      </c>
    </row>
    <row r="32" spans="1:3" x14ac:dyDescent="0.25">
      <c r="A32" s="17" t="s">
        <v>81</v>
      </c>
      <c r="B32" s="17" t="s">
        <v>45</v>
      </c>
      <c r="C32">
        <v>1</v>
      </c>
    </row>
    <row r="33" spans="1:3" x14ac:dyDescent="0.25">
      <c r="A33" s="17" t="s">
        <v>81</v>
      </c>
      <c r="B33" s="17" t="s">
        <v>252</v>
      </c>
      <c r="C33">
        <v>1</v>
      </c>
    </row>
    <row r="34" spans="1:3" x14ac:dyDescent="0.25">
      <c r="A34" s="17" t="s">
        <v>316</v>
      </c>
      <c r="B34" s="17" t="s">
        <v>493</v>
      </c>
      <c r="C34">
        <v>2</v>
      </c>
    </row>
    <row r="35" spans="1:3" x14ac:dyDescent="0.25">
      <c r="A35" s="17" t="s">
        <v>316</v>
      </c>
      <c r="B35" s="17" t="s">
        <v>161</v>
      </c>
      <c r="C35">
        <v>1</v>
      </c>
    </row>
    <row r="36" spans="1:3" x14ac:dyDescent="0.25">
      <c r="A36" s="17" t="s">
        <v>316</v>
      </c>
      <c r="B36" s="17" t="s">
        <v>315</v>
      </c>
      <c r="C36">
        <v>2</v>
      </c>
    </row>
    <row r="37" spans="1:3" x14ac:dyDescent="0.25">
      <c r="A37" s="17" t="s">
        <v>316</v>
      </c>
      <c r="B37" s="17" t="s">
        <v>81</v>
      </c>
      <c r="C37">
        <v>1</v>
      </c>
    </row>
    <row r="38" spans="1:3" x14ac:dyDescent="0.25">
      <c r="A38" s="17" t="s">
        <v>316</v>
      </c>
      <c r="B38" s="17" t="s">
        <v>252</v>
      </c>
      <c r="C38">
        <v>1</v>
      </c>
    </row>
    <row r="39" spans="1:3" x14ac:dyDescent="0.25">
      <c r="A39" s="17" t="s">
        <v>316</v>
      </c>
      <c r="B39" s="17" t="s">
        <v>490</v>
      </c>
      <c r="C39">
        <v>1</v>
      </c>
    </row>
    <row r="40" spans="1:3" x14ac:dyDescent="0.25">
      <c r="A40" s="17" t="s">
        <v>252</v>
      </c>
      <c r="B40" s="17" t="s">
        <v>493</v>
      </c>
      <c r="C40">
        <v>2</v>
      </c>
    </row>
    <row r="41" spans="1:3" x14ac:dyDescent="0.25">
      <c r="A41" s="17" t="s">
        <v>252</v>
      </c>
      <c r="B41" s="17" t="s">
        <v>161</v>
      </c>
      <c r="C41">
        <v>1</v>
      </c>
    </row>
    <row r="42" spans="1:3" x14ac:dyDescent="0.25">
      <c r="A42" s="17" t="s">
        <v>252</v>
      </c>
      <c r="B42" s="17" t="s">
        <v>45</v>
      </c>
      <c r="C42">
        <v>1</v>
      </c>
    </row>
    <row r="43" spans="1:3" x14ac:dyDescent="0.25">
      <c r="A43" s="17" t="s">
        <v>252</v>
      </c>
      <c r="B43" s="17" t="s">
        <v>97</v>
      </c>
      <c r="C43">
        <v>1</v>
      </c>
    </row>
    <row r="44" spans="1:3" x14ac:dyDescent="0.25">
      <c r="A44" s="17" t="s">
        <v>252</v>
      </c>
      <c r="B44" s="17" t="s">
        <v>81</v>
      </c>
      <c r="C44">
        <v>1</v>
      </c>
    </row>
    <row r="45" spans="1:3" x14ac:dyDescent="0.25">
      <c r="A45" s="17" t="s">
        <v>490</v>
      </c>
      <c r="B45" s="17" t="s">
        <v>493</v>
      </c>
      <c r="C45">
        <v>1</v>
      </c>
    </row>
    <row r="46" spans="1:3" x14ac:dyDescent="0.25">
      <c r="A46" s="17" t="s">
        <v>490</v>
      </c>
      <c r="B46" s="17" t="s">
        <v>1066</v>
      </c>
      <c r="C46">
        <v>4</v>
      </c>
    </row>
  </sheetData>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ADEB4-1243-4DDB-B046-B7461A58D8A8}">
  <sheetPr>
    <tabColor theme="4"/>
  </sheetPr>
  <dimension ref="A1:N89"/>
  <sheetViews>
    <sheetView showGridLines="0" zoomScale="90" zoomScaleNormal="90" workbookViewId="0">
      <selection activeCell="K30" sqref="K30"/>
    </sheetView>
  </sheetViews>
  <sheetFormatPr defaultRowHeight="15" x14ac:dyDescent="0.25"/>
  <cols>
    <col min="1" max="1" width="21.85546875" bestFit="1" customWidth="1"/>
    <col min="2" max="2" width="16.7109375" bestFit="1" customWidth="1"/>
    <col min="3" max="3" width="25" bestFit="1" customWidth="1"/>
    <col min="4" max="4" width="3.5703125" bestFit="1" customWidth="1"/>
    <col min="5" max="5" width="11.140625" bestFit="1" customWidth="1"/>
    <col min="6" max="6" width="21" bestFit="1" customWidth="1"/>
    <col min="7" max="7" width="27.7109375" bestFit="1" customWidth="1"/>
    <col min="8" max="8" width="16.7109375" bestFit="1" customWidth="1"/>
    <col min="9" max="9" width="3.5703125" bestFit="1" customWidth="1"/>
    <col min="10" max="10" width="11.140625" bestFit="1" customWidth="1"/>
    <col min="11" max="11" width="31.42578125" bestFit="1" customWidth="1"/>
    <col min="12" max="12" width="21.140625" bestFit="1" customWidth="1"/>
    <col min="13" max="13" width="16.7109375" bestFit="1" customWidth="1"/>
    <col min="14" max="14" width="19.85546875" customWidth="1"/>
    <col min="15" max="15" width="23.7109375" bestFit="1" customWidth="1"/>
    <col min="16" max="16" width="4" bestFit="1" customWidth="1"/>
    <col min="17" max="17" width="10.5703125" bestFit="1" customWidth="1"/>
    <col min="19" max="19" width="26" bestFit="1" customWidth="1"/>
    <col min="20" max="20" width="15.5703125" bestFit="1" customWidth="1"/>
    <col min="21" max="21" width="3.28515625" bestFit="1" customWidth="1"/>
    <col min="22" max="22" width="10.5703125" bestFit="1" customWidth="1"/>
  </cols>
  <sheetData>
    <row r="1" spans="1:10" x14ac:dyDescent="0.25">
      <c r="A1" s="31" t="s">
        <v>1413</v>
      </c>
      <c r="B1" s="31"/>
      <c r="C1" s="31"/>
      <c r="D1" s="31"/>
      <c r="E1" s="31"/>
      <c r="F1" s="31"/>
      <c r="G1" s="31"/>
      <c r="H1" s="31"/>
      <c r="I1" s="31"/>
      <c r="J1" s="31"/>
    </row>
    <row r="2" spans="1:10" x14ac:dyDescent="0.25">
      <c r="A2" s="1" t="s">
        <v>2</v>
      </c>
      <c r="B2" s="16" t="s" vm="1">
        <v>31</v>
      </c>
      <c r="G2" s="1" t="s">
        <v>2</v>
      </c>
      <c r="H2" s="16" t="s" vm="2">
        <v>169</v>
      </c>
    </row>
    <row r="4" spans="1:10" x14ac:dyDescent="0.25">
      <c r="A4" s="1" t="s">
        <v>1414</v>
      </c>
      <c r="B4" s="1" t="s">
        <v>1415</v>
      </c>
      <c r="G4" s="1" t="s">
        <v>1414</v>
      </c>
      <c r="H4" s="1" t="s">
        <v>1415</v>
      </c>
    </row>
    <row r="5" spans="1:10" x14ac:dyDescent="0.25">
      <c r="A5" s="1" t="s">
        <v>1348</v>
      </c>
      <c r="B5" t="s">
        <v>39</v>
      </c>
      <c r="C5" t="s">
        <v>103</v>
      </c>
      <c r="D5" t="s">
        <v>69</v>
      </c>
      <c r="E5" t="s">
        <v>1353</v>
      </c>
      <c r="G5" s="1" t="s">
        <v>1348</v>
      </c>
      <c r="H5" t="s">
        <v>39</v>
      </c>
      <c r="I5" t="s">
        <v>69</v>
      </c>
      <c r="J5" t="s">
        <v>1353</v>
      </c>
    </row>
    <row r="6" spans="1:10" x14ac:dyDescent="0.25">
      <c r="A6" s="2" t="s">
        <v>493</v>
      </c>
      <c r="B6" s="17">
        <v>4</v>
      </c>
      <c r="C6" s="17"/>
      <c r="D6" s="17">
        <v>5</v>
      </c>
      <c r="E6" s="17">
        <v>9</v>
      </c>
      <c r="G6" s="2" t="s">
        <v>493</v>
      </c>
      <c r="H6" s="17">
        <v>2</v>
      </c>
      <c r="I6" s="17">
        <v>3</v>
      </c>
      <c r="J6" s="17">
        <v>5</v>
      </c>
    </row>
    <row r="7" spans="1:10" x14ac:dyDescent="0.25">
      <c r="A7" s="2" t="s">
        <v>161</v>
      </c>
      <c r="B7" s="17">
        <v>4</v>
      </c>
      <c r="C7" s="17"/>
      <c r="D7" s="17">
        <v>5</v>
      </c>
      <c r="E7" s="17">
        <v>8</v>
      </c>
      <c r="G7" s="2" t="s">
        <v>161</v>
      </c>
      <c r="H7" s="17">
        <v>1</v>
      </c>
      <c r="I7" s="17">
        <v>6</v>
      </c>
      <c r="J7" s="17">
        <v>6</v>
      </c>
    </row>
    <row r="8" spans="1:10" x14ac:dyDescent="0.25">
      <c r="A8" s="2" t="s">
        <v>45</v>
      </c>
      <c r="B8" s="17">
        <v>5</v>
      </c>
      <c r="C8" s="17">
        <v>1</v>
      </c>
      <c r="D8" s="17">
        <v>6</v>
      </c>
      <c r="E8" s="17">
        <v>9</v>
      </c>
      <c r="G8" s="2" t="s">
        <v>45</v>
      </c>
      <c r="H8" s="17">
        <v>1</v>
      </c>
      <c r="I8" s="17">
        <v>1</v>
      </c>
      <c r="J8" s="17">
        <v>2</v>
      </c>
    </row>
    <row r="9" spans="1:10" x14ac:dyDescent="0.25">
      <c r="A9" s="2" t="s">
        <v>315</v>
      </c>
      <c r="B9" s="17">
        <v>5</v>
      </c>
      <c r="C9" s="17"/>
      <c r="D9" s="17">
        <v>9</v>
      </c>
      <c r="E9" s="17">
        <v>13</v>
      </c>
      <c r="G9" s="2" t="s">
        <v>315</v>
      </c>
      <c r="H9" s="17">
        <v>6</v>
      </c>
      <c r="I9" s="17">
        <v>8</v>
      </c>
      <c r="J9" s="17">
        <v>14</v>
      </c>
    </row>
    <row r="10" spans="1:10" x14ac:dyDescent="0.25">
      <c r="A10" s="3" t="s">
        <v>97</v>
      </c>
      <c r="B10" s="18">
        <v>4</v>
      </c>
      <c r="C10" s="18"/>
      <c r="D10" s="18">
        <v>6</v>
      </c>
      <c r="E10" s="18">
        <v>9</v>
      </c>
      <c r="G10" s="3" t="s">
        <v>97</v>
      </c>
      <c r="H10" s="18">
        <v>3</v>
      </c>
      <c r="I10" s="18">
        <v>3</v>
      </c>
      <c r="J10" s="18">
        <v>5</v>
      </c>
    </row>
    <row r="11" spans="1:10" x14ac:dyDescent="0.25">
      <c r="A11" s="21" t="s">
        <v>214</v>
      </c>
      <c r="B11" s="19">
        <v>2</v>
      </c>
      <c r="C11" s="19"/>
      <c r="D11" s="19">
        <v>2</v>
      </c>
      <c r="E11" s="19">
        <v>3</v>
      </c>
      <c r="G11" s="21" t="s">
        <v>214</v>
      </c>
      <c r="H11" s="19">
        <v>3</v>
      </c>
      <c r="I11" s="19">
        <v>2</v>
      </c>
      <c r="J11" s="19">
        <v>4</v>
      </c>
    </row>
    <row r="12" spans="1:10" x14ac:dyDescent="0.25">
      <c r="A12" s="21" t="s">
        <v>178</v>
      </c>
      <c r="B12" s="19">
        <v>2</v>
      </c>
      <c r="C12" s="19"/>
      <c r="D12" s="19"/>
      <c r="E12" s="19">
        <v>2</v>
      </c>
      <c r="G12" s="21" t="s">
        <v>178</v>
      </c>
      <c r="H12" s="19">
        <v>3</v>
      </c>
      <c r="I12" s="19">
        <v>1</v>
      </c>
      <c r="J12" s="19">
        <v>4</v>
      </c>
    </row>
    <row r="13" spans="1:10" x14ac:dyDescent="0.25">
      <c r="A13" s="4" t="s">
        <v>1066</v>
      </c>
      <c r="B13" s="20">
        <v>1</v>
      </c>
      <c r="C13" s="20"/>
      <c r="D13" s="20">
        <v>2</v>
      </c>
      <c r="E13" s="20">
        <v>3</v>
      </c>
      <c r="G13" s="4" t="s">
        <v>1066</v>
      </c>
      <c r="H13" s="20">
        <v>1</v>
      </c>
      <c r="I13" s="20">
        <v>2</v>
      </c>
      <c r="J13" s="20">
        <v>3</v>
      </c>
    </row>
    <row r="14" spans="1:10" x14ac:dyDescent="0.25">
      <c r="A14" s="2" t="s">
        <v>81</v>
      </c>
      <c r="B14" s="17">
        <v>2</v>
      </c>
      <c r="C14" s="17">
        <v>1</v>
      </c>
      <c r="D14" s="17">
        <v>1</v>
      </c>
      <c r="E14" s="17">
        <v>4</v>
      </c>
      <c r="G14" s="2" t="s">
        <v>81</v>
      </c>
      <c r="H14" s="17">
        <v>1</v>
      </c>
      <c r="I14" s="17">
        <v>2</v>
      </c>
      <c r="J14" s="17">
        <v>3</v>
      </c>
    </row>
    <row r="15" spans="1:10" x14ac:dyDescent="0.25">
      <c r="A15" s="2" t="s">
        <v>316</v>
      </c>
      <c r="B15" s="17">
        <v>4</v>
      </c>
      <c r="C15" s="17"/>
      <c r="D15" s="17">
        <v>2</v>
      </c>
      <c r="E15" s="17">
        <v>6</v>
      </c>
      <c r="G15" s="2" t="s">
        <v>316</v>
      </c>
      <c r="H15" s="17">
        <v>3</v>
      </c>
      <c r="I15" s="17"/>
      <c r="J15" s="17">
        <v>3</v>
      </c>
    </row>
    <row r="16" spans="1:10" x14ac:dyDescent="0.25">
      <c r="A16" s="2" t="s">
        <v>252</v>
      </c>
      <c r="B16" s="17">
        <v>3</v>
      </c>
      <c r="C16" s="17"/>
      <c r="D16" s="17">
        <v>2</v>
      </c>
      <c r="E16" s="17">
        <v>5</v>
      </c>
      <c r="G16" s="2" t="s">
        <v>252</v>
      </c>
      <c r="H16" s="17">
        <v>2</v>
      </c>
      <c r="I16" s="17">
        <v>1</v>
      </c>
      <c r="J16" s="17">
        <v>3</v>
      </c>
    </row>
    <row r="17" spans="1:10" x14ac:dyDescent="0.25">
      <c r="A17" s="2" t="s">
        <v>490</v>
      </c>
      <c r="B17" s="17">
        <v>7</v>
      </c>
      <c r="C17" s="17"/>
      <c r="D17" s="17">
        <v>8</v>
      </c>
      <c r="E17" s="17">
        <v>14</v>
      </c>
      <c r="G17" s="2" t="s">
        <v>490</v>
      </c>
      <c r="H17" s="17">
        <v>4</v>
      </c>
      <c r="I17" s="17">
        <v>1</v>
      </c>
      <c r="J17" s="17">
        <v>5</v>
      </c>
    </row>
    <row r="18" spans="1:10" x14ac:dyDescent="0.25">
      <c r="A18" s="2" t="s">
        <v>1306</v>
      </c>
      <c r="B18" s="17"/>
      <c r="C18" s="17"/>
      <c r="D18" s="17">
        <v>3</v>
      </c>
      <c r="E18" s="17">
        <v>3</v>
      </c>
      <c r="G18" s="2" t="s">
        <v>1306</v>
      </c>
      <c r="H18" s="17"/>
      <c r="I18" s="17">
        <v>2</v>
      </c>
      <c r="J18" s="17">
        <v>2</v>
      </c>
    </row>
    <row r="19" spans="1:10" x14ac:dyDescent="0.25">
      <c r="A19" s="2" t="s">
        <v>1353</v>
      </c>
      <c r="B19" s="22">
        <v>43</v>
      </c>
      <c r="C19" s="17">
        <v>2</v>
      </c>
      <c r="D19" s="17">
        <v>51</v>
      </c>
      <c r="E19" s="17">
        <v>88</v>
      </c>
      <c r="G19" s="2" t="s">
        <v>1353</v>
      </c>
      <c r="H19" s="22">
        <v>30</v>
      </c>
      <c r="I19" s="17">
        <v>32</v>
      </c>
      <c r="J19" s="17">
        <v>59</v>
      </c>
    </row>
    <row r="22" spans="1:10" x14ac:dyDescent="0.25">
      <c r="A22" s="32" t="s">
        <v>1416</v>
      </c>
      <c r="B22" s="32"/>
      <c r="C22" s="32"/>
      <c r="D22" s="32"/>
      <c r="E22" s="32"/>
      <c r="F22" s="32"/>
      <c r="G22" s="32"/>
      <c r="H22" s="32"/>
      <c r="I22" s="32"/>
      <c r="J22" s="32"/>
    </row>
    <row r="23" spans="1:10" s="5" customFormat="1" x14ac:dyDescent="0.25">
      <c r="A23" s="1" t="s">
        <v>2</v>
      </c>
      <c r="B23" s="16" t="s" vm="1">
        <v>31</v>
      </c>
      <c r="G23" s="1" t="s">
        <v>2</v>
      </c>
      <c r="H23" s="16" t="s" vm="2">
        <v>169</v>
      </c>
    </row>
    <row r="25" spans="1:10" x14ac:dyDescent="0.25">
      <c r="A25" s="1" t="s">
        <v>1417</v>
      </c>
      <c r="B25" s="1" t="s">
        <v>1415</v>
      </c>
      <c r="G25" s="1" t="s">
        <v>1417</v>
      </c>
      <c r="H25" s="1" t="s">
        <v>1415</v>
      </c>
    </row>
    <row r="26" spans="1:10" x14ac:dyDescent="0.25">
      <c r="A26" s="1" t="s">
        <v>1348</v>
      </c>
      <c r="B26" t="s">
        <v>39</v>
      </c>
      <c r="C26" t="s">
        <v>103</v>
      </c>
      <c r="D26" t="s">
        <v>69</v>
      </c>
      <c r="E26" t="s">
        <v>1353</v>
      </c>
      <c r="G26" s="1" t="s">
        <v>1348</v>
      </c>
      <c r="H26" t="s">
        <v>39</v>
      </c>
      <c r="I26" t="s">
        <v>69</v>
      </c>
      <c r="J26" t="s">
        <v>1353</v>
      </c>
    </row>
    <row r="27" spans="1:10" x14ac:dyDescent="0.25">
      <c r="A27" s="2" t="s">
        <v>493</v>
      </c>
      <c r="B27" s="17">
        <v>6</v>
      </c>
      <c r="C27" s="17"/>
      <c r="D27" s="17">
        <v>5</v>
      </c>
      <c r="E27" s="17">
        <v>11</v>
      </c>
      <c r="G27" s="2" t="s">
        <v>493</v>
      </c>
      <c r="H27" s="17">
        <v>2</v>
      </c>
      <c r="I27" s="17">
        <v>3</v>
      </c>
      <c r="J27" s="17">
        <v>5</v>
      </c>
    </row>
    <row r="28" spans="1:10" x14ac:dyDescent="0.25">
      <c r="A28" s="2" t="s">
        <v>161</v>
      </c>
      <c r="B28" s="17">
        <v>6</v>
      </c>
      <c r="C28" s="17"/>
      <c r="D28" s="17">
        <v>6</v>
      </c>
      <c r="E28" s="17">
        <v>12</v>
      </c>
      <c r="G28" s="2" t="s">
        <v>161</v>
      </c>
      <c r="H28" s="17">
        <v>1</v>
      </c>
      <c r="I28" s="17">
        <v>6</v>
      </c>
      <c r="J28" s="17">
        <v>7</v>
      </c>
    </row>
    <row r="29" spans="1:10" x14ac:dyDescent="0.25">
      <c r="A29" s="2" t="s">
        <v>45</v>
      </c>
      <c r="B29" s="17">
        <v>8</v>
      </c>
      <c r="C29" s="17">
        <v>1</v>
      </c>
      <c r="D29" s="17">
        <v>13</v>
      </c>
      <c r="E29" s="17">
        <v>22</v>
      </c>
      <c r="G29" s="2" t="s">
        <v>45</v>
      </c>
      <c r="H29" s="17">
        <v>1</v>
      </c>
      <c r="I29" s="17">
        <v>1</v>
      </c>
      <c r="J29" s="17">
        <v>2</v>
      </c>
    </row>
    <row r="30" spans="1:10" x14ac:dyDescent="0.25">
      <c r="A30" s="2" t="s">
        <v>315</v>
      </c>
      <c r="B30" s="17">
        <v>7</v>
      </c>
      <c r="C30" s="17"/>
      <c r="D30" s="17">
        <v>9</v>
      </c>
      <c r="E30" s="17">
        <v>16</v>
      </c>
      <c r="G30" s="2" t="s">
        <v>315</v>
      </c>
      <c r="H30" s="17">
        <v>8</v>
      </c>
      <c r="I30" s="17">
        <v>8</v>
      </c>
      <c r="J30" s="17">
        <v>16</v>
      </c>
    </row>
    <row r="31" spans="1:10" x14ac:dyDescent="0.25">
      <c r="A31" s="3" t="s">
        <v>97</v>
      </c>
      <c r="B31" s="18">
        <v>7</v>
      </c>
      <c r="C31" s="18"/>
      <c r="D31" s="18">
        <v>7</v>
      </c>
      <c r="E31" s="18">
        <v>14</v>
      </c>
      <c r="G31" s="3" t="s">
        <v>97</v>
      </c>
      <c r="H31" s="18">
        <v>5</v>
      </c>
      <c r="I31" s="18">
        <v>4</v>
      </c>
      <c r="J31" s="18">
        <v>9</v>
      </c>
    </row>
    <row r="32" spans="1:10" x14ac:dyDescent="0.25">
      <c r="A32" s="21" t="s">
        <v>214</v>
      </c>
      <c r="B32" s="19">
        <v>2</v>
      </c>
      <c r="C32" s="19"/>
      <c r="D32" s="19">
        <v>2</v>
      </c>
      <c r="E32" s="19">
        <v>4</v>
      </c>
      <c r="G32" s="21" t="s">
        <v>214</v>
      </c>
      <c r="H32" s="19">
        <v>3</v>
      </c>
      <c r="I32" s="19">
        <v>2</v>
      </c>
      <c r="J32" s="19">
        <v>5</v>
      </c>
    </row>
    <row r="33" spans="1:14" x14ac:dyDescent="0.25">
      <c r="A33" s="21" t="s">
        <v>178</v>
      </c>
      <c r="B33" s="19">
        <v>3</v>
      </c>
      <c r="C33" s="19"/>
      <c r="D33" s="19"/>
      <c r="E33" s="19">
        <v>3</v>
      </c>
      <c r="G33" s="21" t="s">
        <v>178</v>
      </c>
      <c r="H33" s="19">
        <v>4</v>
      </c>
      <c r="I33" s="19">
        <v>1</v>
      </c>
      <c r="J33" s="19">
        <v>5</v>
      </c>
    </row>
    <row r="34" spans="1:14" x14ac:dyDescent="0.25">
      <c r="A34" s="4" t="s">
        <v>1066</v>
      </c>
      <c r="B34" s="20">
        <v>2</v>
      </c>
      <c r="C34" s="20"/>
      <c r="D34" s="20">
        <v>2</v>
      </c>
      <c r="E34" s="20">
        <v>4</v>
      </c>
      <c r="G34" s="4" t="s">
        <v>1066</v>
      </c>
      <c r="H34" s="20">
        <v>2</v>
      </c>
      <c r="I34" s="20">
        <v>2</v>
      </c>
      <c r="J34" s="20">
        <v>4</v>
      </c>
    </row>
    <row r="35" spans="1:14" x14ac:dyDescent="0.25">
      <c r="A35" s="2" t="s">
        <v>81</v>
      </c>
      <c r="B35" s="17">
        <v>3</v>
      </c>
      <c r="C35" s="17">
        <v>1</v>
      </c>
      <c r="D35" s="17">
        <v>1</v>
      </c>
      <c r="E35" s="17">
        <v>5</v>
      </c>
      <c r="G35" s="2" t="s">
        <v>81</v>
      </c>
      <c r="H35" s="17">
        <v>2</v>
      </c>
      <c r="I35" s="17">
        <v>2</v>
      </c>
      <c r="J35" s="17">
        <v>4</v>
      </c>
    </row>
    <row r="36" spans="1:14" x14ac:dyDescent="0.25">
      <c r="A36" s="2" t="s">
        <v>316</v>
      </c>
      <c r="B36" s="17">
        <v>29</v>
      </c>
      <c r="C36" s="17"/>
      <c r="D36" s="17">
        <v>39</v>
      </c>
      <c r="E36" s="17">
        <v>68</v>
      </c>
      <c r="G36" s="2" t="s">
        <v>316</v>
      </c>
      <c r="H36" s="17">
        <v>14</v>
      </c>
      <c r="I36" s="17"/>
      <c r="J36" s="17">
        <v>14</v>
      </c>
    </row>
    <row r="37" spans="1:14" x14ac:dyDescent="0.25">
      <c r="A37" s="2" t="s">
        <v>252</v>
      </c>
      <c r="B37" s="17">
        <v>4</v>
      </c>
      <c r="C37" s="17"/>
      <c r="D37" s="17">
        <v>2</v>
      </c>
      <c r="E37" s="17">
        <v>6</v>
      </c>
      <c r="G37" s="2" t="s">
        <v>252</v>
      </c>
      <c r="H37" s="17">
        <v>2</v>
      </c>
      <c r="I37" s="17">
        <v>1</v>
      </c>
      <c r="J37" s="17">
        <v>3</v>
      </c>
    </row>
    <row r="38" spans="1:14" x14ac:dyDescent="0.25">
      <c r="A38" s="2" t="s">
        <v>490</v>
      </c>
      <c r="B38" s="17">
        <v>11</v>
      </c>
      <c r="C38" s="17"/>
      <c r="D38" s="17">
        <v>12</v>
      </c>
      <c r="E38" s="17">
        <v>23</v>
      </c>
      <c r="G38" s="2" t="s">
        <v>490</v>
      </c>
      <c r="H38" s="17">
        <v>4</v>
      </c>
      <c r="I38" s="17">
        <v>1</v>
      </c>
      <c r="J38" s="17">
        <v>5</v>
      </c>
    </row>
    <row r="39" spans="1:14" x14ac:dyDescent="0.25">
      <c r="A39" s="2" t="s">
        <v>1306</v>
      </c>
      <c r="B39" s="17"/>
      <c r="C39" s="17"/>
      <c r="D39" s="17">
        <v>7</v>
      </c>
      <c r="E39" s="17">
        <v>7</v>
      </c>
      <c r="G39" s="2" t="s">
        <v>1306</v>
      </c>
      <c r="H39" s="17"/>
      <c r="I39" s="17">
        <v>4</v>
      </c>
      <c r="J39" s="17">
        <v>4</v>
      </c>
    </row>
    <row r="40" spans="1:14" x14ac:dyDescent="0.25">
      <c r="A40" s="2" t="s">
        <v>1353</v>
      </c>
      <c r="B40" s="23">
        <v>88</v>
      </c>
      <c r="C40" s="17">
        <v>2</v>
      </c>
      <c r="D40" s="17">
        <v>105</v>
      </c>
      <c r="E40" s="17">
        <v>195</v>
      </c>
      <c r="G40" s="2" t="s">
        <v>1353</v>
      </c>
      <c r="H40" s="23">
        <v>48</v>
      </c>
      <c r="I40" s="17">
        <v>35</v>
      </c>
      <c r="J40" s="17">
        <v>83</v>
      </c>
    </row>
    <row r="42" spans="1:14" x14ac:dyDescent="0.25">
      <c r="A42" s="1" t="s">
        <v>2</v>
      </c>
      <c r="B42" s="16" t="s" vm="1">
        <v>31</v>
      </c>
    </row>
    <row r="43" spans="1:14" ht="15.75" thickBot="1" x14ac:dyDescent="0.3"/>
    <row r="44" spans="1:14" x14ac:dyDescent="0.25">
      <c r="A44" s="1" t="s">
        <v>1348</v>
      </c>
      <c r="B44" t="s">
        <v>1418</v>
      </c>
      <c r="C44" t="s">
        <v>1419</v>
      </c>
      <c r="D44" t="s">
        <v>1420</v>
      </c>
      <c r="E44" t="s">
        <v>1421</v>
      </c>
      <c r="F44" t="s">
        <v>1422</v>
      </c>
      <c r="G44" t="s">
        <v>1423</v>
      </c>
      <c r="H44" t="s">
        <v>1424</v>
      </c>
      <c r="I44" t="s">
        <v>1425</v>
      </c>
      <c r="J44" t="s">
        <v>1426</v>
      </c>
      <c r="K44" t="s">
        <v>1427</v>
      </c>
      <c r="L44" t="s">
        <v>1428</v>
      </c>
      <c r="M44" t="s">
        <v>1429</v>
      </c>
      <c r="N44" s="24" t="s">
        <v>1430</v>
      </c>
    </row>
    <row r="45" spans="1:14" x14ac:dyDescent="0.25">
      <c r="A45" s="2" t="s">
        <v>493</v>
      </c>
      <c r="B45" s="17">
        <v>0</v>
      </c>
      <c r="C45" s="17">
        <v>1</v>
      </c>
      <c r="D45" s="17">
        <v>2</v>
      </c>
      <c r="E45" s="17">
        <v>0</v>
      </c>
      <c r="F45" s="17">
        <v>3</v>
      </c>
      <c r="G45" s="17">
        <v>0</v>
      </c>
      <c r="H45" s="17">
        <v>0</v>
      </c>
      <c r="I45" s="17">
        <v>2</v>
      </c>
      <c r="J45" s="17">
        <v>1</v>
      </c>
      <c r="K45" s="17">
        <v>0</v>
      </c>
      <c r="L45" s="17">
        <v>1</v>
      </c>
      <c r="M45" s="17">
        <v>2</v>
      </c>
      <c r="N45" s="12">
        <f>SUM(B45:M45)</f>
        <v>12</v>
      </c>
    </row>
    <row r="46" spans="1:14" x14ac:dyDescent="0.25">
      <c r="A46" s="2" t="s">
        <v>161</v>
      </c>
      <c r="B46" s="17">
        <v>0</v>
      </c>
      <c r="C46" s="17">
        <v>0</v>
      </c>
      <c r="D46" s="17">
        <v>0</v>
      </c>
      <c r="E46" s="17">
        <v>0</v>
      </c>
      <c r="F46" s="17">
        <v>0</v>
      </c>
      <c r="G46" s="17">
        <v>1</v>
      </c>
      <c r="H46" s="17">
        <v>0</v>
      </c>
      <c r="I46" s="17">
        <v>0</v>
      </c>
      <c r="J46" s="17">
        <v>0</v>
      </c>
      <c r="K46" s="17">
        <v>0</v>
      </c>
      <c r="L46" s="17">
        <v>1</v>
      </c>
      <c r="M46" s="17">
        <v>0</v>
      </c>
      <c r="N46" s="12">
        <f t="shared" ref="N46:N57" si="0">SUM(B46:M46)</f>
        <v>2</v>
      </c>
    </row>
    <row r="47" spans="1:14" x14ac:dyDescent="0.25">
      <c r="A47" s="2" t="s">
        <v>45</v>
      </c>
      <c r="B47" s="17">
        <v>1</v>
      </c>
      <c r="C47" s="17">
        <v>3</v>
      </c>
      <c r="D47" s="17">
        <v>0</v>
      </c>
      <c r="E47" s="17">
        <v>0</v>
      </c>
      <c r="F47" s="17">
        <v>2</v>
      </c>
      <c r="G47" s="17">
        <v>0</v>
      </c>
      <c r="H47" s="17">
        <v>0</v>
      </c>
      <c r="I47" s="17">
        <v>0</v>
      </c>
      <c r="J47" s="17">
        <v>2</v>
      </c>
      <c r="K47" s="17">
        <v>0</v>
      </c>
      <c r="L47" s="17">
        <v>1</v>
      </c>
      <c r="M47" s="17">
        <v>0</v>
      </c>
      <c r="N47" s="12">
        <f t="shared" si="0"/>
        <v>9</v>
      </c>
    </row>
    <row r="48" spans="1:14" x14ac:dyDescent="0.25">
      <c r="A48" s="2" t="s">
        <v>315</v>
      </c>
      <c r="B48" s="17">
        <v>0</v>
      </c>
      <c r="C48" s="17">
        <v>1</v>
      </c>
      <c r="D48" s="17">
        <v>0</v>
      </c>
      <c r="E48" s="17">
        <v>0</v>
      </c>
      <c r="F48" s="17">
        <v>0</v>
      </c>
      <c r="G48" s="17">
        <v>1</v>
      </c>
      <c r="H48" s="17">
        <v>0</v>
      </c>
      <c r="I48" s="17">
        <v>1</v>
      </c>
      <c r="J48" s="17">
        <v>3</v>
      </c>
      <c r="K48" s="17">
        <v>0</v>
      </c>
      <c r="L48" s="17">
        <v>0</v>
      </c>
      <c r="M48" s="17">
        <v>0</v>
      </c>
      <c r="N48" s="12">
        <f t="shared" si="0"/>
        <v>6</v>
      </c>
    </row>
    <row r="49" spans="1:14" x14ac:dyDescent="0.25">
      <c r="A49" s="3" t="s">
        <v>97</v>
      </c>
      <c r="B49" s="18">
        <v>0</v>
      </c>
      <c r="C49" s="18">
        <v>0</v>
      </c>
      <c r="D49" s="18">
        <v>3</v>
      </c>
      <c r="E49" s="18">
        <v>0</v>
      </c>
      <c r="F49" s="18">
        <v>0</v>
      </c>
      <c r="G49" s="18">
        <v>7</v>
      </c>
      <c r="H49" s="18">
        <v>0</v>
      </c>
      <c r="I49" s="18">
        <v>3</v>
      </c>
      <c r="J49" s="18">
        <v>0</v>
      </c>
      <c r="K49" s="18">
        <v>0</v>
      </c>
      <c r="L49" s="18">
        <v>3</v>
      </c>
      <c r="M49" s="18">
        <v>0</v>
      </c>
      <c r="N49" s="13">
        <f t="shared" si="0"/>
        <v>16</v>
      </c>
    </row>
    <row r="50" spans="1:14" x14ac:dyDescent="0.25">
      <c r="A50" s="21" t="s">
        <v>214</v>
      </c>
      <c r="B50" s="19">
        <v>0</v>
      </c>
      <c r="C50" s="19">
        <v>2</v>
      </c>
      <c r="D50" s="19">
        <v>0</v>
      </c>
      <c r="E50" s="19">
        <v>0</v>
      </c>
      <c r="F50" s="19">
        <v>0</v>
      </c>
      <c r="G50" s="19">
        <v>0</v>
      </c>
      <c r="H50" s="19">
        <v>0</v>
      </c>
      <c r="I50" s="19">
        <v>0</v>
      </c>
      <c r="J50" s="19">
        <v>1</v>
      </c>
      <c r="K50" s="19">
        <v>0</v>
      </c>
      <c r="L50" s="19">
        <v>0</v>
      </c>
      <c r="M50" s="19">
        <v>0</v>
      </c>
      <c r="N50" s="12">
        <f t="shared" si="0"/>
        <v>3</v>
      </c>
    </row>
    <row r="51" spans="1:14" x14ac:dyDescent="0.25">
      <c r="A51" s="21" t="s">
        <v>178</v>
      </c>
      <c r="B51" s="19">
        <v>0</v>
      </c>
      <c r="C51" s="19">
        <v>0</v>
      </c>
      <c r="D51" s="19">
        <v>1</v>
      </c>
      <c r="E51" s="19">
        <v>0</v>
      </c>
      <c r="F51" s="19">
        <v>3</v>
      </c>
      <c r="G51" s="19">
        <v>3</v>
      </c>
      <c r="H51" s="19">
        <v>0</v>
      </c>
      <c r="I51" s="19">
        <v>1</v>
      </c>
      <c r="J51" s="19">
        <v>0</v>
      </c>
      <c r="K51" s="19">
        <v>0</v>
      </c>
      <c r="L51" s="19">
        <v>0</v>
      </c>
      <c r="M51" s="19">
        <v>0</v>
      </c>
      <c r="N51" s="12">
        <f t="shared" si="0"/>
        <v>8</v>
      </c>
    </row>
    <row r="52" spans="1:14" x14ac:dyDescent="0.25">
      <c r="A52" s="4" t="s">
        <v>1066</v>
      </c>
      <c r="B52" s="20">
        <v>0</v>
      </c>
      <c r="C52" s="20">
        <v>0</v>
      </c>
      <c r="D52" s="20">
        <v>0</v>
      </c>
      <c r="E52" s="20">
        <v>0</v>
      </c>
      <c r="F52" s="20">
        <v>2</v>
      </c>
      <c r="G52" s="20">
        <v>2</v>
      </c>
      <c r="H52" s="20">
        <v>0</v>
      </c>
      <c r="I52" s="20">
        <v>0</v>
      </c>
      <c r="J52" s="20">
        <v>0</v>
      </c>
      <c r="K52" s="20">
        <v>0</v>
      </c>
      <c r="L52" s="20">
        <v>0</v>
      </c>
      <c r="M52" s="20">
        <v>0</v>
      </c>
      <c r="N52" s="14">
        <f t="shared" si="0"/>
        <v>4</v>
      </c>
    </row>
    <row r="53" spans="1:14" x14ac:dyDescent="0.25">
      <c r="A53" s="2" t="s">
        <v>81</v>
      </c>
      <c r="B53" s="17">
        <v>0</v>
      </c>
      <c r="C53" s="17">
        <v>0</v>
      </c>
      <c r="D53" s="17">
        <v>1</v>
      </c>
      <c r="E53" s="17">
        <v>0</v>
      </c>
      <c r="F53" s="17">
        <v>0</v>
      </c>
      <c r="G53" s="17">
        <v>0</v>
      </c>
      <c r="H53" s="17">
        <v>0</v>
      </c>
      <c r="I53" s="17">
        <v>0</v>
      </c>
      <c r="J53" s="17">
        <v>0</v>
      </c>
      <c r="K53" s="17">
        <v>0</v>
      </c>
      <c r="L53" s="17">
        <v>1</v>
      </c>
      <c r="M53" s="17">
        <v>0</v>
      </c>
      <c r="N53" s="12">
        <f t="shared" si="0"/>
        <v>2</v>
      </c>
    </row>
    <row r="54" spans="1:14" x14ac:dyDescent="0.25">
      <c r="A54" s="2" t="s">
        <v>316</v>
      </c>
      <c r="B54" s="17">
        <v>2</v>
      </c>
      <c r="C54" s="17">
        <v>1</v>
      </c>
      <c r="D54" s="17">
        <v>0</v>
      </c>
      <c r="E54" s="17">
        <v>2</v>
      </c>
      <c r="F54" s="17">
        <v>0</v>
      </c>
      <c r="G54" s="17">
        <v>0</v>
      </c>
      <c r="H54" s="17">
        <v>0</v>
      </c>
      <c r="I54" s="17">
        <v>0</v>
      </c>
      <c r="J54" s="17">
        <v>1</v>
      </c>
      <c r="K54" s="17">
        <v>0</v>
      </c>
      <c r="L54" s="17">
        <v>1</v>
      </c>
      <c r="M54" s="17">
        <v>1</v>
      </c>
      <c r="N54" s="12">
        <f t="shared" si="0"/>
        <v>8</v>
      </c>
    </row>
    <row r="55" spans="1:14" x14ac:dyDescent="0.25">
      <c r="A55" s="2" t="s">
        <v>252</v>
      </c>
      <c r="B55" s="17">
        <v>2</v>
      </c>
      <c r="C55" s="17">
        <v>1</v>
      </c>
      <c r="D55" s="17">
        <v>1</v>
      </c>
      <c r="E55" s="17">
        <v>0</v>
      </c>
      <c r="F55" s="17">
        <v>1</v>
      </c>
      <c r="G55" s="17">
        <v>0</v>
      </c>
      <c r="H55" s="17">
        <v>0</v>
      </c>
      <c r="I55" s="17">
        <v>0</v>
      </c>
      <c r="J55" s="17">
        <v>1</v>
      </c>
      <c r="K55" s="17">
        <v>0</v>
      </c>
      <c r="L55" s="17">
        <v>0</v>
      </c>
      <c r="M55" s="17">
        <v>0</v>
      </c>
      <c r="N55" s="12">
        <f t="shared" si="0"/>
        <v>6</v>
      </c>
    </row>
    <row r="56" spans="1:14" x14ac:dyDescent="0.25">
      <c r="A56" s="2" t="s">
        <v>490</v>
      </c>
      <c r="B56" s="17">
        <v>1</v>
      </c>
      <c r="C56" s="17">
        <v>0</v>
      </c>
      <c r="D56" s="17">
        <v>0</v>
      </c>
      <c r="E56" s="17">
        <v>0</v>
      </c>
      <c r="F56" s="17">
        <v>0</v>
      </c>
      <c r="G56" s="17">
        <v>0</v>
      </c>
      <c r="H56" s="17">
        <v>0</v>
      </c>
      <c r="I56" s="17">
        <v>4</v>
      </c>
      <c r="J56" s="17">
        <v>0</v>
      </c>
      <c r="K56" s="17">
        <v>0</v>
      </c>
      <c r="L56" s="17">
        <v>0</v>
      </c>
      <c r="M56" s="17">
        <v>0</v>
      </c>
      <c r="N56" s="12">
        <f t="shared" si="0"/>
        <v>5</v>
      </c>
    </row>
    <row r="57" spans="1:14" ht="15.75" thickBot="1" x14ac:dyDescent="0.3">
      <c r="A57" s="2" t="s">
        <v>1353</v>
      </c>
      <c r="B57" s="17">
        <v>6</v>
      </c>
      <c r="C57" s="17">
        <v>9</v>
      </c>
      <c r="D57" s="17">
        <v>8</v>
      </c>
      <c r="E57" s="17">
        <v>2</v>
      </c>
      <c r="F57" s="17">
        <v>11</v>
      </c>
      <c r="G57" s="17">
        <v>14</v>
      </c>
      <c r="H57" s="17">
        <v>0</v>
      </c>
      <c r="I57" s="17">
        <v>11</v>
      </c>
      <c r="J57" s="17">
        <v>9</v>
      </c>
      <c r="K57" s="17">
        <v>0</v>
      </c>
      <c r="L57" s="17">
        <v>8</v>
      </c>
      <c r="M57" s="17">
        <v>3</v>
      </c>
      <c r="N57" s="11">
        <f t="shared" si="0"/>
        <v>81</v>
      </c>
    </row>
    <row r="59" spans="1:14" s="5" customFormat="1" x14ac:dyDescent="0.25">
      <c r="A59" s="1" t="s">
        <v>2</v>
      </c>
      <c r="B59" s="16" t="s" vm="2">
        <v>169</v>
      </c>
    </row>
    <row r="60" spans="1:14" ht="15.75" thickBot="1" x14ac:dyDescent="0.3"/>
    <row r="61" spans="1:14" x14ac:dyDescent="0.25">
      <c r="A61" s="1" t="s">
        <v>1348</v>
      </c>
      <c r="B61" t="s">
        <v>1418</v>
      </c>
      <c r="C61" t="s">
        <v>1419</v>
      </c>
      <c r="D61" t="s">
        <v>1420</v>
      </c>
      <c r="E61" t="s">
        <v>1421</v>
      </c>
      <c r="F61" t="s">
        <v>1422</v>
      </c>
      <c r="G61" t="s">
        <v>1423</v>
      </c>
      <c r="H61" t="s">
        <v>1424</v>
      </c>
      <c r="I61" t="s">
        <v>1425</v>
      </c>
      <c r="J61" t="s">
        <v>1426</v>
      </c>
      <c r="K61" t="s">
        <v>1427</v>
      </c>
      <c r="L61" t="s">
        <v>1428</v>
      </c>
      <c r="M61" t="s">
        <v>1429</v>
      </c>
      <c r="N61" s="24" t="s">
        <v>1430</v>
      </c>
    </row>
    <row r="62" spans="1:14" x14ac:dyDescent="0.25">
      <c r="A62" s="2" t="s">
        <v>493</v>
      </c>
      <c r="B62" s="17">
        <v>0</v>
      </c>
      <c r="C62" s="17">
        <v>0</v>
      </c>
      <c r="D62" s="17">
        <v>0</v>
      </c>
      <c r="E62" s="17">
        <v>0</v>
      </c>
      <c r="F62" s="17">
        <v>2</v>
      </c>
      <c r="G62" s="17">
        <v>0</v>
      </c>
      <c r="H62" s="17">
        <v>0</v>
      </c>
      <c r="I62" s="17">
        <v>2</v>
      </c>
      <c r="J62" s="17">
        <v>0</v>
      </c>
      <c r="K62" s="17">
        <v>0</v>
      </c>
      <c r="L62" s="17">
        <v>1</v>
      </c>
      <c r="M62" s="17">
        <v>0</v>
      </c>
      <c r="N62" s="12">
        <f>SUM(B62:M62)</f>
        <v>5</v>
      </c>
    </row>
    <row r="63" spans="1:14" x14ac:dyDescent="0.25">
      <c r="A63" s="2" t="s">
        <v>161</v>
      </c>
      <c r="B63" s="17">
        <v>0</v>
      </c>
      <c r="C63" s="17">
        <v>0</v>
      </c>
      <c r="D63" s="17">
        <v>0</v>
      </c>
      <c r="E63" s="17">
        <v>0</v>
      </c>
      <c r="F63" s="17">
        <v>0</v>
      </c>
      <c r="G63" s="17">
        <v>0</v>
      </c>
      <c r="H63" s="17">
        <v>0</v>
      </c>
      <c r="I63" s="17">
        <v>0</v>
      </c>
      <c r="J63" s="17">
        <v>0</v>
      </c>
      <c r="K63" s="17">
        <v>0</v>
      </c>
      <c r="L63" s="17">
        <v>0</v>
      </c>
      <c r="M63" s="17">
        <v>0</v>
      </c>
      <c r="N63" s="12">
        <f t="shared" ref="N63:N74" si="1">SUM(B63:M63)</f>
        <v>0</v>
      </c>
    </row>
    <row r="64" spans="1:14" x14ac:dyDescent="0.25">
      <c r="A64" s="2" t="s">
        <v>45</v>
      </c>
      <c r="B64" s="17">
        <v>0</v>
      </c>
      <c r="C64" s="17">
        <v>0</v>
      </c>
      <c r="D64" s="17">
        <v>0</v>
      </c>
      <c r="E64" s="17">
        <v>0</v>
      </c>
      <c r="F64" s="17">
        <v>0</v>
      </c>
      <c r="G64" s="17">
        <v>0</v>
      </c>
      <c r="H64" s="17">
        <v>2</v>
      </c>
      <c r="I64" s="17">
        <v>0</v>
      </c>
      <c r="J64" s="17">
        <v>0</v>
      </c>
      <c r="K64" s="17">
        <v>0</v>
      </c>
      <c r="L64" s="17">
        <v>0</v>
      </c>
      <c r="M64" s="17">
        <v>0</v>
      </c>
      <c r="N64" s="12">
        <f t="shared" si="1"/>
        <v>2</v>
      </c>
    </row>
    <row r="65" spans="1:14" x14ac:dyDescent="0.25">
      <c r="A65" s="2" t="s">
        <v>315</v>
      </c>
      <c r="B65" s="17">
        <v>0</v>
      </c>
      <c r="C65" s="17">
        <v>1</v>
      </c>
      <c r="D65" s="17">
        <v>0</v>
      </c>
      <c r="E65" s="17">
        <v>0</v>
      </c>
      <c r="F65" s="17">
        <v>0</v>
      </c>
      <c r="G65" s="17">
        <v>1</v>
      </c>
      <c r="H65" s="17">
        <v>0</v>
      </c>
      <c r="I65" s="17">
        <v>1</v>
      </c>
      <c r="J65" s="17">
        <v>0</v>
      </c>
      <c r="K65" s="17">
        <v>0</v>
      </c>
      <c r="L65" s="17">
        <v>0</v>
      </c>
      <c r="M65" s="17">
        <v>0</v>
      </c>
      <c r="N65" s="12">
        <f t="shared" si="1"/>
        <v>3</v>
      </c>
    </row>
    <row r="66" spans="1:14" x14ac:dyDescent="0.25">
      <c r="A66" s="3" t="s">
        <v>97</v>
      </c>
      <c r="B66" s="18">
        <v>0</v>
      </c>
      <c r="C66" s="18">
        <v>0</v>
      </c>
      <c r="D66" s="18">
        <v>2</v>
      </c>
      <c r="E66" s="18">
        <v>0</v>
      </c>
      <c r="F66" s="18">
        <v>0</v>
      </c>
      <c r="G66" s="18">
        <v>5</v>
      </c>
      <c r="H66" s="18">
        <v>0</v>
      </c>
      <c r="I66" s="18">
        <v>3</v>
      </c>
      <c r="J66" s="18">
        <v>0</v>
      </c>
      <c r="K66" s="18">
        <v>0</v>
      </c>
      <c r="L66" s="18">
        <v>2</v>
      </c>
      <c r="M66" s="18">
        <v>0</v>
      </c>
      <c r="N66" s="13">
        <f t="shared" si="1"/>
        <v>12</v>
      </c>
    </row>
    <row r="67" spans="1:14" x14ac:dyDescent="0.25">
      <c r="A67" s="21" t="s">
        <v>214</v>
      </c>
      <c r="B67" s="19">
        <v>0</v>
      </c>
      <c r="C67" s="19">
        <v>2</v>
      </c>
      <c r="D67" s="19">
        <v>0</v>
      </c>
      <c r="E67" s="19">
        <v>0</v>
      </c>
      <c r="F67" s="19">
        <v>0</v>
      </c>
      <c r="G67" s="19">
        <v>0</v>
      </c>
      <c r="H67" s="19">
        <v>0</v>
      </c>
      <c r="I67" s="19">
        <v>0</v>
      </c>
      <c r="J67" s="19">
        <v>1</v>
      </c>
      <c r="K67" s="19">
        <v>0</v>
      </c>
      <c r="L67" s="19">
        <v>0</v>
      </c>
      <c r="M67" s="19">
        <v>0</v>
      </c>
      <c r="N67" s="12">
        <f t="shared" si="1"/>
        <v>3</v>
      </c>
    </row>
    <row r="68" spans="1:14" x14ac:dyDescent="0.25">
      <c r="A68" s="21" t="s">
        <v>178</v>
      </c>
      <c r="B68" s="19">
        <v>1</v>
      </c>
      <c r="C68" s="19">
        <v>0</v>
      </c>
      <c r="D68" s="19">
        <v>1</v>
      </c>
      <c r="E68" s="19">
        <v>0</v>
      </c>
      <c r="F68" s="19">
        <v>3</v>
      </c>
      <c r="G68" s="19">
        <v>4</v>
      </c>
      <c r="H68" s="19">
        <v>0</v>
      </c>
      <c r="I68" s="19">
        <v>2</v>
      </c>
      <c r="J68" s="19">
        <v>0</v>
      </c>
      <c r="K68" s="19">
        <v>0</v>
      </c>
      <c r="L68" s="19">
        <v>1</v>
      </c>
      <c r="M68" s="19">
        <v>0</v>
      </c>
      <c r="N68" s="12">
        <f t="shared" si="1"/>
        <v>12</v>
      </c>
    </row>
    <row r="69" spans="1:14" x14ac:dyDescent="0.25">
      <c r="A69" s="4" t="s">
        <v>1066</v>
      </c>
      <c r="B69" s="20">
        <v>0</v>
      </c>
      <c r="C69" s="20">
        <v>0</v>
      </c>
      <c r="D69" s="20">
        <v>0</v>
      </c>
      <c r="E69" s="20">
        <v>0</v>
      </c>
      <c r="F69" s="20">
        <v>2</v>
      </c>
      <c r="G69" s="20">
        <v>2</v>
      </c>
      <c r="H69" s="20">
        <v>0</v>
      </c>
      <c r="I69" s="20">
        <v>0</v>
      </c>
      <c r="J69" s="20">
        <v>0</v>
      </c>
      <c r="K69" s="20">
        <v>0</v>
      </c>
      <c r="L69" s="20">
        <v>0</v>
      </c>
      <c r="M69" s="20">
        <v>0</v>
      </c>
      <c r="N69" s="14">
        <f t="shared" si="1"/>
        <v>4</v>
      </c>
    </row>
    <row r="70" spans="1:14" x14ac:dyDescent="0.25">
      <c r="A70" s="2" t="s">
        <v>81</v>
      </c>
      <c r="B70" s="17">
        <v>0</v>
      </c>
      <c r="C70" s="17">
        <v>0</v>
      </c>
      <c r="D70" s="17">
        <v>1</v>
      </c>
      <c r="E70" s="17">
        <v>0</v>
      </c>
      <c r="F70" s="17">
        <v>0</v>
      </c>
      <c r="G70" s="17">
        <v>0</v>
      </c>
      <c r="H70" s="17">
        <v>0</v>
      </c>
      <c r="I70" s="17">
        <v>0</v>
      </c>
      <c r="J70" s="17">
        <v>0</v>
      </c>
      <c r="K70" s="17">
        <v>0</v>
      </c>
      <c r="L70" s="17">
        <v>1</v>
      </c>
      <c r="M70" s="17">
        <v>0</v>
      </c>
      <c r="N70" s="12">
        <f t="shared" si="1"/>
        <v>2</v>
      </c>
    </row>
    <row r="71" spans="1:14" x14ac:dyDescent="0.25">
      <c r="A71" s="2" t="s">
        <v>316</v>
      </c>
      <c r="B71" s="17">
        <v>0</v>
      </c>
      <c r="C71" s="17">
        <v>0</v>
      </c>
      <c r="D71" s="17">
        <v>0</v>
      </c>
      <c r="E71" s="17">
        <v>0</v>
      </c>
      <c r="F71" s="17">
        <v>0</v>
      </c>
      <c r="G71" s="17">
        <v>0</v>
      </c>
      <c r="H71" s="17">
        <v>0</v>
      </c>
      <c r="I71" s="17">
        <v>0</v>
      </c>
      <c r="J71" s="17">
        <v>0</v>
      </c>
      <c r="K71" s="17">
        <v>0</v>
      </c>
      <c r="L71" s="17">
        <v>0</v>
      </c>
      <c r="M71" s="17">
        <v>0</v>
      </c>
      <c r="N71" s="12">
        <f t="shared" si="1"/>
        <v>0</v>
      </c>
    </row>
    <row r="72" spans="1:14" x14ac:dyDescent="0.25">
      <c r="A72" s="2" t="s">
        <v>252</v>
      </c>
      <c r="B72" s="17">
        <v>0</v>
      </c>
      <c r="C72" s="17">
        <v>0</v>
      </c>
      <c r="D72" s="17">
        <v>0</v>
      </c>
      <c r="E72" s="17">
        <v>0</v>
      </c>
      <c r="F72" s="17">
        <v>0</v>
      </c>
      <c r="G72" s="17">
        <v>0</v>
      </c>
      <c r="H72" s="17">
        <v>0</v>
      </c>
      <c r="I72" s="17">
        <v>0</v>
      </c>
      <c r="J72" s="17">
        <v>0</v>
      </c>
      <c r="K72" s="17">
        <v>0</v>
      </c>
      <c r="L72" s="17">
        <v>0</v>
      </c>
      <c r="M72" s="17">
        <v>0</v>
      </c>
      <c r="N72" s="12">
        <f t="shared" si="1"/>
        <v>0</v>
      </c>
    </row>
    <row r="73" spans="1:14" x14ac:dyDescent="0.25">
      <c r="A73" s="2" t="s">
        <v>490</v>
      </c>
      <c r="B73" s="17">
        <v>1</v>
      </c>
      <c r="C73" s="17">
        <v>0</v>
      </c>
      <c r="D73" s="17">
        <v>0</v>
      </c>
      <c r="E73" s="17">
        <v>0</v>
      </c>
      <c r="F73" s="17">
        <v>0</v>
      </c>
      <c r="G73" s="17">
        <v>0</v>
      </c>
      <c r="H73" s="17">
        <v>0</v>
      </c>
      <c r="I73" s="17">
        <v>1</v>
      </c>
      <c r="J73" s="17">
        <v>0</v>
      </c>
      <c r="K73" s="17">
        <v>0</v>
      </c>
      <c r="L73" s="17">
        <v>0</v>
      </c>
      <c r="M73" s="17">
        <v>0</v>
      </c>
      <c r="N73" s="12">
        <f t="shared" si="1"/>
        <v>2</v>
      </c>
    </row>
    <row r="74" spans="1:14" ht="15.75" thickBot="1" x14ac:dyDescent="0.3">
      <c r="A74" s="2" t="s">
        <v>1353</v>
      </c>
      <c r="B74" s="17">
        <v>2</v>
      </c>
      <c r="C74" s="17">
        <v>3</v>
      </c>
      <c r="D74" s="17">
        <v>4</v>
      </c>
      <c r="E74" s="17">
        <v>0</v>
      </c>
      <c r="F74" s="17">
        <v>7</v>
      </c>
      <c r="G74" s="17">
        <v>12</v>
      </c>
      <c r="H74" s="17">
        <v>2</v>
      </c>
      <c r="I74" s="17">
        <v>9</v>
      </c>
      <c r="J74" s="17">
        <v>1</v>
      </c>
      <c r="K74" s="17">
        <v>0</v>
      </c>
      <c r="L74" s="17">
        <v>5</v>
      </c>
      <c r="M74" s="17">
        <v>0</v>
      </c>
      <c r="N74" s="11">
        <f t="shared" si="1"/>
        <v>45</v>
      </c>
    </row>
    <row r="77" spans="1:14" x14ac:dyDescent="0.25">
      <c r="A77" s="15" t="s">
        <v>31</v>
      </c>
      <c r="B77" s="5" t="s">
        <v>493</v>
      </c>
      <c r="C77" s="5" t="s">
        <v>161</v>
      </c>
      <c r="D77" s="5" t="s">
        <v>45</v>
      </c>
      <c r="E77" s="5" t="s">
        <v>315</v>
      </c>
      <c r="F77" s="5" t="s">
        <v>97</v>
      </c>
      <c r="G77" s="5" t="s">
        <v>214</v>
      </c>
      <c r="H77" s="5" t="s">
        <v>178</v>
      </c>
      <c r="I77" s="5" t="s">
        <v>1066</v>
      </c>
      <c r="J77" s="5" t="s">
        <v>81</v>
      </c>
      <c r="K77" s="5" t="s">
        <v>316</v>
      </c>
      <c r="L77" s="5" t="s">
        <v>252</v>
      </c>
      <c r="M77" s="5" t="s">
        <v>490</v>
      </c>
    </row>
    <row r="78" spans="1:14" x14ac:dyDescent="0.25">
      <c r="A78" t="str">
        <f>A45</f>
        <v>Alojamiento</v>
      </c>
      <c r="B78">
        <f>B45</f>
        <v>0</v>
      </c>
      <c r="C78">
        <f t="shared" ref="C78:M78" si="2">C45</f>
        <v>1</v>
      </c>
      <c r="D78">
        <f t="shared" si="2"/>
        <v>2</v>
      </c>
      <c r="E78">
        <f t="shared" si="2"/>
        <v>0</v>
      </c>
      <c r="F78">
        <f t="shared" si="2"/>
        <v>3</v>
      </c>
      <c r="G78">
        <f t="shared" si="2"/>
        <v>0</v>
      </c>
      <c r="H78">
        <f t="shared" si="2"/>
        <v>0</v>
      </c>
      <c r="I78">
        <f t="shared" si="2"/>
        <v>2</v>
      </c>
      <c r="J78">
        <f t="shared" si="2"/>
        <v>1</v>
      </c>
      <c r="K78">
        <f t="shared" si="2"/>
        <v>0</v>
      </c>
      <c r="L78">
        <f t="shared" si="2"/>
        <v>1</v>
      </c>
      <c r="M78">
        <f t="shared" si="2"/>
        <v>2</v>
      </c>
    </row>
    <row r="79" spans="1:14" x14ac:dyDescent="0.25">
      <c r="A79" t="str">
        <f t="shared" ref="A79:M89" si="3">A46</f>
        <v>Educación</v>
      </c>
      <c r="B79">
        <f t="shared" si="3"/>
        <v>0</v>
      </c>
      <c r="C79">
        <f t="shared" si="3"/>
        <v>0</v>
      </c>
      <c r="D79">
        <f t="shared" si="3"/>
        <v>0</v>
      </c>
      <c r="E79">
        <f t="shared" si="3"/>
        <v>0</v>
      </c>
      <c r="F79">
        <f t="shared" si="3"/>
        <v>0</v>
      </c>
      <c r="G79">
        <f t="shared" si="3"/>
        <v>1</v>
      </c>
      <c r="H79">
        <f t="shared" si="3"/>
        <v>0</v>
      </c>
      <c r="I79">
        <f t="shared" si="3"/>
        <v>0</v>
      </c>
      <c r="J79">
        <f t="shared" si="3"/>
        <v>0</v>
      </c>
      <c r="K79">
        <f t="shared" si="3"/>
        <v>0</v>
      </c>
      <c r="L79">
        <f t="shared" si="3"/>
        <v>1</v>
      </c>
      <c r="M79">
        <f t="shared" si="3"/>
        <v>0</v>
      </c>
    </row>
    <row r="80" spans="1:14" x14ac:dyDescent="0.25">
      <c r="A80" t="str">
        <f t="shared" si="3"/>
        <v>Integración</v>
      </c>
      <c r="B80">
        <f t="shared" si="3"/>
        <v>1</v>
      </c>
      <c r="C80">
        <f t="shared" si="3"/>
        <v>3</v>
      </c>
      <c r="D80">
        <f t="shared" si="3"/>
        <v>0</v>
      </c>
      <c r="E80">
        <f t="shared" si="3"/>
        <v>0</v>
      </c>
      <c r="F80">
        <f t="shared" si="3"/>
        <v>2</v>
      </c>
      <c r="G80">
        <f t="shared" si="3"/>
        <v>0</v>
      </c>
      <c r="H80">
        <f t="shared" si="3"/>
        <v>0</v>
      </c>
      <c r="I80">
        <f t="shared" si="3"/>
        <v>0</v>
      </c>
      <c r="J80">
        <f t="shared" si="3"/>
        <v>2</v>
      </c>
      <c r="K80">
        <f t="shared" si="3"/>
        <v>0</v>
      </c>
      <c r="L80">
        <f t="shared" si="3"/>
        <v>1</v>
      </c>
      <c r="M80">
        <f t="shared" si="3"/>
        <v>0</v>
      </c>
    </row>
    <row r="81" spans="1:13" x14ac:dyDescent="0.25">
      <c r="A81" t="str">
        <f t="shared" si="3"/>
        <v>Nutrición</v>
      </c>
      <c r="B81">
        <f t="shared" si="3"/>
        <v>0</v>
      </c>
      <c r="C81">
        <f t="shared" si="3"/>
        <v>1</v>
      </c>
      <c r="D81">
        <f t="shared" si="3"/>
        <v>0</v>
      </c>
      <c r="E81">
        <f t="shared" si="3"/>
        <v>0</v>
      </c>
      <c r="F81">
        <f t="shared" si="3"/>
        <v>0</v>
      </c>
      <c r="G81">
        <f t="shared" si="3"/>
        <v>1</v>
      </c>
      <c r="H81">
        <f t="shared" si="3"/>
        <v>0</v>
      </c>
      <c r="I81">
        <f t="shared" si="3"/>
        <v>1</v>
      </c>
      <c r="J81">
        <f t="shared" si="3"/>
        <v>3</v>
      </c>
      <c r="K81">
        <f t="shared" si="3"/>
        <v>0</v>
      </c>
      <c r="L81">
        <f t="shared" si="3"/>
        <v>0</v>
      </c>
      <c r="M81">
        <f t="shared" si="3"/>
        <v>0</v>
      </c>
    </row>
    <row r="82" spans="1:13" x14ac:dyDescent="0.25">
      <c r="A82" t="str">
        <f t="shared" si="3"/>
        <v>Protección</v>
      </c>
      <c r="B82">
        <f t="shared" si="3"/>
        <v>0</v>
      </c>
      <c r="C82">
        <f t="shared" si="3"/>
        <v>0</v>
      </c>
      <c r="D82">
        <f t="shared" si="3"/>
        <v>3</v>
      </c>
      <c r="E82">
        <f t="shared" si="3"/>
        <v>0</v>
      </c>
      <c r="F82">
        <f t="shared" si="3"/>
        <v>0</v>
      </c>
      <c r="G82">
        <f t="shared" si="3"/>
        <v>7</v>
      </c>
      <c r="H82">
        <f t="shared" si="3"/>
        <v>0</v>
      </c>
      <c r="I82">
        <f t="shared" si="3"/>
        <v>3</v>
      </c>
      <c r="J82">
        <f t="shared" si="3"/>
        <v>0</v>
      </c>
      <c r="K82">
        <f t="shared" si="3"/>
        <v>0</v>
      </c>
      <c r="L82">
        <f t="shared" si="3"/>
        <v>3</v>
      </c>
      <c r="M82">
        <f t="shared" si="3"/>
        <v>0</v>
      </c>
    </row>
    <row r="83" spans="1:13" x14ac:dyDescent="0.25">
      <c r="A83" t="str">
        <f t="shared" si="3"/>
        <v>Protección de la Niñez</v>
      </c>
      <c r="B83">
        <f t="shared" si="3"/>
        <v>0</v>
      </c>
      <c r="C83">
        <f t="shared" si="3"/>
        <v>2</v>
      </c>
      <c r="D83">
        <f t="shared" si="3"/>
        <v>0</v>
      </c>
      <c r="E83">
        <f t="shared" si="3"/>
        <v>0</v>
      </c>
      <c r="F83">
        <f t="shared" si="3"/>
        <v>0</v>
      </c>
      <c r="G83">
        <f t="shared" si="3"/>
        <v>0</v>
      </c>
      <c r="H83">
        <f t="shared" si="3"/>
        <v>0</v>
      </c>
      <c r="I83">
        <f t="shared" si="3"/>
        <v>0</v>
      </c>
      <c r="J83">
        <f t="shared" si="3"/>
        <v>1</v>
      </c>
      <c r="K83">
        <f t="shared" si="3"/>
        <v>0</v>
      </c>
      <c r="L83">
        <f t="shared" si="3"/>
        <v>0</v>
      </c>
      <c r="M83">
        <f t="shared" si="3"/>
        <v>0</v>
      </c>
    </row>
    <row r="84" spans="1:13" x14ac:dyDescent="0.25">
      <c r="A84" t="str">
        <f t="shared" si="3"/>
        <v>Trata y Tráfico</v>
      </c>
      <c r="B84">
        <f t="shared" si="3"/>
        <v>0</v>
      </c>
      <c r="C84">
        <f t="shared" si="3"/>
        <v>0</v>
      </c>
      <c r="D84">
        <f t="shared" si="3"/>
        <v>1</v>
      </c>
      <c r="E84">
        <f t="shared" si="3"/>
        <v>0</v>
      </c>
      <c r="F84">
        <f t="shared" si="3"/>
        <v>3</v>
      </c>
      <c r="G84">
        <f t="shared" si="3"/>
        <v>3</v>
      </c>
      <c r="H84">
        <f t="shared" si="3"/>
        <v>0</v>
      </c>
      <c r="I84">
        <f t="shared" si="3"/>
        <v>1</v>
      </c>
      <c r="J84">
        <f t="shared" si="3"/>
        <v>0</v>
      </c>
      <c r="K84">
        <f t="shared" si="3"/>
        <v>0</v>
      </c>
      <c r="L84">
        <f t="shared" si="3"/>
        <v>0</v>
      </c>
      <c r="M84">
        <f t="shared" si="3"/>
        <v>0</v>
      </c>
    </row>
    <row r="85" spans="1:13" x14ac:dyDescent="0.25">
      <c r="A85" t="str">
        <f t="shared" si="3"/>
        <v>VBG</v>
      </c>
      <c r="B85">
        <f t="shared" si="3"/>
        <v>0</v>
      </c>
      <c r="C85">
        <f t="shared" si="3"/>
        <v>0</v>
      </c>
      <c r="D85">
        <f t="shared" si="3"/>
        <v>0</v>
      </c>
      <c r="E85">
        <f t="shared" si="3"/>
        <v>0</v>
      </c>
      <c r="F85">
        <f t="shared" si="3"/>
        <v>2</v>
      </c>
      <c r="G85">
        <f t="shared" si="3"/>
        <v>2</v>
      </c>
      <c r="H85">
        <f t="shared" si="3"/>
        <v>0</v>
      </c>
      <c r="I85">
        <f t="shared" si="3"/>
        <v>0</v>
      </c>
      <c r="J85">
        <f t="shared" si="3"/>
        <v>0</v>
      </c>
      <c r="K85">
        <f t="shared" si="3"/>
        <v>0</v>
      </c>
      <c r="L85">
        <f t="shared" si="3"/>
        <v>0</v>
      </c>
      <c r="M85">
        <f t="shared" si="3"/>
        <v>0</v>
      </c>
    </row>
    <row r="86" spans="1:13" x14ac:dyDescent="0.25">
      <c r="A86" t="str">
        <f t="shared" si="3"/>
        <v>Salud</v>
      </c>
      <c r="B86">
        <f t="shared" si="3"/>
        <v>0</v>
      </c>
      <c r="C86">
        <f t="shared" si="3"/>
        <v>0</v>
      </c>
      <c r="D86">
        <f t="shared" si="3"/>
        <v>1</v>
      </c>
      <c r="E86">
        <f t="shared" si="3"/>
        <v>0</v>
      </c>
      <c r="F86">
        <f t="shared" si="3"/>
        <v>0</v>
      </c>
      <c r="G86">
        <f t="shared" si="3"/>
        <v>0</v>
      </c>
      <c r="H86">
        <f t="shared" si="3"/>
        <v>0</v>
      </c>
      <c r="I86">
        <f t="shared" si="3"/>
        <v>0</v>
      </c>
      <c r="J86">
        <f t="shared" si="3"/>
        <v>0</v>
      </c>
      <c r="K86">
        <f t="shared" si="3"/>
        <v>0</v>
      </c>
      <c r="L86">
        <f t="shared" si="3"/>
        <v>1</v>
      </c>
      <c r="M86">
        <f t="shared" si="3"/>
        <v>0</v>
      </c>
    </row>
    <row r="87" spans="1:13" x14ac:dyDescent="0.25">
      <c r="A87" t="str">
        <f t="shared" si="3"/>
        <v>Seguridad Alimentaria</v>
      </c>
      <c r="B87">
        <f t="shared" si="3"/>
        <v>2</v>
      </c>
      <c r="C87">
        <f t="shared" si="3"/>
        <v>1</v>
      </c>
      <c r="D87">
        <f t="shared" si="3"/>
        <v>0</v>
      </c>
      <c r="E87">
        <f>E54</f>
        <v>2</v>
      </c>
      <c r="F87">
        <f t="shared" si="3"/>
        <v>0</v>
      </c>
      <c r="G87">
        <f t="shared" si="3"/>
        <v>0</v>
      </c>
      <c r="H87">
        <f t="shared" si="3"/>
        <v>0</v>
      </c>
      <c r="I87">
        <f t="shared" si="3"/>
        <v>0</v>
      </c>
      <c r="J87">
        <f t="shared" si="3"/>
        <v>1</v>
      </c>
      <c r="K87">
        <f t="shared" si="3"/>
        <v>0</v>
      </c>
      <c r="L87">
        <f t="shared" si="3"/>
        <v>1</v>
      </c>
      <c r="M87">
        <f t="shared" si="3"/>
        <v>1</v>
      </c>
    </row>
    <row r="88" spans="1:13" x14ac:dyDescent="0.25">
      <c r="A88" t="str">
        <f t="shared" si="3"/>
        <v>Transporte</v>
      </c>
      <c r="B88">
        <f t="shared" si="3"/>
        <v>2</v>
      </c>
      <c r="C88">
        <f t="shared" si="3"/>
        <v>1</v>
      </c>
      <c r="D88">
        <f t="shared" si="3"/>
        <v>1</v>
      </c>
      <c r="E88">
        <f t="shared" si="3"/>
        <v>0</v>
      </c>
      <c r="F88">
        <f t="shared" si="3"/>
        <v>1</v>
      </c>
      <c r="G88">
        <f t="shared" si="3"/>
        <v>0</v>
      </c>
      <c r="H88">
        <f t="shared" si="3"/>
        <v>0</v>
      </c>
      <c r="I88">
        <f t="shared" si="3"/>
        <v>0</v>
      </c>
      <c r="J88">
        <f t="shared" si="3"/>
        <v>1</v>
      </c>
      <c r="K88">
        <f t="shared" si="3"/>
        <v>0</v>
      </c>
      <c r="L88">
        <f t="shared" si="3"/>
        <v>0</v>
      </c>
      <c r="M88">
        <f t="shared" si="3"/>
        <v>0</v>
      </c>
    </row>
    <row r="89" spans="1:13" x14ac:dyDescent="0.25">
      <c r="A89" t="str">
        <f t="shared" si="3"/>
        <v>WASH</v>
      </c>
      <c r="B89">
        <f t="shared" si="3"/>
        <v>1</v>
      </c>
      <c r="C89">
        <f t="shared" si="3"/>
        <v>0</v>
      </c>
      <c r="D89">
        <f t="shared" si="3"/>
        <v>0</v>
      </c>
      <c r="E89">
        <f t="shared" si="3"/>
        <v>0</v>
      </c>
      <c r="F89">
        <f t="shared" si="3"/>
        <v>0</v>
      </c>
      <c r="G89">
        <f t="shared" si="3"/>
        <v>0</v>
      </c>
      <c r="H89">
        <f t="shared" si="3"/>
        <v>0</v>
      </c>
      <c r="I89">
        <f t="shared" si="3"/>
        <v>4</v>
      </c>
      <c r="J89">
        <f t="shared" si="3"/>
        <v>0</v>
      </c>
      <c r="K89">
        <f t="shared" si="3"/>
        <v>0</v>
      </c>
      <c r="L89">
        <f t="shared" si="3"/>
        <v>0</v>
      </c>
      <c r="M89">
        <f t="shared" si="3"/>
        <v>0</v>
      </c>
    </row>
  </sheetData>
  <mergeCells count="2">
    <mergeCell ref="A1:J1"/>
    <mergeCell ref="A22:J22"/>
  </mergeCells>
  <conditionalFormatting pivot="1" sqref="B45:M57">
    <cfRule type="cellIs" dxfId="30" priority="5" operator="greaterThan">
      <formula>0</formula>
    </cfRule>
  </conditionalFormatting>
  <conditionalFormatting pivot="1" sqref="B62:M74">
    <cfRule type="cellIs" dxfId="29" priority="3" operator="greaterThan">
      <formula>0</formula>
    </cfRule>
  </conditionalFormatting>
  <conditionalFormatting sqref="N57">
    <cfRule type="cellIs" dxfId="28" priority="2" operator="greaterThan">
      <formula>0</formula>
    </cfRule>
  </conditionalFormatting>
  <conditionalFormatting sqref="N74">
    <cfRule type="cellIs" dxfId="27" priority="1" operator="greaterThan">
      <formula>0</formula>
    </cfRule>
  </conditionalFormatting>
  <pageMargins left="0.7" right="0.7" top="0.75" bottom="0.75" header="0.3" footer="0.3"/>
  <tableParts count="1">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2 8 1 a 6 d 6 5 - c 5 8 0 - 4 0 8 d - a 0 5 c - 5 e b d c a 3 1 5 a 4 9 "   x m l n s = " h t t p : / / s c h e m a s . m i c r o s o f t . c o m / D a t a M a s h u p " > A A A A A P 0 K A A B Q S w M E F A A C A A g A l E v R 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C U S 9 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E v R W m r 3 4 U P 4 B w A A D S k A A B M A H A B G b 3 J t d W x h c y 9 T Z W N 0 a W 9 u M S 5 t I K I Y A C i g F A A A A A A A A A A A A A A A A A A A A A A A A A A A A O 1 a b U 8 b O R D + j s R / s L Y 6 K Z F S Q n h r e 3 d U S i G 8 3 J W X S y h 8 Q C g y u w Z c N u u 9 f a H 0 E D + m H + / j q T + B P 3 Z j r 7 N r e + 2 Q p P 0 I S G Q z H n s e z 4 x n x r O k x M 8 o i 9 C g + O z 8 t r i w u J D e 4 I Q E a J d E w 5 0 8 K h g 2 U Y P z s K S 5 + X 5 x I S T Z 4 g K C n w H L E 5 / A a O / e J + H S G U t u L x m 7 b Z y R y 6 U t F m U k y t K G d 5 N l c f p r u 0 3 Z i E b Z k l g / Z v z R Z 6 N 2 S j O S t v v k G u T g c I s l A Y 0 w F 3 o c 4 u y K J a P 2 Q A D 6 Z W V 5 m / n 5 i K / Z B n A k w W F 7 / 6 D 9 x 2 E 3 h T E c c Y 4 C J D z s 5 j S A Z Y / p I X z Z j w L q Y x j g j P C 7 3 t 6 h / g 3 m 3 2 K W Z q 8 z H I Y k a W + x U U x D H D C g l w z 9 t d P h Q b f P Z y 3 d h + m 9 1 2 y h K A / D F s q S n D R b h S J 2 h o M b Q j L Q R K G S h / P 9 j I w 2 C z i t P 2 k U b H q C w 7 t 4 P N / G G b 6 Q E 1 9 5 W z c 4 u g Z 9 n 3 y N i Q c L n O D L k C y d J D h K + e 6 3 W J i P I j 6 Y N q S U 1 s O D V 5 A 7 H s C A I Z S R + + y x h c b 0 F Q d 9 1 U F f c 9 D X H f Q N B / 2 N g / 7 W Q X / n o H e W X Q O u H X d c W + 6 4 9 t x x b b r j 2 n V H 3 / Z j s 7 T h D g U H C t A 2 + x J V J u R E T m k Y N m 5 V 1 t C X y A g / d 3 3 2 J a 0 W G Z A Q f I j T G r q Y F i L Y v 9 G c 8 J X X J y N 2 x + W w 2 F z n l s Y N U 0 p r t Z p 6 n L A R y 2 B k j + C A J M p U O S L p D Y u U F j q X T N 0 w H P g 4 x E m 6 y Z F d 1 K E d Z T c k Q Y U C a v u U 5 I Y F D m j t U 0 T / z s n w r + H + N o j 0 4 F T L p x M a M x Q Q F L P L E P v 0 6 T t X D 0 g M s O / z 6 B W Q E F E R A w K W 8 C F Y P X 7 6 D p G H 2 c b I d R 5 l m D / v Q Z A a C + C f R z F f j 6 R c W E L S O C d p w f h p d A n h i K Q S V 7 E a 2 j r q 9 z h l B 8 5 x H m I + y 3 / 6 F v p 5 K F a D / Q Q 4 4 N Q D E s A j p 0 H U h N l 8 C 4 W M k N z h y K d y j A c / n F A m 5 B T B B c A A F + a 4 Q G b q 2 b 2 y Y 3 V L u 0 1 A 0 5 V q 5 1 T i d D p w u X / n e f / v j A 9 A 4 1 x x i w v 0 + 3 s R n Z v N x Q U a O R Z X s x z o O 2 U h K J / 7 2 i Z 6 y W x m Z p s m M h X K K g 3 C 0 9 0 F 8 M m M 1 0 S w A y D z j C g M 5 O 3 2 D n v 9 7 s f e A G 3 D A a I R 8 w S L w n H S / f C x i 5 a X v a Y D x 6 r b R d Q A N 4 Z U r X z 6 Y f c 1 H B h 1 4 f 3 o j t 1 y X 8 j T j I 3 Q u O i p J H S D o D g c p g C e W z y 1 U B p L V G l S u m s n 6 4 6 d u F C V e z r E I 1 L s a b t 3 c G S o s h o c k G v U D a k M H V j d e O 8 + B m a j 1 l M O X z E u n u 3 7 X 7 f s / y V O T x e n X z Q 1 e 0 b r k w j 8 O q i X D 8 V A V T 4 4 P J t X z v x k V M K 8 x 8 e 5 a x Q T z U u J M p 1 B F e U 7 T d t x 2 9 Z V t T y M V y 3 X R 8 c J B W Q x D r 3 H W W u N G p 4 y 7 t Z N K X N W 3 c R N d X 8 x U G H B j L N J H j X J S I Z T H O b E j L M g 3 R M 3 Q n A H 8 f j 0 T T 7 L W c l 4 + g n c T M A P L V h c C l h x K s A O 2 H r x e O 4 C Z E i U C K 0 e 9 m j R m V D K J F V V 1 y J P 5 k F U P c 6 p J V 1 6 x y n e Q N m q Z V x B y R O x T 4 3 u g F V 3 X h e o l S l B c f 8 5 z L P i b 0 J l / P l h 8 a t T i g e D 8 3 i W D f e j K x x l N J T f i V + G E Q g 9 h / T p P / L P T 4 C 1 N i W s 1 e J U Z X j I D 9 Q V 9 d m Y g L 6 i i v T D e N a n x L M G 4 s 9 2 I Z R 5 u 0 k O 5 T v X C 8 C 5 x J / n Q 6 E d u r X n j r m E 6 u g r q E w b 0 w U t v p 0 B R e K v E 7 + R i Z w 6 f D O l D j e 8 l r j D e K / r I g V D q T N n m b E P t 7 v r R A x Y b w A m M J H H w 2 E 5 r c j t Q o v 0 C v F 9 i h s j p p C 9 z q 2 y L 0 R K V q Y 3 E e S 2 C H U Q C V O C l s f I e k H u u 3 A p q C U g y T 0 f H G W y A w z E t K E S z S y Q S r g S U B k F h 1 o U n B l b u Y 4 T G h g m s A A y I I 9 h c e 5 5 Y I h 5 D g h n 3 c G e D Q G f I + V y l j n E i m k O q T K 6 W x 2 E z 5 O S 1 S Q w s 3 x l s g O F q F R i l m T E A q O E K L F U z H N g U S Y 7 s H R D 9 h m P K F i c W c B U 8 y U a h X 0 O O O p s B x 5 I e 2 U W t A B S V p C I l D w 5 H G f I 2 W 1 W T H R g O v 2 w a 4 G i I p V Y g H E O 4 X y W 2 1 M y W + S A K Z V 7 a P l 5 H h e B + 4 / b G m U R Y v W O D N f N o I B w i O W 9 L 3 W C J n w G 7 M o a L d c W a j e V F d f N S V 3 t w V I 5 u O 7 E a r Z 7 O y E N G y h a 6 u l U v 6 C 9 f I Q j K m 6 J z 9 Q 1 7 n r g 3 Z T 1 w F s Q L d z W O 6 U s J P y e i j 7 g F A c Y g T J 3 n / 6 N S D I L C q 3 C 2 Z i q p n q n 1 V T O v v S G 1 p e W V 5 d h X 3 G J C f 3 p r T x J I G i U b e r m g + g A b n q D f D T C y d c h X 4 8 v x t 8 / y v 7 1 X K 8 g Z a s X / K e 8 X B n v y v Q Q C m X J x t o S n y s G t Z r E G D M K K G N U y 1 n G m H 4 4 3 Y P G R c P k r J f + J k c R A A 3 i u H 4 w y f Y 7 n 0 V o l f + M M V k h K F T F E z 9 F M b 0 T r 8 h q j S o 5 J B o k V d 9 E f w m J K g s + 8 t S V g X o v c 4 H C K y 6 y c 7 T d 6 p h 0 T 7 F c V 4 T L q M I l i + L 4 7 u b N d L 2 b q n U j N i a 6 N c s T 3 h B p B 1 E 9 g M P q t j L H U V R f N f 2 8 Y 6 h 3 H P W j W L Y f d b K 1 F 6 m z u B u T O t + E L q X J W L Y s 9 Q H Z v 6 w j r B F d n U 2 d S 2 l z 1 p S h 9 z z 1 Y X s D 1 F i 7 3 g 0 1 / 0 / A 2 R o 1 G d U + q T 7 m a p r a u L T 0 b Z q w d i c 1 w k v t k m g Z d 9 3 Z b K z 2 O K h c d S w j k 8 J 6 7 X p g G Z + Y b e q F 2 2 S G o S s z V M W v H a J e o t r j 9 Y w v F 8 x / G a l e J d g K N 4 u x 6 + a d a F D N h K r R 6 m a q G 8 Z i C o v y 3 e p W F G x T q T X r O f R o z 3 2 O d w Z K j L S m p u f S 4 l T t a R f k l t g q f D j L z 0 r 6 z 2 h L c 1 H o R 2 T N 0 m 0 u a q l 5 + q p W I N N l f a P n b G T 9 T d S Z m P T / B 1 B L A Q I t A B Q A A g A I A J R L 0 V p F B P I g o w A A A P Y A A A A S A A A A A A A A A A A A A A A A A A A A A A B D b 2 5 m a W c v U G F j a 2 F n Z S 5 4 b W x Q S w E C L Q A U A A I A C A C U S 9 F a D 8 r p q 6 Q A A A D p A A A A E w A A A A A A A A A A A A A A A A D v A A A A W 0 N v b n R l b n R f V H l w Z X N d L n h t b F B L A Q I t A B Q A A g A I A J R L 0 V p q 9 + F D + A c A A A 0 p A A A T A A A A A A A A A A A A A A A A A O A B A A B G b 3 J t d W x h c y 9 T Z W N 0 a W 9 u M S 5 t U E s F B g A A A A A D A A M A w g A A A C U K 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4 U S w A A A A A A A P J 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Z W 5 f R n V u Y 3 R p b 2 4 8 L 0 l 0 Z W 1 Q Y X R o P j w v S X R l b U x v Y 2 F 0 a W 9 u P j x T d G F i b G V F b n R y a W V z P j x F b n R y e S B U e X B l P S J J c 1 B y a X Z h d G U i I F Z h b H V l P S J s M C I g L z 4 8 R W 5 0 c n k g V H l w Z T 0 i U X V l c n l J R C I g V m F s d W U 9 I n M 0 N D I 2 M G E 5 Z i 0 w Z T U 4 L T Q 5 N m E t Y W N j Z i 0 1 N D Z k N G M 5 N 2 U 4 N W U i I C 8 + P E V u d H J 5 I F R 5 c G U 9 I k x v Y W R l Z F R v Q W 5 h b H l z a X N T Z X J 2 a W N l c y I g V m F s d W U 9 I m w w I i A v P j x F b n R y e S B U e X B l P S J G a W x s R X J y b 3 J D b 2 R l I i B W Y W x 1 Z T 0 i c 1 V u a 2 5 v d 2 4 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x h c 3 R V c G R h d G V k I i B W Y W x 1 Z T 0 i Z D I w M j U t M D Q t M D F U M T k 6 N T U 6 M z U u M j U 3 N D I 3 M F o i I C 8 + P E V u d H J 5 I F R 5 c G U 9 I k Z p b G x T d G F 0 d X M i I F Z h b H V l P S J z Q 2 9 t c G x l d G U i I C 8 + P C 9 T d G F i b G V F b n R y a W V z P j w v S X R l b T 4 8 S X R l b T 4 8 S X R l b U x v Y 2 F 0 a W 9 u P j x J d G V t V H l w Z T 5 G b 3 J t d W x h P C 9 J d G V t V H l w Z T 4 8 S X R l b V B h d G g + U 2 V j d G l v b j E v Q 2 9 u c 2 9 s a W R h d G V k P C 9 J d G V t U G F 0 a D 4 8 L 0 l 0 Z W 1 M b 2 N h d G l v b j 4 8 U 3 R h Y m x l R W 5 0 c m l l c z 4 8 R W 5 0 c n k g V H l w Z T 0 i S X N Q c m l 2 Y X R l I i B W Y W x 1 Z T 0 i b D A i I C 8 + P E V u d H J 5 I F R 5 c G U 9 I l F 1 Z X J 5 S U Q i I F Z h b H V l P S J z N G Z k O D I x M j Q t Z T h h M y 0 0 N D c 2 L T g 1 Y z E t M D R j Y W N k N z k 4 N G E 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b 2 5 z b 2 x p Z G F 0 Z W Q i I C 8 + P E V u d H J 5 I F R 5 c G U 9 I k Z p b G x l Z E N v b X B s Z X R l U m V z d W x 0 V G 9 X b 3 J r c 2 h l Z X Q i I F Z h b H V l P S J s M S I g L z 4 8 R W 5 0 c n k g V H l w Z T 0 i R m l s b E x h c 3 R V c G R h d G V k I i B W Y W x 1 Z T 0 i Z D I w M j U t M D Y t M T d U M T Q 6 M j g 6 N D E u O D U 5 M j k y M V o i I C 8 + P E V u d H J 5 I F R 5 c G U 9 I k Z p b G x D b 2 x 1 b W 5 U e X B l c y I g V m F s d W U 9 I n N B Q U F H Q U F B Q U F B Q U F B Q V l B Q U F B Q U F B W U F B Q U F B Q U F B Q U F B Q U F B Q U E 9 I i A v P j x F b n R y e S B U e X B l P S J G a W x s R X J y b 3 J D b 3 V u d C I g V m F s d W U 9 I m w w I i A v P j x F b n R y e S B U e X B l P S J G a W x s Q 2 9 s d W 1 u T m F t Z X M i I F Z h b H V l P S J z W y Z x d W 9 0 O 1 V u a X F 1 Z V 9 R X 0 l E J n F 1 b 3 Q 7 L C Z x d W 9 0 O 0 l u Z F 9 J R C Z x d W 9 0 O y w m c X V v d D t U a X B v I G R l I H B v Y m x h Y 2 n D s 2 4 m c X V v d D s s J n F 1 b 3 Q 7 U m V k Y W N j a W 9 u I G R l b C B p b m R p Y 2 F k b 3 I m c X V v d D s s J n F 1 b 3 Q 7 U H J v c M O z c 2 l 0 b y B k Z W w g a W 5 k a W N h Z G 9 y J n F 1 b 3 Q 7 L C Z x d W 9 0 O 1 B y Z W d 1 b n R h J n F 1 b 3 Q 7 L C Z x d W 9 0 O 0 h p b n Q m c X V v d D s s J n F 1 b 3 Q 7 V G l w b y Z x d W 9 0 O y w m c X V v d D t P c G N p b 2 5 l c y B k Z S B y Z X N w d W V z d G E m c X V v d D s s J n F 1 b 3 Q 7 V W 1 i c m F s Z X M m c X V v d D s s J n F 1 b 3 Q 7 S W 5 k a W N h Z G 9 y I E N P U k U m c X V v d D s s J n F 1 b 3 Q 7 R m 9 y b X V s Y S B k Z S B j w 6 F s Y 3 V s b y Z x d W 9 0 O y w m c X V v d D t V b m l k Y W Q g Z G U g T W V k a W R h J n F 1 b 3 Q 7 L C Z x d W 9 0 O 0 N v b m R p Y 2 n D s 2 4 g Z G U g c m V s Z X Z h b m N p Y S Z x d W 9 0 O y w m c X V v d D t D b 2 1 l b n R h c m l v c y Z x d W 9 0 O y w m c X V v d D t T Z W N 0 b 3 J l c y B y Z W x h Y 2 l v b m F k b 3 M m c X V v d D s s J n F 1 b 3 Q 7 U 2 V j d G 9 y J n F 1 b 3 Q 7 L C Z x d W 9 0 O 1 J l b F 9 J b n R l Z 3 J h Y 2 n D s 2 4 m c X V v d D s s J n F 1 b 3 Q 7 U m V s X 0 V k d W N h Y 2 n D s 2 4 m c X V v d D s s J n F 1 b 3 Q 7 U m V s X 1 N l Z 3 V y a W R h Z F 9 B b G l t Z W 5 0 Y X J p Y S Z x d W 9 0 O y w m c X V v d D t S Z W x f U 2 F s d W Q m c X V v d D s s J n F 1 b 3 Q 7 U m V s X 1 d B U 0 g m c X V v d D s s J n F 1 b 3 Q 7 U m V s X 0 5 1 d H J p Y 2 n D s 2 4 m c X V v d D s s J n F 1 b 3 Q 7 U m V s X 1 R y Y W 5 z c G 9 y d G U m c X V v d D s s J n F 1 b 3 Q 7 U m V s X 0 F s b 2 p h b W l l b n R v J n F 1 b 3 Q 7 L C Z x d W 9 0 O 1 J l b F 9 Q c m 9 0 Z W N j a c O z b l 9 O a c O x Z X o m c X V v d D s s J n F 1 b 3 Q 7 U m V s X 1 Z C R y Z x d W 9 0 O y w m c X V v d D t S Z W x f V H J h d G F f V H L D o W Z p Y 2 8 m c X V v d D s s J n F 1 b 3 Q 7 U m V s X 1 B y b 3 R l Y 2 N p w 7 N u J n F 1 b 3 Q 7 X S I g L z 4 8 R W 5 0 c n k g V H l w Z T 0 i R m l s b E V y c m 9 y Q 2 9 k Z S I g V m F s d W U 9 I n N V b m t u b 3 d u I i A v P j x F b n R y e S B U e X B l P S J G a W x s Q 2 9 1 b n Q i I F Z h b H V l P S J s M z I 3 I i A v P j x F b n R y e S B U e X B l P S J B Z G R l Z F R v R G F 0 Y U 1 v Z G V s I i B W Y W x 1 Z T 0 i b D A i I C 8 + P E V u d H J 5 I F R 5 c G U 9 I k Z p b G x T d G F 0 d X M i I F Z h b H V l P S J z Q 2 9 t c G x l d G U i I C 8 + P E V u d H J 5 I F R 5 c G U 9 I l J l b G F 0 a W 9 u c 2 h p c E l u Z m 9 D b 2 5 0 Y W l u Z X I i I F Z h b H V l P S J z e y Z x d W 9 0 O 2 N v b H V t b k N v d W 5 0 J n F 1 b 3 Q 7 O j I 5 L C Z x d W 9 0 O 2 t l e U N v b H V t b k 5 h b W V z J n F 1 b 3 Q 7 O l t d L C Z x d W 9 0 O 3 F 1 Z X J 5 U m V s Y X R p b 2 5 z a G l w c y Z x d W 9 0 O z p b X S w m c X V v d D t j b 2 x 1 b W 5 J Z G V u d G l 0 a W V z J n F 1 b 3 Q 7 O l s m c X V v d D t T Z W N 0 a W 9 u M S 9 D b 2 5 z b 2 x p Z G F 0 Z W Q v Q X V 0 b 1 J l b W 9 2 Z W R D b 2 x 1 b W 5 z M S 5 7 V W 5 p c X V l X 1 F f S U Q s M H 0 m c X V v d D s s J n F 1 b 3 Q 7 U 2 V j d G l v b j E v Q 2 9 u c 2 9 s a W R h d G V k L 0 F 1 d G 9 S Z W 1 v d m V k Q 2 9 s d W 1 u c z E u e 0 l u Z F 9 J R C w x f S Z x d W 9 0 O y w m c X V v d D t T Z W N 0 a W 9 u M S 9 D b 2 5 z b 2 x p Z G F 0 Z W Q v Q X V 0 b 1 J l b W 9 2 Z W R D b 2 x 1 b W 5 z M S 5 7 V G l w b y B k Z S B w b 2 J s Y W N p w 7 N u L D J 9 J n F 1 b 3 Q 7 L C Z x d W 9 0 O 1 N l Y 3 R p b 2 4 x L 0 N v b n N v b G l k Y X R l Z C 9 B d X R v U m V t b 3 Z l Z E N v b H V t b n M x L n t S Z W R h Y 2 N p b 2 4 g Z G V s I G l u Z G l j Y W R v c i w z f S Z x d W 9 0 O y w m c X V v d D t T Z W N 0 a W 9 u M S 9 D b 2 5 z b 2 x p Z G F 0 Z W Q v Q X V 0 b 1 J l b W 9 2 Z W R D b 2 x 1 b W 5 z M S 5 7 U H J v c M O z c 2 l 0 b y B k Z W w g a W 5 k a W N h Z G 9 y L D R 9 J n F 1 b 3 Q 7 L C Z x d W 9 0 O 1 N l Y 3 R p b 2 4 x L 0 N v b n N v b G l k Y X R l Z C 9 B d X R v U m V t b 3 Z l Z E N v b H V t b n M x L n t Q c m V n d W 5 0 Y S w 1 f S Z x d W 9 0 O y w m c X V v d D t T Z W N 0 a W 9 u M S 9 D b 2 5 z b 2 x p Z G F 0 Z W Q v Q X V 0 b 1 J l b W 9 2 Z W R D b 2 x 1 b W 5 z M S 5 7 S G l u d C w 2 f S Z x d W 9 0 O y w m c X V v d D t T Z W N 0 a W 9 u M S 9 D b 2 5 z b 2 x p Z G F 0 Z W Q v Q X V 0 b 1 J l b W 9 2 Z W R D b 2 x 1 b W 5 z M S 5 7 V G l w b y w 3 f S Z x d W 9 0 O y w m c X V v d D t T Z W N 0 a W 9 u M S 9 D b 2 5 z b 2 x p Z G F 0 Z W Q v Q X V 0 b 1 J l b W 9 2 Z W R D b 2 x 1 b W 5 z M S 5 7 T 3 B j a W 9 u Z X M g Z G U g c m V z c H V l c 3 R h L D h 9 J n F 1 b 3 Q 7 L C Z x d W 9 0 O 1 N l Y 3 R p b 2 4 x L 0 N v b n N v b G l k Y X R l Z C 9 B d X R v U m V t b 3 Z l Z E N v b H V t b n M x L n t V b W J y Y W x l c y w 5 f S Z x d W 9 0 O y w m c X V v d D t T Z W N 0 a W 9 u M S 9 D b 2 5 z b 2 x p Z G F 0 Z W Q v Q X V 0 b 1 J l b W 9 2 Z W R D b 2 x 1 b W 5 z M S 5 7 S W 5 k a W N h Z G 9 y I E N P U k U s M T B 9 J n F 1 b 3 Q 7 L C Z x d W 9 0 O 1 N l Y 3 R p b 2 4 x L 0 N v b n N v b G l k Y X R l Z C 9 B d X R v U m V t b 3 Z l Z E N v b H V t b n M x L n t G b 3 J t d W x h I G R l I G P D o W x j d W x v L D E x f S Z x d W 9 0 O y w m c X V v d D t T Z W N 0 a W 9 u M S 9 D b 2 5 z b 2 x p Z G F 0 Z W Q v Q X V 0 b 1 J l b W 9 2 Z W R D b 2 x 1 b W 5 z M S 5 7 V W 5 p Z G F k I G R l I E 1 l Z G l k Y S w x M n 0 m c X V v d D s s J n F 1 b 3 Q 7 U 2 V j d G l v b j E v Q 2 9 u c 2 9 s a W R h d G V k L 0 F 1 d G 9 S Z W 1 v d m V k Q 2 9 s d W 1 u c z E u e 0 N v b m R p Y 2 n D s 2 4 g Z G U g c m V s Z X Z h b m N p Y S w x M 3 0 m c X V v d D s s J n F 1 b 3 Q 7 U 2 V j d G l v b j E v Q 2 9 u c 2 9 s a W R h d G V k L 0 F 1 d G 9 S Z W 1 v d m V k Q 2 9 s d W 1 u c z E u e 0 N v b W V u d G F y a W 9 z L D E 0 f S Z x d W 9 0 O y w m c X V v d D t T Z W N 0 a W 9 u M S 9 D b 2 5 z b 2 x p Z G F 0 Z W Q v Q X V 0 b 1 J l b W 9 2 Z W R D b 2 x 1 b W 5 z M S 5 7 U 2 V j d G 9 y Z X M g c m V s Y W N p b 2 5 h Z G 9 z L D E 1 f S Z x d W 9 0 O y w m c X V v d D t T Z W N 0 a W 9 u M S 9 D b 2 5 z b 2 x p Z G F 0 Z W Q v Q X V 0 b 1 J l b W 9 2 Z W R D b 2 x 1 b W 5 z M S 5 7 U 2 V j d G 9 y L D E 2 f S Z x d W 9 0 O y w m c X V v d D t T Z W N 0 a W 9 u M S 9 D b 2 5 z b 2 x p Z G F 0 Z W Q v Q X V 0 b 1 J l b W 9 2 Z W R D b 2 x 1 b W 5 z M S 5 7 U m V s X 0 l u d G V n c m F j a c O z b i w x N 3 0 m c X V v d D s s J n F 1 b 3 Q 7 U 2 V j d G l v b j E v Q 2 9 u c 2 9 s a W R h d G V k L 0 F 1 d G 9 S Z W 1 v d m V k Q 2 9 s d W 1 u c z E u e 1 J l b F 9 F Z H V j Y W N p w 7 N u L D E 4 f S Z x d W 9 0 O y w m c X V v d D t T Z W N 0 a W 9 u M S 9 D b 2 5 z b 2 x p Z G F 0 Z W Q v Q X V 0 b 1 J l b W 9 2 Z W R D b 2 x 1 b W 5 z M S 5 7 U m V s X 1 N l Z 3 V y a W R h Z F 9 B b G l t Z W 5 0 Y X J p Y S w x O X 0 m c X V v d D s s J n F 1 b 3 Q 7 U 2 V j d G l v b j E v Q 2 9 u c 2 9 s a W R h d G V k L 0 F 1 d G 9 S Z W 1 v d m V k Q 2 9 s d W 1 u c z E u e 1 J l b F 9 T Y W x 1 Z C w y M H 0 m c X V v d D s s J n F 1 b 3 Q 7 U 2 V j d G l v b j E v Q 2 9 u c 2 9 s a W R h d G V k L 0 F 1 d G 9 S Z W 1 v d m V k Q 2 9 s d W 1 u c z E u e 1 J l b F 9 X Q V N I L D I x f S Z x d W 9 0 O y w m c X V v d D t T Z W N 0 a W 9 u M S 9 D b 2 5 z b 2 x p Z G F 0 Z W Q v Q X V 0 b 1 J l b W 9 2 Z W R D b 2 x 1 b W 5 z M S 5 7 U m V s X 0 5 1 d H J p Y 2 n D s 2 4 s M j J 9 J n F 1 b 3 Q 7 L C Z x d W 9 0 O 1 N l Y 3 R p b 2 4 x L 0 N v b n N v b G l k Y X R l Z C 9 B d X R v U m V t b 3 Z l Z E N v b H V t b n M x L n t S Z W x f V H J h b n N w b 3 J 0 Z S w y M 3 0 m c X V v d D s s J n F 1 b 3 Q 7 U 2 V j d G l v b j E v Q 2 9 u c 2 9 s a W R h d G V k L 0 F 1 d G 9 S Z W 1 v d m V k Q 2 9 s d W 1 u c z E u e 1 J l b F 9 B b G 9 q Y W 1 p Z W 5 0 b y w y N H 0 m c X V v d D s s J n F 1 b 3 Q 7 U 2 V j d G l v b j E v Q 2 9 u c 2 9 s a W R h d G V k L 0 F 1 d G 9 S Z W 1 v d m V k Q 2 9 s d W 1 u c z E u e 1 J l b F 9 Q c m 9 0 Z W N j a c O z b l 9 O a c O x Z X o s M j V 9 J n F 1 b 3 Q 7 L C Z x d W 9 0 O 1 N l Y 3 R p b 2 4 x L 0 N v b n N v b G l k Y X R l Z C 9 B d X R v U m V t b 3 Z l Z E N v b H V t b n M x L n t S Z W x f V k J H L D I 2 f S Z x d W 9 0 O y w m c X V v d D t T Z W N 0 a W 9 u M S 9 D b 2 5 z b 2 x p Z G F 0 Z W Q v Q X V 0 b 1 J l b W 9 2 Z W R D b 2 x 1 b W 5 z M S 5 7 U m V s X 1 R y Y X R h X 1 R y w 6 F m a W N v L D I 3 f S Z x d W 9 0 O y w m c X V v d D t T Z W N 0 a W 9 u M S 9 D b 2 5 z b 2 x p Z G F 0 Z W Q v Q X V 0 b 1 J l b W 9 2 Z W R D b 2 x 1 b W 5 z M S 5 7 U m V s X 1 B y b 3 R l Y 2 N p w 7 N u L D I 4 f S Z x d W 9 0 O 1 0 s J n F 1 b 3 Q 7 Q 2 9 s d W 1 u Q 2 9 1 b n Q m c X V v d D s 6 M j k s J n F 1 b 3 Q 7 S 2 V 5 Q 2 9 s d W 1 u T m F t Z X M m c X V v d D s 6 W 1 0 s J n F 1 b 3 Q 7 Q 2 9 s d W 1 u S W R l b n R p d G l l c y Z x d W 9 0 O z p b J n F 1 b 3 Q 7 U 2 V j d G l v b j E v Q 2 9 u c 2 9 s a W R h d G V k L 0 F 1 d G 9 S Z W 1 v d m V k Q 2 9 s d W 1 u c z E u e 1 V u a X F 1 Z V 9 R X 0 l E L D B 9 J n F 1 b 3 Q 7 L C Z x d W 9 0 O 1 N l Y 3 R p b 2 4 x L 0 N v b n N v b G l k Y X R l Z C 9 B d X R v U m V t b 3 Z l Z E N v b H V t b n M x L n t J b m R f S U Q s M X 0 m c X V v d D s s J n F 1 b 3 Q 7 U 2 V j d G l v b j E v Q 2 9 u c 2 9 s a W R h d G V k L 0 F 1 d G 9 S Z W 1 v d m V k Q 2 9 s d W 1 u c z E u e 1 R p c G 8 g Z G U g c G 9 i b G F j a c O z b i w y f S Z x d W 9 0 O y w m c X V v d D t T Z W N 0 a W 9 u M S 9 D b 2 5 z b 2 x p Z G F 0 Z W Q v Q X V 0 b 1 J l b W 9 2 Z W R D b 2 x 1 b W 5 z M S 5 7 U m V k Y W N j a W 9 u I G R l b C B p b m R p Y 2 F k b 3 I s M 3 0 m c X V v d D s s J n F 1 b 3 Q 7 U 2 V j d G l v b j E v Q 2 9 u c 2 9 s a W R h d G V k L 0 F 1 d G 9 S Z W 1 v d m V k Q 2 9 s d W 1 u c z E u e 1 B y b 3 D D s 3 N p d G 8 g Z G V s I G l u Z G l j Y W R v c i w 0 f S Z x d W 9 0 O y w m c X V v d D t T Z W N 0 a W 9 u M S 9 D b 2 5 z b 2 x p Z G F 0 Z W Q v Q X V 0 b 1 J l b W 9 2 Z W R D b 2 x 1 b W 5 z M S 5 7 U H J l Z 3 V u d G E s N X 0 m c X V v d D s s J n F 1 b 3 Q 7 U 2 V j d G l v b j E v Q 2 9 u c 2 9 s a W R h d G V k L 0 F 1 d G 9 S Z W 1 v d m V k Q 2 9 s d W 1 u c z E u e 0 h p b n Q s N n 0 m c X V v d D s s J n F 1 b 3 Q 7 U 2 V j d G l v b j E v Q 2 9 u c 2 9 s a W R h d G V k L 0 F 1 d G 9 S Z W 1 v d m V k Q 2 9 s d W 1 u c z E u e 1 R p c G 8 s N 3 0 m c X V v d D s s J n F 1 b 3 Q 7 U 2 V j d G l v b j E v Q 2 9 u c 2 9 s a W R h d G V k L 0 F 1 d G 9 S Z W 1 v d m V k Q 2 9 s d W 1 u c z E u e 0 9 w Y 2 l v b m V z I G R l I H J l c 3 B 1 Z X N 0 Y S w 4 f S Z x d W 9 0 O y w m c X V v d D t T Z W N 0 a W 9 u M S 9 D b 2 5 z b 2 x p Z G F 0 Z W Q v Q X V 0 b 1 J l b W 9 2 Z W R D b 2 x 1 b W 5 z M S 5 7 V W 1 i c m F s Z X M s O X 0 m c X V v d D s s J n F 1 b 3 Q 7 U 2 V j d G l v b j E v Q 2 9 u c 2 9 s a W R h d G V k L 0 F 1 d G 9 S Z W 1 v d m V k Q 2 9 s d W 1 u c z E u e 0 l u Z G l j Y W R v c i B D T 1 J F L D E w f S Z x d W 9 0 O y w m c X V v d D t T Z W N 0 a W 9 u M S 9 D b 2 5 z b 2 x p Z G F 0 Z W Q v Q X V 0 b 1 J l b W 9 2 Z W R D b 2 x 1 b W 5 z M S 5 7 R m 9 y b X V s Y S B k Z S B j w 6 F s Y 3 V s b y w x M X 0 m c X V v d D s s J n F 1 b 3 Q 7 U 2 V j d G l v b j E v Q 2 9 u c 2 9 s a W R h d G V k L 0 F 1 d G 9 S Z W 1 v d m V k Q 2 9 s d W 1 u c z E u e 1 V u a W R h Z C B k Z S B N Z W R p Z G E s M T J 9 J n F 1 b 3 Q 7 L C Z x d W 9 0 O 1 N l Y 3 R p b 2 4 x L 0 N v b n N v b G l k Y X R l Z C 9 B d X R v U m V t b 3 Z l Z E N v b H V t b n M x L n t D b 2 5 k a W N p w 7 N u I G R l I H J l b G V 2 Y W 5 j a W E s M T N 9 J n F 1 b 3 Q 7 L C Z x d W 9 0 O 1 N l Y 3 R p b 2 4 x L 0 N v b n N v b G l k Y X R l Z C 9 B d X R v U m V t b 3 Z l Z E N v b H V t b n M x L n t D b 2 1 l b n R h c m l v c y w x N H 0 m c X V v d D s s J n F 1 b 3 Q 7 U 2 V j d G l v b j E v Q 2 9 u c 2 9 s a W R h d G V k L 0 F 1 d G 9 S Z W 1 v d m V k Q 2 9 s d W 1 u c z E u e 1 N l Y 3 R v c m V z I H J l b G F j a W 9 u Y W R v c y w x N X 0 m c X V v d D s s J n F 1 b 3 Q 7 U 2 V j d G l v b j E v Q 2 9 u c 2 9 s a W R h d G V k L 0 F 1 d G 9 S Z W 1 v d m V k Q 2 9 s d W 1 u c z E u e 1 N l Y 3 R v c i w x N n 0 m c X V v d D s s J n F 1 b 3 Q 7 U 2 V j d G l v b j E v Q 2 9 u c 2 9 s a W R h d G V k L 0 F 1 d G 9 S Z W 1 v d m V k Q 2 9 s d W 1 u c z E u e 1 J l b F 9 J b n R l Z 3 J h Y 2 n D s 2 4 s M T d 9 J n F 1 b 3 Q 7 L C Z x d W 9 0 O 1 N l Y 3 R p b 2 4 x L 0 N v b n N v b G l k Y X R l Z C 9 B d X R v U m V t b 3 Z l Z E N v b H V t b n M x L n t S Z W x f R W R 1 Y 2 F j a c O z b i w x O H 0 m c X V v d D s s J n F 1 b 3 Q 7 U 2 V j d G l v b j E v Q 2 9 u c 2 9 s a W R h d G V k L 0 F 1 d G 9 S Z W 1 v d m V k Q 2 9 s d W 1 u c z E u e 1 J l b F 9 T Z W d 1 c m l k Y W R f Q W x p b W V u d G F y a W E s M T l 9 J n F 1 b 3 Q 7 L C Z x d W 9 0 O 1 N l Y 3 R p b 2 4 x L 0 N v b n N v b G l k Y X R l Z C 9 B d X R v U m V t b 3 Z l Z E N v b H V t b n M x L n t S Z W x f U 2 F s d W Q s M j B 9 J n F 1 b 3 Q 7 L C Z x d W 9 0 O 1 N l Y 3 R p b 2 4 x L 0 N v b n N v b G l k Y X R l Z C 9 B d X R v U m V t b 3 Z l Z E N v b H V t b n M x L n t S Z W x f V 0 F T S C w y M X 0 m c X V v d D s s J n F 1 b 3 Q 7 U 2 V j d G l v b j E v Q 2 9 u c 2 9 s a W R h d G V k L 0 F 1 d G 9 S Z W 1 v d m V k Q 2 9 s d W 1 u c z E u e 1 J l b F 9 O d X R y a W N p w 7 N u L D I y f S Z x d W 9 0 O y w m c X V v d D t T Z W N 0 a W 9 u M S 9 D b 2 5 z b 2 x p Z G F 0 Z W Q v Q X V 0 b 1 J l b W 9 2 Z W R D b 2 x 1 b W 5 z M S 5 7 U m V s X 1 R y Y W 5 z c G 9 y d G U s M j N 9 J n F 1 b 3 Q 7 L C Z x d W 9 0 O 1 N l Y 3 R p b 2 4 x L 0 N v b n N v b G l k Y X R l Z C 9 B d X R v U m V t b 3 Z l Z E N v b H V t b n M x L n t S Z W x f Q W x v a m F t a W V u d G 8 s M j R 9 J n F 1 b 3 Q 7 L C Z x d W 9 0 O 1 N l Y 3 R p b 2 4 x L 0 N v b n N v b G l k Y X R l Z C 9 B d X R v U m V t b 3 Z l Z E N v b H V t b n M x L n t S Z W x f U H J v d G V j Y 2 n D s 2 5 f T m n D s W V 6 L D I 1 f S Z x d W 9 0 O y w m c X V v d D t T Z W N 0 a W 9 u M S 9 D b 2 5 z b 2 x p Z G F 0 Z W Q v Q X V 0 b 1 J l b W 9 2 Z W R D b 2 x 1 b W 5 z M S 5 7 U m V s X 1 Z C R y w y N n 0 m c X V v d D s s J n F 1 b 3 Q 7 U 2 V j d G l v b j E v Q 2 9 u c 2 9 s a W R h d G V k L 0 F 1 d G 9 S Z W 1 v d m V k Q 2 9 s d W 1 u c z E u e 1 J l b F 9 U c m F 0 Y V 9 U c s O h Z m l j b y w y N 3 0 m c X V v d D s s J n F 1 b 3 Q 7 U 2 V j d G l v b j E v Q 2 9 u c 2 9 s a W R h d G V k L 0 F 1 d G 9 S Z W 1 v d m V k Q 2 9 s d W 1 u c z E u e 1 J l b F 9 Q c m 9 0 Z W N j a c O z b i w y O H 0 m c X V v d D t d L C Z x d W 9 0 O 1 J l b G F 0 a W 9 u c 2 h p c E l u Z m 8 m c X V v d D s 6 W 1 1 9 I i A v P j w v U 3 R h Y m x l R W 5 0 c m l l c z 4 8 L 0 l 0 Z W 0 + P E l 0 Z W 0 + P E l 0 Z W 1 M b 2 N h d G l v b j 4 8 S X R l b V R 5 c G U + R m 9 y b X V s Y T w v S X R l b V R 5 c G U + P E l 0 Z W 1 Q Y X R o P l N l Y 3 R p b 2 4 x L 0 N v b n N v b G l k Y X R l Z C 9 T b 3 V y Y 2 U 8 L 0 l 0 Z W 1 Q Y X R o P j w v S X R l b U x v Y 2 F 0 a W 9 u P j x T d G F i b G V F b n R y a W V z I C 8 + P C 9 J d G V t P j x J d G V t P j x J d G V t T G 9 j Y X R p b 2 4 + P E l 0 Z W 1 U e X B l P k Z v c m 1 1 b G E 8 L 0 l 0 Z W 1 U e X B l P j x J d G V t U G F 0 a D 5 T Z W N 0 a W 9 u M S 9 D b 2 5 z b 2 x p Z G F 0 Z W Q v R m l s d G V y Z W Q l M j B S b 3 d z P C 9 J d G V t U G F 0 a D 4 8 L 0 l 0 Z W 1 M b 2 N h d G l v b j 4 8 U 3 R h Y m x l R W 5 0 c m l l c y A v P j w v S X R l b T 4 8 S X R l b T 4 8 S X R l b U x v Y 2 F 0 a W 9 u P j x J d G V t V H l w Z T 5 G b 3 J t d W x h P C 9 J d G V t V H l w Z T 4 8 S X R l b V B h d G g + U 2 V j d G l v b j E v Q 2 9 u c 2 9 s a W R h d G V k L 0 Z p b H R l c m V k J T I w U m 9 3 c z M 8 L 0 l 0 Z W 1 Q Y X R o P j w v S X R l b U x v Y 2 F 0 a W 9 u P j x T d G F i b G V F b n R y a W V z I C 8 + P C 9 J d G V t P j x J d G V t P j x J d G V t T G 9 j Y X R p b 2 4 + P E l 0 Z W 1 U e X B l P k Z v c m 1 1 b G E 8 L 0 l 0 Z W 1 U e X B l P j x J d G V t U G F 0 a D 5 T Z W N 0 a W 9 u M S 9 D b 2 5 z b 2 x p Z G F 0 Z W Q v S W 5 2 b 2 t l Z C U y M E N 1 c 3 R v b S U y M E Z 1 b m N 0 a W 9 u P C 9 J d G V t U G F 0 a D 4 8 L 0 l 0 Z W 1 M b 2 N h d G l v b j 4 8 U 3 R h Y m x l R W 5 0 c m l l c y A v P j w v S X R l b T 4 8 S X R l b T 4 8 S X R l b U x v Y 2 F 0 a W 9 u P j x J d G V t V H l w Z T 5 G b 3 J t d W x h P C 9 J d G V t V H l w Z T 4 8 S X R l b V B h d G g + U 2 V j d G l v b j E v Q 2 9 u c 2 9 s a W R h d G V k L 0 V 4 c G F u Z G V k J T I w R 2 V u X 0 Z 1 b m N 0 a W 9 u M T w v S X R l b V B h d G g + P C 9 J d G V t T G 9 j Y X R p b 2 4 + P F N 0 Y W J s Z U V u d H J p Z X M g L z 4 8 L 0 l 0 Z W 0 + P E l 0 Z W 0 + P E l 0 Z W 1 M b 2 N h d G l v b j 4 8 S X R l b V R 5 c G U + R m 9 y b X V s Y T w v S X R l b V R 5 c G U + P E l 0 Z W 1 Q Y X R o P l N l Y 3 R p b 2 4 x L 0 N v b n N v b G l k Y X R l Z C 9 S Z W 5 h b W V k J T I w Q 2 9 s d W 1 u c z w v S X R l b V B h d G g + P C 9 J d G V t T G 9 j Y X R p b 2 4 + P F N 0 Y W J s Z U V u d H J p Z X M g L z 4 8 L 0 l 0 Z W 0 + P E l 0 Z W 0 + P E l 0 Z W 1 M b 2 N h d G l v b j 4 8 S X R l b V R 5 c G U + R m 9 y b X V s Y T w v S X R l b V R 5 c G U + P E l 0 Z W 1 Q Y X R o P l N l Y 3 R p b 2 4 x L 0 N v b n N v b G l k Y X R l Z C 9 S Z W 1 v d m V k J T I w T 3 R o Z X I l M j B D b 2 x 1 b W 5 z P C 9 J d G V t U G F 0 a D 4 8 L 0 l 0 Z W 1 M b 2 N h d G l v b j 4 8 U 3 R h Y m x l R W 5 0 c m l l c y A v P j w v S X R l b T 4 8 S X R l b T 4 8 S X R l b U x v Y 2 F 0 a W 9 u P j x J d G V t V H l w Z T 5 G b 3 J t d W x h P C 9 J d G V t V H l w Z T 4 8 S X R l b V B h d G g + U 2 V j d G l v b j E v Q 2 9 u c 2 9 s a W R h d G V k L 1 J l b m F t Z W Q l M j B D b 2 x 1 b W 5 z M T w v S X R l b V B h d G g + P C 9 J d G V t T G 9 j Y X R p b 2 4 + P F N 0 Y W J s Z U V u d H J p Z X M g L z 4 8 L 0 l 0 Z W 0 + P E l 0 Z W 0 + P E l 0 Z W 1 M b 2 N h d G l v b j 4 8 S X R l b V R 5 c G U + R m 9 y b X V s Y T w v S X R l b V R 5 c G U + P E l 0 Z W 1 Q Y X R o P l N l Y 3 R p b 2 4 x L 0 N v b n N v b G l k Y X R l Z C 9 G a W x 0 Z X J l Z C U y M F J v d 3 M x P C 9 J d G V t U G F 0 a D 4 8 L 0 l 0 Z W 1 M b 2 N h d G l v b j 4 8 U 3 R h Y m x l R W 5 0 c m l l c y A v P j w v S X R l b T 4 8 S X R l b T 4 8 S X R l b U x v Y 2 F 0 a W 9 u P j x J d G V t V H l w Z T 5 G b 3 J t d W x h P C 9 J d G V t V H l w Z T 4 8 S X R l b V B h d G g + U 2 V j d G l v b j E v Q 2 9 u c 2 9 s a W R h d G V k L 1 J l c G x h Y 2 V k J T I w d G l w b y U y M H B v Y m x h Y 2 l v b j w v S X R l b V B h d G g + P C 9 J d G V t T G 9 j Y X R p b 2 4 + P F N 0 Y W J s Z U V u d H J p Z X M g L z 4 8 L 0 l 0 Z W 0 + P E l 0 Z W 0 + P E l 0 Z W 1 M b 2 N h d G l v b j 4 8 S X R l b V R 5 c G U + R m 9 y b X V s Y T w v S X R l b V R 5 c G U + P E l 0 Z W 1 Q Y X R o P l N l Y 3 R p b 2 4 x L 0 N v b n N v b G l k Y X R l Z C 9 G a W x 0 Z X J l Z C U y M F J v d 3 M y P C 9 J d G V t U G F 0 a D 4 8 L 0 l 0 Z W 1 M b 2 N h d G l v b j 4 8 U 3 R h Y m x l R W 5 0 c m l l c y A v P j w v S X R l b T 4 8 S X R l b T 4 8 S X R l b U x v Y 2 F 0 a W 9 u P j x J d G V t V H l w Z T 5 G b 3 J t d W x h P C 9 J d G V t V H l w Z T 4 8 S X R l b V B h d G g + U 2 V j d G l v b j E v Q 2 9 u c 2 9 s a W R h d G V k L 0 Z p b G x l Z C U y M E R v d 2 4 8 L 0 l 0 Z W 1 Q Y X R o P j w v S X R l b U x v Y 2 F 0 a W 9 u P j x T d G F i b G V F b n R y a W V z I C 8 + P C 9 J d G V t P j x J d G V t P j x J d G V t T G 9 j Y X R p b 2 4 + P E l 0 Z W 1 U e X B l P k Z v c m 1 1 b G E 8 L 0 l 0 Z W 1 U e X B l P j x J d G V t U G F 0 a D 5 T Z W N 0 a W 9 u M S 9 D b 2 5 z b 2 x p Z G F 0 Z W Q v U m V w b G F j Z W Q l M j B W Y W x 1 Z T w v S X R l b V B h d G g + P C 9 J d G V t T G 9 j Y X R p b 2 4 + P F N 0 Y W J s Z U V u d H J p Z X M g L z 4 8 L 0 l 0 Z W 0 + P E l 0 Z W 0 + P E l 0 Z W 1 M b 2 N h d G l v b j 4 8 S X R l b V R 5 c G U + R m 9 y b X V s Y T w v S X R l b V R 5 c G U + P E l 0 Z W 1 Q Y X R o P l N l Y 3 R p b 2 4 x L 0 N v b n N v b G l k Y X R l Z C 9 S Z X B s Y W N l Z C U y M F Z h b H V l M T w v S X R l b V B h d G g + P C 9 J d G V t T G 9 j Y X R p b 2 4 + P F N 0 Y W J s Z U V u d H J p Z X M g L z 4 8 L 0 l 0 Z W 0 + P E l 0 Z W 0 + P E l 0 Z W 1 M b 2 N h d G l v b j 4 8 S X R l b V R 5 c G U + R m 9 y b X V s Y T w v S X R l b V R 5 c G U + P E l 0 Z W 1 Q Y X R o P l N l Y 3 R p b 2 4 x L 0 N v b n N v b G l k Y X R l Z C 9 S Z X B s Y W N l Z C U y M F Z h b H V l M j w v S X R l b V B h d G g + P C 9 J d G V t T G 9 j Y X R p b 2 4 + P F N 0 Y W J s Z U V u d H J p Z X M g L z 4 8 L 0 l 0 Z W 0 + P E l 0 Z W 0 + P E l 0 Z W 1 M b 2 N h d G l v b j 4 8 S X R l b V R 5 c G U + R m 9 y b X V s Y T w v S X R l b V R 5 c G U + P E l 0 Z W 1 Q Y X R o P l N l Y 3 R p b 2 4 x L 0 N v b n N v b G l k Y X R l Z C 9 S Z X B s Y W N l Z C U y M F Z h b H V l M z w v S X R l b V B h d G g + P C 9 J d G V t T G 9 j Y X R p b 2 4 + P F N 0 Y W J s Z U V u d H J p Z X M g L z 4 8 L 0 l 0 Z W 0 + P E l 0 Z W 0 + P E l 0 Z W 1 M b 2 N h d G l v b j 4 8 S X R l b V R 5 c G U + R m 9 y b X V s Y T w v S X R l b V R 5 c G U + P E l 0 Z W 1 Q Y X R o P l N l Y 3 R p b 2 4 x L 0 N v b n N v b G l k Y X R l Z C 9 S Z X B s Y W N l Z C U y M F Z h b H V l N D w v S X R l b V B h d G g + P C 9 J d G V t T G 9 j Y X R p b 2 4 + P F N 0 Y W J s Z U V u d H J p Z X M g L z 4 8 L 0 l 0 Z W 0 + P E l 0 Z W 0 + P E l 0 Z W 1 M b 2 N h d G l v b j 4 8 S X R l b V R 5 c G U + R m 9 y b X V s Y T w v S X R l b V R 5 c G U + P E l 0 Z W 1 Q Y X R o P l N l Y 3 R p b 2 4 x L 0 N v b n N v b G l k Y X R l Z C 9 S Z X B s Y W N l Z C U y M F Z h b H V l N T w v S X R l b V B h d G g + P C 9 J d G V t T G 9 j Y X R p b 2 4 + P F N 0 Y W J s Z U V u d H J p Z X M g L z 4 8 L 0 l 0 Z W 0 + P E l 0 Z W 0 + P E l 0 Z W 1 M b 2 N h d G l v b j 4 8 S X R l b V R 5 c G U + R m 9 y b X V s Y T w v S X R l b V R 5 c G U + P E l 0 Z W 1 Q Y X R o P l N l Y 3 R p b 2 4 x L 0 N v b n N v b G l k Y X R l Z C 9 G a W x 0 Z X J l Z C U y M F J v d 3 M 0 P C 9 J d G V t U G F 0 a D 4 8 L 0 l 0 Z W 1 M b 2 N h d G l v b j 4 8 U 3 R h Y m x l R W 5 0 c m l l c y A v P j w v S X R l b T 4 8 S X R l b T 4 8 S X R l b U x v Y 2 F 0 a W 9 u P j x J d G V t V H l w Z T 5 G b 3 J t d W x h P C 9 J d G V t V H l w Z T 4 8 S X R l b V B h d G g + U 2 V j d G l v b j E v Q 2 9 u c 2 9 s a W R h d G V k L 1 J l c G x h Y 2 V k J T I w V m F s d W U 2 P C 9 J d G V t U G F 0 a D 4 8 L 0 l 0 Z W 1 M b 2 N h d G l v b j 4 8 U 3 R h Y m x l R W 5 0 c m l l c y A v P j w v S X R l b T 4 8 S X R l b T 4 8 S X R l b U x v Y 2 F 0 a W 9 u P j x J d G V t V H l w Z T 5 G b 3 J t d W x h P C 9 J d G V t V H l w Z T 4 8 S X R l b V B h d G g + U 2 V j d G l v b j E v Q 2 9 u c 2 9 s a W R h d G V k L 1 J l c G x h Y 2 V k J T I w V m F s d W U 3 P C 9 J d G V t U G F 0 a D 4 8 L 0 l 0 Z W 1 M b 2 N h d G l v b j 4 8 U 3 R h Y m x l R W 5 0 c m l l c y A v P j w v S X R l b T 4 8 S X R l b T 4 8 S X R l b U x v Y 2 F 0 a W 9 u P j x J d G V t V H l w Z T 5 G b 3 J t d W x h P C 9 J d G V t V H l w Z T 4 8 S X R l b V B h d G g + U 2 V j d G l v b j E v Q 2 9 u c 2 9 s a W R h d G V k L 1 Z C R z w v S X R l b V B h d G g + P C 9 J d G V t T G 9 j Y X R p b 2 4 + P F N 0 Y W J s Z U V u d H J p Z X M g L z 4 8 L 0 l 0 Z W 0 + P E l 0 Z W 0 + P E l 0 Z W 1 M b 2 N h d G l v b j 4 8 S X R l b V R 5 c G U + R m 9 y b X V s Y T w v S X R l b V R 5 c G U + P E l 0 Z W 1 Q Y X R o P l N l Y 3 R p b 2 4 x L 0 N v b n N v b G l k Y X R l Z C 9 U c m F 0 Y T w v S X R l b V B h d G g + P C 9 J d G V t T G 9 j Y X R p b 2 4 + P F N 0 Y W J s Z U V u d H J p Z X M g L z 4 8 L 0 l 0 Z W 0 + P E l 0 Z W 0 + P E l 0 Z W 1 M b 2 N h d G l v b j 4 8 S X R l b V R 5 c G U + R m 9 y b X V s Y T w v S X R l b V R 5 c G U + P E l 0 Z W 1 Q Y X R o P l N l Y 3 R p b 2 4 x L 0 N v b n N v b G l k Y X R l Z C 9 J b n R l Z 3 J h Y 2 l v b j w v S X R l b V B h d G g + P C 9 J d G V t T G 9 j Y X R p b 2 4 + P F N 0 Y W J s Z U V u d H J p Z X M g L z 4 8 L 0 l 0 Z W 0 + P E l 0 Z W 0 + P E l 0 Z W 1 M b 2 N h d G l v b j 4 8 S X R l b V R 5 c G U + R m 9 y b X V s Y T w v S X R l b V R 5 c G U + P E l 0 Z W 1 Q Y X R o P l N l Y 3 R p b 2 4 x L 0 N v b n N v b G l k Y X R l Z C 9 F Z H V j Y W N p b 2 4 8 L 0 l 0 Z W 1 Q Y X R o P j w v S X R l b U x v Y 2 F 0 a W 9 u P j x T d G F i b G V F b n R y a W V z I C 8 + P C 9 J d G V t P j x J d G V t P j x J d G V t T G 9 j Y X R p b 2 4 + P E l 0 Z W 1 U e X B l P k Z v c m 1 1 b G E 8 L 0 l 0 Z W 1 U e X B l P j x J d G V t U G F 0 a D 5 T Z W N 0 a W 9 u M S 9 D b 2 5 z b 2 x p Z G F 0 Z W Q v U 2 V n X 0 F s a W 1 l b n R h c m l h P C 9 J d G V t U G F 0 a D 4 8 L 0 l 0 Z W 1 M b 2 N h d G l v b j 4 8 U 3 R h Y m x l R W 5 0 c m l l c y A v P j w v S X R l b T 4 8 S X R l b T 4 8 S X R l b U x v Y 2 F 0 a W 9 u P j x J d G V t V H l w Z T 5 G b 3 J t d W x h P C 9 J d G V t V H l w Z T 4 8 S X R l b V B h d G g + U 2 V j d G l v b j E v Q 2 9 u c 2 9 s a W R h d G V k L 1 N h b H V k P C 9 J d G V t U G F 0 a D 4 8 L 0 l 0 Z W 1 M b 2 N h d G l v b j 4 8 U 3 R h Y m x l R W 5 0 c m l l c y A v P j w v S X R l b T 4 8 S X R l b T 4 8 S X R l b U x v Y 2 F 0 a W 9 u P j x J d G V t V H l w Z T 5 G b 3 J t d W x h P C 9 J d G V t V H l w Z T 4 8 S X R l b V B h d G g + U 2 V j d G l v b j E v Q 2 9 u c 2 9 s a W R h d G V k L 1 d B U 0 g 8 L 0 l 0 Z W 1 Q Y X R o P j w v S X R l b U x v Y 2 F 0 a W 9 u P j x T d G F i b G V F b n R y a W V z I C 8 + P C 9 J d G V t P j x J d G V t P j x J d G V t T G 9 j Y X R p b 2 4 + P E l 0 Z W 1 U e X B l P k Z v c m 1 1 b G E 8 L 0 l 0 Z W 1 U e X B l P j x J d G V t U G F 0 a D 5 T Z W N 0 a W 9 u M S 9 D b 2 5 z b 2 x p Z G F 0 Z W Q v T n V 0 c m l j a W 9 u P C 9 J d G V t U G F 0 a D 4 8 L 0 l 0 Z W 1 M b 2 N h d G l v b j 4 8 U 3 R h Y m x l R W 5 0 c m l l c y A v P j w v S X R l b T 4 8 S X R l b T 4 8 S X R l b U x v Y 2 F 0 a W 9 u P j x J d G V t V H l w Z T 5 G b 3 J t d W x h P C 9 J d G V t V H l w Z T 4 8 S X R l b V B h d G g + U 2 V j d G l v b j E v Q 2 9 u c 2 9 s a W R h d G V k L 1 R y Y W 5 z c G 9 y d G U 8 L 0 l 0 Z W 1 Q Y X R o P j w v S X R l b U x v Y 2 F 0 a W 9 u P j x T d G F i b G V F b n R y a W V z I C 8 + P C 9 J d G V t P j x J d G V t P j x J d G V t T G 9 j Y X R p b 2 4 + P E l 0 Z W 1 U e X B l P k Z v c m 1 1 b G E 8 L 0 l 0 Z W 1 U e X B l P j x J d G V t U G F 0 a D 5 T Z W N 0 a W 9 u M S 9 D b 2 5 z b 2 x p Z G F 0 Z W Q v Q W x v a m F t a W V u d G 8 8 L 0 l 0 Z W 1 Q Y X R o P j w v S X R l b U x v Y 2 F 0 a W 9 u P j x T d G F i b G V F b n R y a W V z I C 8 + P C 9 J d G V t P j x J d G V t P j x J d G V t T G 9 j Y X R p b 2 4 + P E l 0 Z W 1 U e X B l P k Z v c m 1 1 b G E 8 L 0 l 0 Z W 1 U e X B l P j x J d G V t U G F 0 a D 5 T Z W N 0 a W 9 u M S 9 D b 2 5 z b 2 x p Z G F 0 Z W Q v U H J v X 0 l u Z m F u d G l s P C 9 J d G V t U G F 0 a D 4 8 L 0 l 0 Z W 1 M b 2 N h d G l v b j 4 8 U 3 R h Y m x l R W 5 0 c m l l c y A v P j w v S X R l b T 4 8 S X R l b T 4 8 S X R l b U x v Y 2 F 0 a W 9 u P j x J d G V t V H l w Z T 5 G b 3 J t d W x h P C 9 J d G V t V H l w Z T 4 8 S X R l b V B h d G g + U 2 V j d G l v b j E v R G V z d G l u b 1 9 S Z W x h Y 2 l v b m F k b 3 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M T J k N T Z k M S 0 z M D U 5 L T R l Z G M t O W U 3 N i 0 y Y m M 1 N z Q x O G U z M D U 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R l c 3 R p b m 9 f U m V s Y W N p b 2 5 h Z G 9 z I i A v P j x F b n R y e S B U e X B l P S J G a W x s Z W R D b 2 1 w b G V 0 Z V J l c 3 V s d F R v V 2 9 y a 3 N o Z W V 0 I i B W Y W x 1 Z T 0 i b D E i I C 8 + P E V u d H J 5 I F R 5 c G U 9 I k Z p b G x F c n J v c k N v d W 5 0 I i B W Y W x 1 Z T 0 i b D A i I C 8 + P E V u d H J 5 I F R 5 c G U 9 I k Z p b G x M Y X N 0 V X B k Y X R l Z C I g V m F s d W U 9 I m Q y M D I 1 L T A 0 L T A x V D I w O j E 3 O j I 4 L j Y w O T g 0 N T V a I i A v P j x F b n R y e S B U e X B l P S J G a W x s Q 2 9 s d W 1 u V H l w Z X M i I F Z h b H V l P S J z Q m d Z R C I g L z 4 8 R W 5 0 c n k g V H l w Z T 0 i R m l s b E N v b H V t b k 5 h b W V z I i B W Y W x 1 Z T 0 i c 1 s m c X V v d D t T Z W N 0 b 3 I g U H J p b m N p c G F s J n F 1 b 3 Q 7 L C Z x d W 9 0 O 1 N l Y 3 R v c i B S Z W x h Y 2 l v b m F k b y Z x d W 9 0 O y w m c X V v d D t W Y W x 1 Z S Z x d W 9 0 O 1 0 i I C 8 + P E V u d H J 5 I F R 5 c G U 9 I k Z p b G x T d G F 0 d X M i I F Z h b H V l P S J z Q 2 9 t c G x l d G U i I C 8 + P E V u d H J 5 I F R 5 c G U 9 I k Z p b G x F c n J v c k N v Z G U i I F Z h b H V l P S J z V W 5 r b m 9 3 b i I g L z 4 8 R W 5 0 c n k g V H l w Z T 0 i R m l s b E N v d W 5 0 I i B W Y W x 1 Z T 0 i b D Q 1 I i A v P j x F b n R y e S B U e X B l P S J S Z W x h d G l v b n N o a X B J b m Z v Q 2 9 u d G F p b m V y I i B W Y W x 1 Z T 0 i c 3 s m c X V v d D t j b 2 x 1 b W 5 D b 3 V u d C Z x d W 9 0 O z o z L C Z x d W 9 0 O 2 t l e U N v b H V t b k 5 h b W V z J n F 1 b 3 Q 7 O l t d L C Z x d W 9 0 O 3 F 1 Z X J 5 U m V s Y X R p b 2 5 z a G l w c y Z x d W 9 0 O z p b X S w m c X V v d D t j b 2 x 1 b W 5 J Z G V u d G l 0 a W V z J n F 1 b 3 Q 7 O l s m c X V v d D t T Z W N 0 a W 9 u M S 9 E Z X N 0 a W 5 v X 1 J l b G F j a W 9 u Y W R v c y 9 B d X R v U m V t b 3 Z l Z E N v b H V t b n M x L n t T Z W N 0 b 3 I g U H J p b m N p c G F s L D B 9 J n F 1 b 3 Q 7 L C Z x d W 9 0 O 1 N l Y 3 R p b 2 4 x L 0 R l c 3 R p b m 9 f U m V s Y W N p b 2 5 h Z G 9 z L 0 F 1 d G 9 S Z W 1 v d m V k Q 2 9 s d W 1 u c z E u e 1 N l Y 3 R v c i B S Z W x h Y 2 l v b m F k b y w x f S Z x d W 9 0 O y w m c X V v d D t T Z W N 0 a W 9 u M S 9 E Z X N 0 a W 5 v X 1 J l b G F j a W 9 u Y W R v c y 9 B d X R v U m V t b 3 Z l Z E N v b H V t b n M x L n t W Y W x 1 Z S w y f S Z x d W 9 0 O 1 0 s J n F 1 b 3 Q 7 Q 2 9 s d W 1 u Q 2 9 1 b n Q m c X V v d D s 6 M y w m c X V v d D t L Z X l D b 2 x 1 b W 5 O Y W 1 l c y Z x d W 9 0 O z p b X S w m c X V v d D t D b 2 x 1 b W 5 J Z G V u d G l 0 a W V z J n F 1 b 3 Q 7 O l s m c X V v d D t T Z W N 0 a W 9 u M S 9 E Z X N 0 a W 5 v X 1 J l b G F j a W 9 u Y W R v c y 9 B d X R v U m V t b 3 Z l Z E N v b H V t b n M x L n t T Z W N 0 b 3 I g U H J p b m N p c G F s L D B 9 J n F 1 b 3 Q 7 L C Z x d W 9 0 O 1 N l Y 3 R p b 2 4 x L 0 R l c 3 R p b m 9 f U m V s Y W N p b 2 5 h Z G 9 z L 0 F 1 d G 9 S Z W 1 v d m V k Q 2 9 s d W 1 u c z E u e 1 N l Y 3 R v c i B S Z W x h Y 2 l v b m F k b y w x f S Z x d W 9 0 O y w m c X V v d D t T Z W N 0 a W 9 u M S 9 E Z X N 0 a W 5 v X 1 J l b G F j a W 9 u Y W R v c y 9 B d X R v U m V t b 3 Z l Z E N v b H V t b n M x L n t W Y W x 1 Z S w y f S Z x d W 9 0 O 1 0 s J n F 1 b 3 Q 7 U m V s Y X R p b 2 5 z a G l w S W 5 m b y Z x d W 9 0 O z p b X X 0 i I C 8 + P E V u d H J 5 I F R 5 c G U 9 I k F k Z G V k V G 9 E Y X R h T W 9 k Z W w i I F Z h b H V l P S J s M C I g L z 4 8 L 1 N 0 Y W J s Z U V u d H J p Z X M + P C 9 J d G V t P j x J d G V t P j x J d G V t T G 9 j Y X R p b 2 4 + P E l 0 Z W 1 U e X B l P k Z v c m 1 1 b G E 8 L 0 l 0 Z W 1 U e X B l P j x J d G V t U G F 0 a D 5 T Z W N 0 a W 9 u M S 9 E Z X N 0 a W 5 v X 1 J l b G F j a W 9 u Y W R v c y 9 T b 3 V y Y 2 U 8 L 0 l 0 Z W 1 Q Y X R o P j w v S X R l b U x v Y 2 F 0 a W 9 u P j x T d G F i b G V F b n R y a W V z I C 8 + P C 9 J d G V t P j x J d G V t P j x J d G V t T G 9 j Y X R p b 2 4 + P E l 0 Z W 1 U e X B l P k Z v c m 1 1 b G E 8 L 0 l 0 Z W 1 U e X B l P j x J d G V t U G F 0 a D 5 T Z W N 0 a W 9 u M S 9 E Z X N 0 a W 5 v X 1 J l b G F j a W 9 u Y W R v c y 9 D a G F u Z 2 V k J T I w V H l w Z T w v S X R l b V B h d G g + P C 9 J d G V t T G 9 j Y X R p b 2 4 + P F N 0 Y W J s Z U V u d H J p Z X M g L z 4 8 L 0 l 0 Z W 0 + P E l 0 Z W 0 + P E l 0 Z W 1 M b 2 N h d G l v b j 4 8 S X R l b V R 5 c G U + R m 9 y b X V s Y T w v S X R l b V R 5 c G U + P E l 0 Z W 1 Q Y X R o P l N l Y 3 R p b 2 4 x L 0 R l c 3 R p b m 9 f U m V s Y W N p b 2 5 h Z G 9 z L 1 V u c G l 2 b 3 R l Z C U y M E N v b H V t b n M 8 L 0 l 0 Z W 1 Q Y X R o P j w v S X R l b U x v Y 2 F 0 a W 9 u P j x T d G F i b G V F b n R y a W V z I C 8 + P C 9 J d G V t P j x J d G V t P j x J d G V t T G 9 j Y X R p b 2 4 + P E l 0 Z W 1 U e X B l P k Z v c m 1 1 b G E 8 L 0 l 0 Z W 1 U e X B l P j x J d G V t U G F 0 a D 5 T Z W N 0 a W 9 u M S 9 E Z X N 0 a W 5 v X 1 J l b G F j a W 9 u Y W R v c y 9 S Z W 5 h b W V k J T I w Q 2 9 s d W 1 u c z w v S X R l b V B h d G g + P C 9 J d G V t T G 9 j Y X R p b 2 4 + P F N 0 Y W J s Z U V u d H J p Z X M g L z 4 8 L 0 l 0 Z W 0 + P E l 0 Z W 0 + P E l 0 Z W 1 M b 2 N h d G l v b j 4 8 S X R l b V R 5 c G U + R m 9 y b X V s Y T w v S X R l b V R 5 c G U + P E l 0 Z W 1 Q Y X R o P l N l Y 3 R p b 2 4 x L 0 R l c 3 R p b m 9 f U m V s Y W N p b 2 5 h Z G 9 z L 0 Z p b H R l c m V k J T I w U m 9 3 c z w v S X R l b V B h d G g + P C 9 J d G V t T G 9 j Y X R p b 2 4 + P F N 0 Y W J s Z U V u d H J p Z X M g L z 4 8 L 0 l 0 Z W 0 + P E l 0 Z W 0 + P E l 0 Z W 1 M b 2 N h d G l v b j 4 8 S X R l b V R 5 c G U + R m 9 y b X V s Y T w v S X R l b V R 5 c G U + P E l 0 Z W 1 Q Y X R o P l N l Y 3 R p b 2 4 x L 1 J l b G F j a W 9 u Y W R v c 1 9 J b m R p Y 2 F k b 3 I 8 L 0 l 0 Z W 1 Q Y X R o P j w v S X R l b U x v Y 2 F 0 a W 9 u P j x T d G F i b G V F b n R y a W V z P j x F b n R y e S B U e X B l P S J J c 1 B y a X Z h d G U i I F Z h b H V l P S J s M C I g L z 4 8 R W 5 0 c n k g V H l w Z T 0 i U X V l c n l J R C I g V m F s d W U 9 I n M 1 N m U x Z W E z Z S 1 h Y W M 2 L T R j Y j M t Y j g 5 Y S 1 j N D F j M W F k N D Y 2 M G 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E i I C 8 + P E V u d H J 5 I F R 5 c G U 9 I k F k Z G V k V G 9 E Y X R h T W 9 k Z W w i I F Z h b H V l P S J s M C I g L z 4 8 R W 5 0 c n k g V H l w Z T 0 i R m l s b E N v d W 5 0 I i B W Y W x 1 Z T 0 i b D E z N i I g L z 4 8 R W 5 0 c n k g V H l w Z T 0 i R m l s b E V y c m 9 y Q 2 9 k Z S I g V m F s d W U 9 I n N V b m t u b 3 d u I i A v P j x F b n R y e S B U e X B l P S J G a W x s R X J y b 3 J D b 3 V u d C I g V m F s d W U 9 I m w w I i A v P j x F b n R y e S B U e X B l P S J G a W x s T G F z d F V w Z G F 0 Z W Q i I F Z h b H V l P S J k M j A y N S 0 w M i 0 y N l Q x O T o z M T o w M y 4 2 M z k w N z g 3 W i I g L z 4 8 R W 5 0 c n k g V H l w Z T 0 i R m l s b E N v b H V t b l R 5 c G V z I i B W Y W x 1 Z T 0 i c 0 J n W U d B d z 0 9 I i A v P j x F b n R y e S B U e X B l P S J G a W x s Q 2 9 s d W 1 u T m F t Z X M i I F Z h b H V l P S J z W y Z x d W 9 0 O 0 l u Z F 9 J R C Z x d W 9 0 O y w m c X V v d D t T Z W N 0 b 3 I g U H J p b m N p c G F s J n F 1 b 3 Q 7 L C Z x d W 9 0 O 0 F 0 d H J p Y n V 0 Z S Z x d W 9 0 O y w m c X V v d D t W Y W x 1 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N v b n N v b G l k Y X R l Z C A o M i k v Q X V 0 b 1 J l b W 9 2 Z W R D b 2 x 1 b W 5 z M S 5 7 S W 5 k X 0 l E L D B 9 J n F 1 b 3 Q 7 L C Z x d W 9 0 O 1 N l Y 3 R p b 2 4 x L 0 N v b n N v b G l k Y X R l Z C A o M i k v Q X V 0 b 1 J l b W 9 2 Z W R D b 2 x 1 b W 5 z M S 5 7 U 2 V j d G 9 y I F B y a W 5 j a X B h b C w x f S Z x d W 9 0 O y w m c X V v d D t T Z W N 0 a W 9 u M S 9 D b 2 5 z b 2 x p Z G F 0 Z W Q g K D I p L 0 F 1 d G 9 S Z W 1 v d m V k Q 2 9 s d W 1 u c z E u e 0 F 0 d H J p Y n V 0 Z S w y f S Z x d W 9 0 O y w m c X V v d D t T Z W N 0 a W 9 u M S 9 D b 2 5 z b 2 x p Z G F 0 Z W Q g K D I p L 0 F 1 d G 9 S Z W 1 v d m V k Q 2 9 s d W 1 u c z E u e 1 Z h b H V l L D N 9 J n F 1 b 3 Q 7 X S w m c X V v d D t D b 2 x 1 b W 5 D b 3 V u d C Z x d W 9 0 O z o 0 L C Z x d W 9 0 O 0 t l e U N v b H V t b k 5 h b W V z J n F 1 b 3 Q 7 O l t d L C Z x d W 9 0 O 0 N v b H V t b k l k Z W 5 0 a X R p Z X M m c X V v d D s 6 W y Z x d W 9 0 O 1 N l Y 3 R p b 2 4 x L 0 N v b n N v b G l k Y X R l Z C A o M i k v Q X V 0 b 1 J l b W 9 2 Z W R D b 2 x 1 b W 5 z M S 5 7 S W 5 k X 0 l E L D B 9 J n F 1 b 3 Q 7 L C Z x d W 9 0 O 1 N l Y 3 R p b 2 4 x L 0 N v b n N v b G l k Y X R l Z C A o M i k v Q X V 0 b 1 J l b W 9 2 Z W R D b 2 x 1 b W 5 z M S 5 7 U 2 V j d G 9 y I F B y a W 5 j a X B h b C w x f S Z x d W 9 0 O y w m c X V v d D t T Z W N 0 a W 9 u M S 9 D b 2 5 z b 2 x p Z G F 0 Z W Q g K D I p L 0 F 1 d G 9 S Z W 1 v d m V k Q 2 9 s d W 1 u c z E u e 0 F 0 d H J p Y n V 0 Z S w y f S Z x d W 9 0 O y w m c X V v d D t T Z W N 0 a W 9 u M S 9 D b 2 5 z b 2 x p Z G F 0 Z W Q g K D I p L 0 F 1 d G 9 S Z W 1 v d m V k Q 2 9 s d W 1 u c z E u e 1 Z h b H V l L D N 9 J n F 1 b 3 Q 7 X S w m c X V v d D t S Z W x h d G l v b n N o a X B J b m Z v J n F 1 b 3 Q 7 O l t d f S I g L z 4 8 L 1 N 0 Y W J s Z U V u d H J p Z X M + P C 9 J d G V t P j x J d G V t P j x J d G V t T G 9 j Y X R p b 2 4 + P E l 0 Z W 1 U e X B l P k Z v c m 1 1 b G E 8 L 0 l 0 Z W 1 U e X B l P j x J d G V t U G F 0 a D 5 T Z W N 0 a W 9 u M S 9 S Z W x h Y 2 l v b m F k b 3 N f S W 5 k a W N h Z G 9 y L 1 N v d X J j Z T w v S X R l b V B h d G g + P C 9 J d G V t T G 9 j Y X R p b 2 4 + P F N 0 Y W J s Z U V u d H J p Z X M g L z 4 8 L 0 l 0 Z W 0 + P E l 0 Z W 0 + P E l 0 Z W 1 M b 2 N h d G l v b j 4 8 S X R l b V R 5 c G U + R m 9 y b X V s Y T w v S X R l b V R 5 c G U + P E l 0 Z W 1 Q Y X R o P l N l Y 3 R p b 2 4 x L 1 J l b G F j a W 9 u Y W R v c 1 9 J b m R p Y 2 F k b 3 I v Q 2 h h b m d l Z C U y M F R 5 c G U 8 L 0 l 0 Z W 1 Q Y X R o P j w v S X R l b U x v Y 2 F 0 a W 9 u P j x T d G F i b G V F b n R y a W V z I C 8 + P C 9 J d G V t P j x J d G V t P j x J d G V t T G 9 j Y X R p b 2 4 + P E l 0 Z W 1 U e X B l P k Z v c m 1 1 b G E 8 L 0 l 0 Z W 1 U e X B l P j x J d G V t U G F 0 a D 5 T Z W N 0 a W 9 u M S 9 S Z W x h Y 2 l v b m F k b 3 N f S W 5 k a W N h Z G 9 y L 1 J l b W 9 2 Z W Q l M j B P d G h l c i U y M E N v b H V t b n M 8 L 0 l 0 Z W 1 Q Y X R o P j w v S X R l b U x v Y 2 F 0 a W 9 u P j x T d G F i b G V F b n R y a W V z I C 8 + P C 9 J d G V t P j x J d G V t P j x J d G V t T G 9 j Y X R p b 2 4 + P E l 0 Z W 1 U e X B l P k Z v c m 1 1 b G E 8 L 0 l 0 Z W 1 U e X B l P j x J d G V t U G F 0 a D 5 T Z W N 0 a W 9 u M S 9 S Z W x h Y 2 l v b m F k b 3 N f S W 5 k a W N h Z G 9 y L 1 V u c G l 2 b 3 R l Z C U y M E 9 0 a G V y J T I w Q 2 9 s d W 1 u c z w v S X R l b V B h d G g + P C 9 J d G V t T G 9 j Y X R p b 2 4 + P F N 0 Y W J s Z U V u d H J p Z X M g L z 4 8 L 0 l 0 Z W 0 + P E l 0 Z W 0 + P E l 0 Z W 1 M b 2 N h d G l v b j 4 8 S X R l b V R 5 c G U + R m 9 y b X V s Y T w v S X R l b V R 5 c G U + P E l 0 Z W 1 Q Y X R o P l N l Y 3 R p b 2 4 x L 1 J l b G F j a W 9 u Y W R v c 1 9 J b m R p Y 2 F k b 3 I v U m V w b G F j Z W Q l M j B W Y W x 1 Z T w v S X R l b V B h d G g + P C 9 J d G V t T G 9 j Y X R p b 2 4 + P F N 0 Y W J s Z U V u d H J p Z X M g L z 4 8 L 0 l 0 Z W 0 + P E l 0 Z W 0 + P E l 0 Z W 1 M b 2 N h d G l v b j 4 8 S X R l b V R 5 c G U + R m 9 y b X V s Y T w v S X R l b V R 5 c G U + P E l 0 Z W 1 Q Y X R o P l N l Y 3 R p b 2 4 x L 1 J l b G F j a W 9 u Y W R v c 1 9 J b m R p Y 2 F k b 3 I v U m V w b G F j Z W Q l M j B W Y W x 1 Z T E 8 L 0 l 0 Z W 1 Q Y X R o P j w v S X R l b U x v Y 2 F 0 a W 9 u P j x T d G F i b G V F b n R y a W V z I C 8 + P C 9 J d G V t P j x J d G V t P j x J d G V t T G 9 j Y X R p b 2 4 + P E l 0 Z W 1 U e X B l P k Z v c m 1 1 b G E 8 L 0 l 0 Z W 1 U e X B l P j x J d G V t U G F 0 a D 5 T Z W N 0 a W 9 u M S 9 S Z W x h Y 2 l v b m F k b 3 N f S W 5 k a W N h Z G 9 y L 1 J l c G x h Y 2 V k J T I w V m F s d W U y P C 9 J d G V t U G F 0 a D 4 8 L 0 l 0 Z W 1 M b 2 N h d G l v b j 4 8 U 3 R h Y m x l R W 5 0 c m l l c y A v P j w v S X R l b T 4 8 S X R l b T 4 8 S X R l b U x v Y 2 F 0 a W 9 u P j x J d G V t V H l w Z T 5 G b 3 J t d W x h P C 9 J d G V t V H l w Z T 4 8 S X R l b V B h d G g + U 2 V j d G l v b j E v U m V s Y W N p b 2 5 h Z G 9 z X 0 l u Z G l j Y W R v c i 9 G a W x 0 Z X J l Z C U y M F J v d 3 M 8 L 0 l 0 Z W 1 Q Y X R o P j w v S X R l b U x v Y 2 F 0 a W 9 u P j x T d G F i b G V F b n R y a W V z I C 8 + P C 9 J d G V t P j x J d G V t P j x J d G V t T G 9 j Y X R p b 2 4 + P E l 0 Z W 1 U e X B l P k Z v c m 1 1 b G E 8 L 0 l 0 Z W 1 U e X B l P j x J d G V t U G F 0 a D 5 T Z W N 0 a W 9 u M S 9 D b 2 5 z b 2 x p Z G F 0 Z W Q v U H J v d G V j Y 2 k l Q z M l Q j N u P C 9 J d G V t U G F 0 a D 4 8 L 0 l 0 Z W 1 M b 2 N h d G l v b j 4 8 U 3 R h Y m x l R W 5 0 c m l l c y A v P j w v S X R l b T 4 8 S X R l b T 4 8 S X R l b U x v Y 2 F 0 a W 9 u P j x J d G V t V H l w Z T 5 G b 3 J t d W x h P C 9 J d G V t V H l w Z T 4 8 S X R l b V B h d G g + U 2 V j d G l v b j E v Q 2 9 u c 2 9 s a W R h d G V k L 0 Z p b H R l c m V k J T I w U m 9 3 c z U 8 L 0 l 0 Z W 1 Q Y X R o P j w v S X R l b U x v Y 2 F 0 a W 9 u P j x T d G F i b G V F b n R y a W V z I C 8 + P C 9 J d G V t P j x J d G V t P j x J d G V t T G 9 j Y X R p b 2 4 + P E l 0 Z W 1 U e X B l P k Z v c m 1 1 b G E 8 L 0 l 0 Z W 1 U e X B l P j x J d G V t U G F 0 a D 5 T Z W N 0 a W 9 u M S 9 D b 2 5 z b 2 x p Z G F 0 Z W Q v U m V u Y W 1 l Z C U y M E N v b H V t b n M y P C 9 J d G V t U G F 0 a D 4 8 L 0 l 0 Z W 1 M b 2 N h d G l v b j 4 8 U 3 R h Y m x l R W 5 0 c m l l c y A v P j w v S X R l b T 4 8 S X R l b T 4 8 S X R l b U x v Y 2 F 0 a W 9 u P j x J d G V t V H l w Z T 5 G b 3 J t d W x h P C 9 J d G V t V H l w Z T 4 8 S X R l b V B h d G g + U 2 V j d G l v b j E v Q 2 9 u c 2 9 s a W R h d G V k L 1 J l c G x h Y 2 V k J T I w V m F s d W U 4 P C 9 J d G V t U G F 0 a D 4 8 L 0 l 0 Z W 1 M b 2 N h d G l v b j 4 8 U 3 R h Y m x l R W 5 0 c m l l c y A v P j w v S X R l b T 4 8 S X R l b T 4 8 S X R l b U x v Y 2 F 0 a W 9 u P j x J d G V t V H l w Z T 5 G b 3 J t d W x h P C 9 J d G V t V H l w Z T 4 8 S X R l b V B h d G g + U 2 V j d G l v b j E v Q 2 9 u c 2 9 s a W R h d G V k L 1 J l c G x h Y 2 V k J T I w V m F s d W U 5 P C 9 J d G V t U G F 0 a D 4 8 L 0 l 0 Z W 1 M b 2 N h d G l v b j 4 8 U 3 R h Y m x l R W 5 0 c m l l c y A v P j w v S X R l b T 4 8 S X R l b T 4 8 S X R l b U x v Y 2 F 0 a W 9 u P j x J d G V t V H l w Z T 5 G b 3 J t d W x h P C 9 J d G V t V H l w Z T 4 8 S X R l b V B h d G g + U 2 V j d G l v b j E v Q 2 9 u c 2 9 s a W R h d G V k L 0 Z p b H R l c m V k J T I w U m 9 3 c z Y 8 L 0 l 0 Z W 1 Q Y X R o P j w v S X R l b U x v Y 2 F 0 a W 9 u P j x T d G F i b G V F b n R y a W V z I C 8 + P C 9 J d G V t P j w v S X R l b X M + P C 9 M b 2 N h b F B h Y 2 t h Z 2 V N Z X R h Z G F 0 Y U Z p b G U + F g A A A F B L B Q Y A A A A A A A A A A A A A A A A A A A A A A A A m A Q A A A Q A A A N C M n d 8 B F d E R j H o A w E / C l + s B A A A A 5 Z P l I 8 W K U E O J 4 b / V F g 6 A f g A A A A A C A A A A A A A Q Z g A A A A E A A C A A A A C 3 + x e h A s 2 I r v k l X G u W L w 9 r 7 J h p 9 D R N w 0 x 4 i k V d A 8 Z o N g A A A A A O g A A A A A I A A C A A A A D S l 7 W p d i J b V M S R s T D C 1 z n r h C v h D D / K j I B v Y h V 3 Z z O y 3 F A A A A A T c f C X 1 d 4 G y y 8 h 1 1 X X 6 y b 8 z y 6 V a f k w N v h 2 f E h D Q G k c B Y Y r J l G r v y U / f g r n a Z j N 0 A s w + g T e n 4 w O M q X 7 J i Q M z E 3 i 1 + x Z a Z O P R R o H j n m G C T Y 3 R U A A A A A M A p 8 k D 1 I / d A S i B L 0 O V R R 5 K b U X a + s C v k D I f 8 0 n v 2 g B C W s H K X M b 1 D v O / k j f l 5 i p S q v B x O l v Z x u u 9 W y A k Y j D 7 L V p < / 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FD7C8349A9406459E368CD7F514FE79" ma:contentTypeVersion="20" ma:contentTypeDescription="Create a new document." ma:contentTypeScope="" ma:versionID="da6daa20c2ae71b1933c1ebf9d275a02">
  <xsd:schema xmlns:xsd="http://www.w3.org/2001/XMLSchema" xmlns:xs="http://www.w3.org/2001/XMLSchema" xmlns:p="http://schemas.microsoft.com/office/2006/metadata/properties" xmlns:ns2="fd4a0f5b-7cde-4b5a-a880-b1d6b61f2e81" xmlns:ns3="5146c389-b906-4f30-a64f-4dbeeedc5eb4" targetNamespace="http://schemas.microsoft.com/office/2006/metadata/properties" ma:root="true" ma:fieldsID="f832059ddca1c0842a3b46ffa9860d02" ns2:_="" ns3:_="">
    <xsd:import namespace="fd4a0f5b-7cde-4b5a-a880-b1d6b61f2e81"/>
    <xsd:import namespace="5146c389-b906-4f30-a64f-4dbeeedc5eb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element ref="ns2:Revisada" minOccurs="0"/>
                <xsd:element ref="ns2:Pendien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4a0f5b-7cde-4b5a-a880-b1d6b61f2e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Revisada" ma:index="26" nillable="true" ma:displayName="Revisada" ma:default="0" ma:format="Dropdown" ma:internalName="Revisada">
      <xsd:simpleType>
        <xsd:restriction base="dms:Boolean"/>
      </xsd:simpleType>
    </xsd:element>
    <xsd:element name="Pendiente" ma:index="27" nillable="true" ma:displayName="Pendiente" ma:format="Dropdown" ma:internalName="Pendient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146c389-b906-4f30-a64f-4dbeeedc5eb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fc0ac3f2-7fae-48c8-b59c-7746d0e8cb61}" ma:internalName="TaxCatchAll" ma:showField="CatchAllData" ma:web="5146c389-b906-4f30-a64f-4dbeeedc5eb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Revisada xmlns="fd4a0f5b-7cde-4b5a-a880-b1d6b61f2e81">false</Revisada>
    <TaxCatchAll xmlns="5146c389-b906-4f30-a64f-4dbeeedc5eb4" xsi:nil="true"/>
    <Pendiente xmlns="fd4a0f5b-7cde-4b5a-a880-b1d6b61f2e81" xsi:nil="true"/>
    <lcf76f155ced4ddcb4097134ff3c332f xmlns="fd4a0f5b-7cde-4b5a-a880-b1d6b61f2e8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9147526-A40A-4489-AB88-E5352102028B}">
  <ds:schemaRefs>
    <ds:schemaRef ds:uri="http://schemas.microsoft.com/DataMashup"/>
  </ds:schemaRefs>
</ds:datastoreItem>
</file>

<file path=customXml/itemProps2.xml><?xml version="1.0" encoding="utf-8"?>
<ds:datastoreItem xmlns:ds="http://schemas.openxmlformats.org/officeDocument/2006/customXml" ds:itemID="{E7D851B8-3A14-4EE1-9EAF-013D11C03180}">
  <ds:schemaRefs>
    <ds:schemaRef ds:uri="http://schemas.microsoft.com/sharepoint/v3/contenttype/forms"/>
  </ds:schemaRefs>
</ds:datastoreItem>
</file>

<file path=customXml/itemProps3.xml><?xml version="1.0" encoding="utf-8"?>
<ds:datastoreItem xmlns:ds="http://schemas.openxmlformats.org/officeDocument/2006/customXml" ds:itemID="{A3DD457D-6473-46FF-91B6-2E57EE3706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4a0f5b-7cde-4b5a-a880-b1d6b61f2e81"/>
    <ds:schemaRef ds:uri="5146c389-b906-4f30-a64f-4dbeeedc5e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6CDE778-A550-4CF1-BBE4-100FD0D93A4F}">
  <ds:schemaRefs>
    <ds:schemaRef ds:uri="http://purl.org/dc/elements/1.1/"/>
    <ds:schemaRef ds:uri="http://purl.org/dc/dcmitype/"/>
    <ds:schemaRef ds:uri="http://schemas.microsoft.com/office/2006/documentManagement/types"/>
    <ds:schemaRef ds:uri="fd4a0f5b-7cde-4b5a-a880-b1d6b61f2e81"/>
    <ds:schemaRef ds:uri="http://www.w3.org/XML/1998/namespace"/>
    <ds:schemaRef ds:uri="http://schemas.microsoft.com/office/infopath/2007/PartnerControls"/>
    <ds:schemaRef ds:uri="http://schemas.openxmlformats.org/package/2006/metadata/core-properties"/>
    <ds:schemaRef ds:uri="5146c389-b906-4f30-a64f-4dbeeedc5eb4"/>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vt:lpstr>
      <vt:lpstr>TransitCore</vt:lpstr>
      <vt:lpstr>PRO-INT</vt:lpstr>
      <vt:lpstr>Alo-GBV</vt:lpstr>
      <vt:lpstr>Flourish_Related</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Jorge Cabrera</cp:lastModifiedBy>
  <cp:revision/>
  <dcterms:created xsi:type="dcterms:W3CDTF">2025-02-21T16:05:31Z</dcterms:created>
  <dcterms:modified xsi:type="dcterms:W3CDTF">2025-06-17T15:14:48Z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0x010100EFD7C8349A9406459E368CD7F514FE79</vt:lpwstr>
  </property>
  <property fmtid="{D5CDD505-2E9C-101B-9397-08002B2CF9AE}" pid="3" name="MediaServiceImageTags">
    <vt:lpwstr/>
  </property>
</Properties>
</file>