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pradhan/Downloads/Debug-RF-main/"/>
    </mc:Choice>
  </mc:AlternateContent>
  <xr:revisionPtr revIDLastSave="0" documentId="13_ncr:1_{5EF638C1-9248-D849-AF1D-21D931C9EC27}" xr6:coauthVersionLast="47" xr6:coauthVersionMax="47" xr10:uidLastSave="{00000000-0000-0000-0000-000000000000}"/>
  <bookViews>
    <workbookView xWindow="0" yWindow="500" windowWidth="18340" windowHeight="21100" activeTab="1" xr2:uid="{0DA93611-4A0D-1E4B-9120-87DC487732D5}"/>
  </bookViews>
  <sheets>
    <sheet name="Sheet2" sheetId="2" r:id="rId1"/>
    <sheet name="Sheet4" sheetId="4" r:id="rId2"/>
  </sheets>
  <definedNames>
    <definedName name="_xlchart.v1.0" hidden="1">Sheet2!$A$3:$A$7</definedName>
    <definedName name="_xlchart.v1.1" hidden="1">Sheet2!$B$2</definedName>
    <definedName name="_xlchart.v1.10" hidden="1">Sheet2!$C$2</definedName>
    <definedName name="_xlchart.v1.11" hidden="1">Sheet2!$C$3:$C$7</definedName>
    <definedName name="_xlchart.v1.12" hidden="1">Sheet2!$D$2</definedName>
    <definedName name="_xlchart.v1.13" hidden="1">Sheet2!$D$3:$D$7</definedName>
    <definedName name="_xlchart.v1.14" hidden="1">Sheet2!$A$3:$A$7</definedName>
    <definedName name="_xlchart.v1.15" hidden="1">Sheet2!$B$2</definedName>
    <definedName name="_xlchart.v1.16" hidden="1">Sheet2!$B$3:$B$6</definedName>
    <definedName name="_xlchart.v1.17" hidden="1">Sheet2!$C$2</definedName>
    <definedName name="_xlchart.v1.18" hidden="1">Sheet2!$C$3:$C$7</definedName>
    <definedName name="_xlchart.v1.19" hidden="1">Sheet2!$D$2</definedName>
    <definedName name="_xlchart.v1.2" hidden="1">Sheet2!$B$3:$B$6</definedName>
    <definedName name="_xlchart.v1.20" hidden="1">Sheet2!$D$3:$D$7</definedName>
    <definedName name="_xlchart.v1.3" hidden="1">Sheet2!$C$2</definedName>
    <definedName name="_xlchart.v1.4" hidden="1">Sheet2!$C$3:$C$7</definedName>
    <definedName name="_xlchart.v1.5" hidden="1">Sheet2!$D$2</definedName>
    <definedName name="_xlchart.v1.6" hidden="1">Sheet2!$D$3:$D$7</definedName>
    <definedName name="_xlchart.v1.7" hidden="1">Sheet2!$A$3:$A$7</definedName>
    <definedName name="_xlchart.v1.8" hidden="1">Sheet2!$B$2</definedName>
    <definedName name="_xlchart.v1.9" hidden="1">Sheet2!$B$3:$B$6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2" i="4"/>
  <c r="K3" i="4"/>
  <c r="K5" i="4"/>
  <c r="F6" i="4"/>
  <c r="G5" i="4"/>
  <c r="C5" i="4"/>
  <c r="G4" i="4"/>
  <c r="C4" i="4"/>
  <c r="G3" i="4"/>
  <c r="C2" i="4"/>
  <c r="C3" i="4"/>
  <c r="G2" i="4"/>
</calcChain>
</file>

<file path=xl/sharedStrings.xml><?xml version="1.0" encoding="utf-8"?>
<sst xmlns="http://schemas.openxmlformats.org/spreadsheetml/2006/main" count="20" uniqueCount="18">
  <si>
    <t>10 features</t>
  </si>
  <si>
    <t>20 features</t>
  </si>
  <si>
    <t>30 features</t>
  </si>
  <si>
    <t>50k</t>
  </si>
  <si>
    <t>200k</t>
  </si>
  <si>
    <t>300k</t>
  </si>
  <si>
    <t>400k</t>
  </si>
  <si>
    <t>500k</t>
  </si>
  <si>
    <t>German</t>
  </si>
  <si>
    <t>unpriv, unfavor</t>
  </si>
  <si>
    <t>Adult</t>
  </si>
  <si>
    <t>MEPS</t>
  </si>
  <si>
    <t>SQF</t>
  </si>
  <si>
    <t>Parity reduction</t>
  </si>
  <si>
    <t>Accuracy</t>
  </si>
  <si>
    <t>Orig</t>
  </si>
  <si>
    <t>AfterDropping</t>
  </si>
  <si>
    <t>AccuracyReduction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</si>
</sst>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10 features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Sheet2!$A$3:$A$7</c:f>
              <c:strCache>
                <c:ptCount val="5"/>
                <c:pt idx="0">
                  <c:v>50k</c:v>
                </c:pt>
                <c:pt idx="1">
                  <c:v>200k</c:v>
                </c:pt>
                <c:pt idx="2">
                  <c:v>300k</c:v>
                </c:pt>
                <c:pt idx="3">
                  <c:v>400k</c:v>
                </c:pt>
                <c:pt idx="4">
                  <c:v>500k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360</c:v>
                </c:pt>
                <c:pt idx="1">
                  <c:v>4500</c:v>
                </c:pt>
                <c:pt idx="2">
                  <c:v>7650</c:v>
                </c:pt>
                <c:pt idx="3">
                  <c:v>24300</c:v>
                </c:pt>
                <c:pt idx="4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A44B-AB60-19511FDA13D1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20 features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Sheet2!$A$3:$A$7</c:f>
              <c:strCache>
                <c:ptCount val="5"/>
                <c:pt idx="0">
                  <c:v>50k</c:v>
                </c:pt>
                <c:pt idx="1">
                  <c:v>200k</c:v>
                </c:pt>
                <c:pt idx="2">
                  <c:v>300k</c:v>
                </c:pt>
                <c:pt idx="3">
                  <c:v>400k</c:v>
                </c:pt>
                <c:pt idx="4">
                  <c:v>500k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495</c:v>
                </c:pt>
                <c:pt idx="1">
                  <c:v>6750</c:v>
                </c:pt>
                <c:pt idx="2">
                  <c:v>18000</c:v>
                </c:pt>
                <c:pt idx="3">
                  <c:v>45000</c:v>
                </c:pt>
                <c:pt idx="4">
                  <c:v>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F-A44B-AB60-19511FDA13D1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30 features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Sheet2!$A$3:$A$7</c:f>
              <c:strCache>
                <c:ptCount val="5"/>
                <c:pt idx="0">
                  <c:v>50k</c:v>
                </c:pt>
                <c:pt idx="1">
                  <c:v>200k</c:v>
                </c:pt>
                <c:pt idx="2">
                  <c:v>300k</c:v>
                </c:pt>
                <c:pt idx="3">
                  <c:v>400k</c:v>
                </c:pt>
                <c:pt idx="4">
                  <c:v>500k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720</c:v>
                </c:pt>
                <c:pt idx="1">
                  <c:v>8100</c:v>
                </c:pt>
                <c:pt idx="2">
                  <c:v>31500</c:v>
                </c:pt>
                <c:pt idx="3">
                  <c:v>54000</c:v>
                </c:pt>
                <c:pt idx="4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F-A44B-AB60-19511F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428495"/>
        <c:axId val="1543022559"/>
      </c:lineChart>
      <c:catAx>
        <c:axId val="15434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22559"/>
        <c:crosses val="autoZero"/>
        <c:auto val="1"/>
        <c:lblAlgn val="ctr"/>
        <c:lblOffset val="100"/>
        <c:noMultiLvlLbl val="0"/>
      </c:catAx>
      <c:valAx>
        <c:axId val="15430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13</xdr:row>
      <xdr:rowOff>76200</xdr:rowOff>
    </xdr:from>
    <xdr:to>
      <xdr:col>10</xdr:col>
      <xdr:colOff>800100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2E919-ED8E-B0A4-C56A-049253B4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8FDE-A63C-8840-892F-789730CBB94E}">
  <dimension ref="A2:D7"/>
  <sheetViews>
    <sheetView workbookViewId="0">
      <selection activeCell="B3" sqref="B3"/>
    </sheetView>
  </sheetViews>
  <sheetFormatPr baseColWidth="10" defaultRowHeight="16"/>
  <sheetData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>
        <v>360</v>
      </c>
      <c r="C3">
        <v>495</v>
      </c>
      <c r="D3">
        <v>720</v>
      </c>
    </row>
    <row r="4" spans="1:4">
      <c r="A4" t="s">
        <v>4</v>
      </c>
      <c r="B4">
        <v>4500</v>
      </c>
      <c r="C4">
        <v>6750</v>
      </c>
      <c r="D4">
        <v>8100</v>
      </c>
    </row>
    <row r="5" spans="1:4">
      <c r="A5" t="s">
        <v>5</v>
      </c>
      <c r="B5">
        <v>7650</v>
      </c>
      <c r="C5">
        <v>18000</v>
      </c>
      <c r="D5">
        <v>31500</v>
      </c>
    </row>
    <row r="6" spans="1:4">
      <c r="A6" t="s">
        <v>6</v>
      </c>
      <c r="B6">
        <v>24300</v>
      </c>
      <c r="C6">
        <v>45000</v>
      </c>
      <c r="D6">
        <v>54000</v>
      </c>
    </row>
    <row r="7" spans="1:4">
      <c r="A7" t="s">
        <v>7</v>
      </c>
      <c r="B7">
        <v>36000</v>
      </c>
      <c r="C7">
        <v>54000</v>
      </c>
      <c r="D7">
        <v>72000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5493-D303-5346-865F-84E87A525636}">
  <dimension ref="A1:K8"/>
  <sheetViews>
    <sheetView tabSelected="1" workbookViewId="0">
      <selection activeCell="J7" sqref="J7"/>
    </sheetView>
  </sheetViews>
  <sheetFormatPr baseColWidth="10" defaultRowHeight="16"/>
  <sheetData>
    <row r="1" spans="1:11">
      <c r="E1" t="s">
        <v>15</v>
      </c>
      <c r="F1" t="s">
        <v>16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ht="17">
      <c r="A2" t="s">
        <v>8</v>
      </c>
      <c r="B2" t="s">
        <v>9</v>
      </c>
      <c r="C2" s="3">
        <f>118/800</f>
        <v>0.14749999999999999</v>
      </c>
      <c r="D2" s="1">
        <v>0.14749999999999999</v>
      </c>
      <c r="E2">
        <v>6.5550041356493005E-2</v>
      </c>
      <c r="F2">
        <v>9.5119933829611591E-3</v>
      </c>
      <c r="G2">
        <f>(F2-E2)/E2*100</f>
        <v>-85.488958990536233</v>
      </c>
      <c r="I2" s="2">
        <v>73</v>
      </c>
      <c r="J2" s="2">
        <v>71</v>
      </c>
      <c r="K2">
        <f>(J2-I2)/I2*100</f>
        <v>-2.7397260273972601</v>
      </c>
    </row>
    <row r="3" spans="1:11" ht="17">
      <c r="A3" t="s">
        <v>10</v>
      </c>
      <c r="C3" s="3">
        <f>8670/21492</f>
        <v>0.40340591848129537</v>
      </c>
      <c r="E3" s="2">
        <v>7.7463311006866306E-2</v>
      </c>
      <c r="F3" s="2">
        <v>1.9831122905620301E-2</v>
      </c>
      <c r="G3">
        <f>(F3-E3)/E3*100</f>
        <v>-74.399334797524361</v>
      </c>
      <c r="I3" s="2">
        <v>77.191235059760899</v>
      </c>
      <c r="J3" s="2">
        <v>65.630810092961397</v>
      </c>
      <c r="K3">
        <f>(J3-I3)/I3*100</f>
        <v>-14.976344086021559</v>
      </c>
    </row>
    <row r="4" spans="1:11" ht="17">
      <c r="A4" t="s">
        <v>11</v>
      </c>
      <c r="C4" s="3">
        <f>4416/7915</f>
        <v>0.55792798483891348</v>
      </c>
      <c r="E4" s="2">
        <v>3.4235350582486099E-2</v>
      </c>
      <c r="F4">
        <v>9.5119933829611591E-3</v>
      </c>
      <c r="G4">
        <f>(F4-E4)/E4*100</f>
        <v>-72.215872713080259</v>
      </c>
      <c r="I4" s="2">
        <v>84.807327858496507</v>
      </c>
      <c r="J4" s="2">
        <v>83.354390397978506</v>
      </c>
      <c r="K4">
        <f>(J4-I4)/I4*100</f>
        <v>-1.713221601489755</v>
      </c>
    </row>
    <row r="5" spans="1:11" ht="17">
      <c r="A5" t="s">
        <v>12</v>
      </c>
      <c r="C5" s="3">
        <f>21733/48605</f>
        <v>0.44713506840859996</v>
      </c>
      <c r="E5" s="2">
        <v>2.6610671938554702E-2</v>
      </c>
      <c r="F5" s="2">
        <v>0.216830840690586</v>
      </c>
      <c r="G5">
        <f>(F5-E5)/E5*100</f>
        <v>714.82662741947536</v>
      </c>
      <c r="I5" s="2">
        <v>68.363894574161407</v>
      </c>
      <c r="J5" s="2">
        <v>62.566308842571303</v>
      </c>
      <c r="K5">
        <f>(J5-I5)/I5*100</f>
        <v>-8.4804790126473275</v>
      </c>
    </row>
    <row r="6" spans="1:11">
      <c r="C6" s="3"/>
      <c r="F6">
        <f>F5/E5</f>
        <v>8.1482662741947536</v>
      </c>
    </row>
    <row r="7" spans="1:11">
      <c r="C7" s="1"/>
    </row>
    <row r="8" spans="1:11"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Pradhan, Romila</dc:creator>
  <cp:lastModifiedBy>Pradhan, Romila</cp:lastModifiedBy>
  <dcterms:created xsi:type="dcterms:W3CDTF">2025-01-08T17:53:34Z</dcterms:created>
  <dcterms:modified xsi:type="dcterms:W3CDTF">2025-01-09T05:58:30Z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2025-01-09T01:00:02Z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32cfb054-e9f7-430d-9568-259aa08a6130</vt:lpwstr>
  </property>
  <property fmtid="{D5CDD505-2E9C-101B-9397-08002B2CF9AE}" pid="8" name="MSIP_Label_4044bd30-2ed7-4c9d-9d12-46200872a97b_ContentBits">
    <vt:lpwstr>0</vt:lpwstr>
  </property>
</Properties>
</file>