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peleg\OneDrive\Documents\Victor\Other\Teacher Bonuses\For publication\Final Supplementary\"/>
    </mc:Choice>
  </mc:AlternateContent>
  <xr:revisionPtr revIDLastSave="230" documentId="11_2A48E419B01FD82220A8B1CBBADDA96577BE9963" xr6:coauthVersionLast="45" xr6:coauthVersionMax="45" xr10:uidLastSave="{04A201E4-34CF-4443-BF29-1B69A119EAE6}"/>
  <bookViews>
    <workbookView xWindow="2784" yWindow="2784" windowWidth="2388" windowHeight="564" tabRatio="834" activeTab="1" xr2:uid="{00000000-000D-0000-FFFF-FFFF00000000}"/>
  </bookViews>
  <sheets>
    <sheet name="A1" sheetId="12" r:id="rId1"/>
    <sheet name="A2" sheetId="101" r:id="rId2"/>
    <sheet name="A3" sheetId="104" r:id="rId3"/>
    <sheet name="A4" sheetId="102" r:id="rId4"/>
    <sheet name="A5" sheetId="82" r:id="rId5"/>
    <sheet name="A6" sheetId="84" r:id="rId6"/>
    <sheet name="A7" sheetId="85" r:id="rId7"/>
    <sheet name="A8" sheetId="103" r:id="rId8"/>
    <sheet name="A9" sheetId="87" r:id="rId9"/>
    <sheet name="A10" sheetId="88" r:id="rId10"/>
    <sheet name="A11" sheetId="86" r:id="rId11"/>
  </sheets>
  <definedNames>
    <definedName name="_xlnm.Print_Area" localSheetId="0">'A1'!$A$1:$D$40</definedName>
    <definedName name="_xlnm.Print_Area" localSheetId="1">'A2'!$A$1:$E$34</definedName>
    <definedName name="_xlnm.Print_Area" localSheetId="3">'A4'!$A$1:$H$21</definedName>
    <definedName name="_xlnm.Print_Area" localSheetId="4">'A5'!$A$1:$M$19</definedName>
    <definedName name="_xlnm.Print_Area" localSheetId="6">'A7'!$A$1:$M$18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86" l="1"/>
  <c r="C4" i="88" l="1"/>
  <c r="E4" i="88" s="1"/>
  <c r="G5" i="87"/>
  <c r="C5" i="87"/>
  <c r="D5" i="87" s="1"/>
  <c r="B4" i="86"/>
  <c r="C4" i="86" s="1"/>
  <c r="G5" i="85"/>
  <c r="C5" i="85"/>
  <c r="D5" i="85" s="1"/>
  <c r="G5" i="84"/>
  <c r="C5" i="84"/>
  <c r="D5" i="84" s="1"/>
  <c r="M5" i="82"/>
  <c r="J5" i="82"/>
  <c r="G5" i="82"/>
  <c r="D5" i="82"/>
  <c r="C4" i="12" l="1"/>
  <c r="D4"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tc={555E41E3-CE52-4B62-AB0D-9DDBD5E1E69A}</author>
  </authors>
  <commentList>
    <comment ref="C17" authorId="0" shapeId="0" xr:uid="{555E41E3-CE52-4B62-AB0D-9DDBD5E1E69A}">
      <text>
        <t>[Threaded comment]
Your version of Excel allows you to read this threaded comment; however, any edits to it will get removed if the file is opened in a newer version of Excel. Learn more: https://go.microsoft.com/fwlink/?linkid=870924
Comment:
    typo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tc={73D5A10C-6D9B-4278-BDCC-D783FD170923}</author>
  </authors>
  <commentList>
    <comment ref="E24" authorId="0" shapeId="0" xr:uid="{73D5A10C-6D9B-4278-BDCC-D783FD170923}">
      <text>
        <t>[Threaded comment]
Your version of Excel allows you to read this threaded comment; however, any edits to it will get removed if the file is opened in a newer version of Excel. Learn more: https://go.microsoft.com/fwlink/?linkid=870924
Comment:
    not sure why there are differences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tc={81C67D2B-65B4-4E4B-B697-C6F316778E32}</author>
  </authors>
  <commentList>
    <comment ref="F11" authorId="0" shapeId="0" xr:uid="{81C67D2B-65B4-4E4B-B697-C6F316778E32}">
      <text>
        <t>[Threaded comment]
Your version of Excel allows you to read this threaded comment; however, any edits to it will get removed if the file is opened in a newer version of Excel. Learn more: https://go.microsoft.com/fwlink/?linkid=870924
Comment:
    either typo or due to the same change in months that led to a few changes</t>
      </text>
    </comment>
  </commentList>
</comments>
</file>

<file path=xl/sharedStrings.xml><?xml version="1.0" encoding="utf-8"?>
<sst xmlns="http://schemas.openxmlformats.org/spreadsheetml/2006/main" count="302" uniqueCount="193">
  <si>
    <t>Father education</t>
  </si>
  <si>
    <t>Mother education</t>
  </si>
  <si>
    <t>Immigrant</t>
  </si>
  <si>
    <t>Math credits</t>
  </si>
  <si>
    <t>English credits</t>
  </si>
  <si>
    <t>History credits</t>
  </si>
  <si>
    <t>Total credits</t>
  </si>
  <si>
    <t>Average score</t>
  </si>
  <si>
    <t>Arab school</t>
  </si>
  <si>
    <t>N</t>
  </si>
  <si>
    <t>A. School characteristics</t>
  </si>
  <si>
    <t>B. Student background</t>
  </si>
  <si>
    <t>C. Student lagged outcomes</t>
  </si>
  <si>
    <t>Eligible Schools</t>
  </si>
  <si>
    <t>Number of sibblings</t>
  </si>
  <si>
    <t>Religious schools</t>
  </si>
  <si>
    <t>(results)</t>
  </si>
  <si>
    <t>RT Schools</t>
  </si>
  <si>
    <t>V:\teachers_tournament\Revision 07AUG\programs\school_means.do</t>
  </si>
  <si>
    <t>V:\teachers_tournament\Revision 07AUG\results\automatic\tableA1_trans.dta</t>
  </si>
  <si>
    <t>(program)</t>
  </si>
  <si>
    <t>All Schools</t>
  </si>
  <si>
    <t>School Matriculation Rate on the 2001 Student and School Characteristics</t>
  </si>
  <si>
    <r>
      <t>Notes:</t>
    </r>
    <r>
      <rPr>
        <sz val="10"/>
        <rFont val="Times New Roman"/>
        <family val="1"/>
      </rPr>
      <t xml:space="preserve"> The coefficents presented in the table are based on </t>
    </r>
    <r>
      <rPr>
        <i/>
        <sz val="10"/>
        <rFont val="Times New Roman"/>
        <family val="1"/>
      </rPr>
      <t>separate</t>
    </r>
    <r>
      <rPr>
        <sz val="10"/>
        <rFont val="Times New Roman"/>
        <family val="1"/>
      </rPr>
      <t xml:space="preserve"> regressions of the 1999 measurement error on student's characteristics, lagged Bagrut outcomes and school's characteristics. The data used are school sample means. Conventional standard errors are presented in parenthesis.</t>
    </r>
  </si>
  <si>
    <t>Number of Observations</t>
  </si>
  <si>
    <t>Mean of 2000 Cohort in Treated Schools</t>
  </si>
  <si>
    <t>Estimate</t>
  </si>
  <si>
    <t>University</t>
  </si>
  <si>
    <t>Academic College</t>
  </si>
  <si>
    <t>Weighted Number of Observations</t>
  </si>
  <si>
    <t>A. 1999 Before and 2000 After</t>
  </si>
  <si>
    <t>B. 2000 Before and 2002 After</t>
  </si>
  <si>
    <t>11 Years After High-School Graduation Outcomes</t>
  </si>
  <si>
    <t>Employment Indicator (1 = Yes, 0 = No)</t>
  </si>
  <si>
    <t>Total Annual Earnings (NIS)</t>
  </si>
  <si>
    <t>9-11 Years After High-School Graduation Outcomes Stacked Outcomes</t>
  </si>
  <si>
    <t>38-53 Percent Bandwidth</t>
  </si>
  <si>
    <t>37-54 Percent Bandwidth</t>
  </si>
  <si>
    <t>A. Full Sample</t>
  </si>
  <si>
    <t xml:space="preserve"> </t>
  </si>
  <si>
    <t>Employment (1 = Yes, 0 = No)</t>
  </si>
  <si>
    <t>Annual Earnings (NIS)</t>
  </si>
  <si>
    <t xml:space="preserve">Notes: This table presents a robustness check to the differences-in-differences regression estimates of the effect of the teachers bonuses program on employment and earnings 11 years after high-school graduation. The estimates presented are based on the full sample of the natural experiment sample. Panel A presents the estimates from a difference-in-differences regression with 1999 as untreated (‘before’) period and 2000 as the treated (‘after’) period. Similarly, in Panel B, year 2000 is the untreated 12th grade cohort and the 2002 12th grade cohort is the treated cohort. Standard errors are clustered at the school level. </t>
  </si>
  <si>
    <t>Enrollment in Post-Secondary Schooling</t>
  </si>
  <si>
    <t>Post-Secondary Years of Schooling</t>
  </si>
  <si>
    <t xml:space="preserve">Notes: this table presents placebo differences-in-differences estimates of the effect of the teachers bonus program on Post-Secondary schooling 12 years after high-school graduatoin. Treatment status is randomly assigned within the natural experment sample. Panel A and Panel B report the results for the full and three quartiles samples.      </t>
  </si>
  <si>
    <t xml:space="preserve">Notes: This table presents a robustness check to the differences-in-differences regression discontinuity estimates of the effect of the teachers' pay for performance program on Post-Secondary schooling 12 years after high-school graduation. Panel A and Panel B report the results for the full and three quartile sample, respectively. Columns 1-4 report the results based on the sample derived from the 38-53 percent bandwidth, and columns 5-8 report the results based on the sample derived from the 37-54 percent bandwidth.. Columns 1,3,5, and 7 present the mean and standard error for the 2000 (untreated) cohort in the treated schools and it is used as benchmark for assessing the size of the treatment effect. Columns 2,4,6, and 8 report the Differences-in-Differences estimate for each of the dependent variables. Standard errors are clustered at the school level.  </t>
  </si>
  <si>
    <t>Months Worked</t>
  </si>
  <si>
    <t>A. Full Natural Experiment Sample</t>
  </si>
  <si>
    <t>B. Regression Discontinuity Sample</t>
  </si>
  <si>
    <t>Natural Experiment Sample</t>
  </si>
  <si>
    <t>Mean of Pre-Treatment (2000) Cohort in Treated Schools</t>
  </si>
  <si>
    <t>2001 (Treatment) Cohort</t>
  </si>
  <si>
    <r>
      <t xml:space="preserve">Total Annual Earnings </t>
    </r>
    <r>
      <rPr>
        <b/>
        <sz val="10"/>
        <rFont val="Times New Roman"/>
        <family val="1"/>
      </rPr>
      <t>with</t>
    </r>
    <r>
      <rPr>
        <sz val="10"/>
        <rFont val="Times New Roman"/>
        <family val="1"/>
      </rPr>
      <t xml:space="preserve"> </t>
    </r>
    <r>
      <rPr>
        <b/>
        <sz val="10"/>
        <rFont val="Times New Roman"/>
        <family val="1"/>
      </rPr>
      <t>control for school type</t>
    </r>
    <r>
      <rPr>
        <sz val="10"/>
        <rFont val="Times New Roman"/>
        <family val="1"/>
      </rPr>
      <t xml:space="preserve">  (NIS)</t>
    </r>
  </si>
  <si>
    <r>
      <t xml:space="preserve">Total Annual Earnings </t>
    </r>
    <r>
      <rPr>
        <b/>
        <sz val="10"/>
        <rFont val="Times New Roman"/>
        <family val="1"/>
      </rPr>
      <t xml:space="preserve">without control for school type </t>
    </r>
    <r>
      <rPr>
        <sz val="10"/>
        <rFont val="Times New Roman"/>
        <family val="1"/>
      </rPr>
      <t>(NIS)</t>
    </r>
  </si>
  <si>
    <r>
      <t xml:space="preserve">Months Worked </t>
    </r>
    <r>
      <rPr>
        <b/>
        <sz val="10"/>
        <rFont val="Times New Roman"/>
        <family val="1"/>
      </rPr>
      <t>with control for school type</t>
    </r>
    <r>
      <rPr>
        <sz val="10"/>
        <rFont val="Times New Roman"/>
        <family val="1"/>
      </rPr>
      <t xml:space="preserve"> </t>
    </r>
  </si>
  <si>
    <r>
      <t xml:space="preserve">Months Worked </t>
    </r>
    <r>
      <rPr>
        <b/>
        <sz val="10"/>
        <rFont val="Times New Roman"/>
        <family val="1"/>
      </rPr>
      <t>without control for school type</t>
    </r>
  </si>
  <si>
    <r>
      <t xml:space="preserve">Total Annual Earnings </t>
    </r>
    <r>
      <rPr>
        <b/>
        <sz val="10"/>
        <rFont val="Times New Roman"/>
        <family val="1"/>
      </rPr>
      <t xml:space="preserve">with control for school type </t>
    </r>
    <r>
      <rPr>
        <sz val="10"/>
        <rFont val="Times New Roman"/>
        <family val="1"/>
      </rPr>
      <t>(NIS)</t>
    </r>
  </si>
  <si>
    <r>
      <t>Total Annual Earnings</t>
    </r>
    <r>
      <rPr>
        <b/>
        <sz val="10"/>
        <rFont val="Times New Roman"/>
        <family val="1"/>
      </rPr>
      <t xml:space="preserve"> without control for school type</t>
    </r>
    <r>
      <rPr>
        <sz val="10"/>
        <rFont val="Times New Roman"/>
        <family val="1"/>
      </rPr>
      <t xml:space="preserve"> (NIS) </t>
    </r>
  </si>
  <si>
    <t xml:space="preserve">Notes: This table presents the simple cross-sectional difference in labor market outcomes 11 years after high school graduation. Panel A presents differences for the natural experiment sample and Panel B  presents differences for the regression discontinuity sample. Standard errors are clustered at the school level.  
</t>
  </si>
  <si>
    <t xml:space="preserve">         2000            (Pre-Treatment) Cohort</t>
  </si>
  <si>
    <t>The Natural Experiment Sample</t>
  </si>
  <si>
    <t>The Regression Discontinuity Sample</t>
  </si>
  <si>
    <t>Ever Enrolled in Post-Secondary Schooling</t>
  </si>
  <si>
    <t>(1)</t>
  </si>
  <si>
    <t>(2)</t>
  </si>
  <si>
    <t>(3)</t>
  </si>
  <si>
    <t>(4)</t>
  </si>
  <si>
    <t>A. University</t>
  </si>
  <si>
    <t>0.048**</t>
  </si>
  <si>
    <t>0.250**</t>
  </si>
  <si>
    <t>0.060***</t>
  </si>
  <si>
    <t>Clustered SE</t>
  </si>
  <si>
    <t>(0.019)</t>
  </si>
  <si>
    <t>(0.094)</t>
  </si>
  <si>
    <t>(0.020)</t>
  </si>
  <si>
    <t>(0.103)</t>
  </si>
  <si>
    <t>Wild Bootstrap SE</t>
  </si>
  <si>
    <t>(0.024)</t>
  </si>
  <si>
    <t>B. Academic College</t>
  </si>
  <si>
    <t>(0.052)</t>
  </si>
  <si>
    <t>(0.026)</t>
  </si>
  <si>
    <t>(0.066)</t>
  </si>
  <si>
    <t>(0.021)</t>
  </si>
  <si>
    <t>C. Any Post-Secondary Schooling</t>
  </si>
  <si>
    <t>0.041*</t>
  </si>
  <si>
    <t>0.191*</t>
  </si>
  <si>
    <t>(0.089)</t>
  </si>
  <si>
    <t>(0.022)</t>
  </si>
  <si>
    <t>(0.092)</t>
  </si>
  <si>
    <t>Table A1 - Estimates from Regressions of the 1999 Measurement Error in the</t>
  </si>
  <si>
    <t>11 Years After High-School Graduation</t>
  </si>
  <si>
    <t>9-11 Years After High-School Graduation, Stacked Regression</t>
  </si>
  <si>
    <t>Full Sample Estimate</t>
  </si>
  <si>
    <t>A. Employment (1=Yes, 0=No)</t>
  </si>
  <si>
    <t>0.010</t>
  </si>
  <si>
    <t>0.008</t>
  </si>
  <si>
    <t>0.012</t>
  </si>
  <si>
    <t>(0.013)</t>
  </si>
  <si>
    <t>(0.012)</t>
  </si>
  <si>
    <t>(0.010)</t>
  </si>
  <si>
    <t>(0.009)</t>
  </si>
  <si>
    <t>B. Months Worked</t>
  </si>
  <si>
    <t>0.321*</t>
  </si>
  <si>
    <t>0.393**</t>
  </si>
  <si>
    <t>0.194</t>
  </si>
  <si>
    <t>(0.172)</t>
  </si>
  <si>
    <t>(0.164)</t>
  </si>
  <si>
    <t>(0.199)</t>
  </si>
  <si>
    <t>C. Annual Earnings (NIS)</t>
  </si>
  <si>
    <t>D. Annual Unemployment Insurance Benefits (1=Yes, 0=No)</t>
  </si>
  <si>
    <t>0.000</t>
  </si>
  <si>
    <t>-0.002</t>
  </si>
  <si>
    <t>-0.004</t>
  </si>
  <si>
    <t>-0.005</t>
  </si>
  <si>
    <t>(0.015)</t>
  </si>
  <si>
    <t>(0.018)</t>
  </si>
  <si>
    <t>(0.011)</t>
  </si>
  <si>
    <t>E. Annual Unemployment Insurance Benefits (NIS)</t>
  </si>
  <si>
    <t>37</t>
  </si>
  <si>
    <t>28</t>
  </si>
  <si>
    <t>-112</t>
  </si>
  <si>
    <t>-14</t>
  </si>
  <si>
    <t>(160)</t>
  </si>
  <si>
    <t>(186)</t>
  </si>
  <si>
    <t>10,077</t>
  </si>
  <si>
    <t>30,231</t>
  </si>
  <si>
    <t>8,230</t>
  </si>
  <si>
    <t>24,690</t>
  </si>
  <si>
    <t>15,903</t>
  </si>
  <si>
    <t>11,561</t>
  </si>
  <si>
    <t>Table A4: DID Estimates of the Effect of Teachers' Bonuses Program on Post-Secondary Schooling with Wild Bootstrap Standard Errors (12 Years After High-School Graduation)</t>
  </si>
  <si>
    <t>Table A5: Robustness Check - Post-Secondary Schooling, RD Sample With Alternative Bandwidth)
(12 Years After High-School Graduation Outcomes)</t>
  </si>
  <si>
    <t>Table A6: Placebo Tests, DID Estimates, Post-Secondary Schooling - Natural Experiment Sample (12 Years After High-School Graduation)</t>
  </si>
  <si>
    <t>Table A7: DID Estimates of the Effect of Teachers' Bonuses Program on Post-Secondary Schooling - Treatment Alocated to Schools Randomly Within The Natural Experiment Sample
 (12 Years After High-School Graduation)</t>
  </si>
  <si>
    <t>Table A9: DID Estimates of the Effect of Teachers' Bonuses Program on Employment and Earnings - Treatment Allocated to Schools Randomly Within The Natural Experiment Sample (12 Years After High-School Graduation)</t>
  </si>
  <si>
    <t>Table A10: Placebo Tests, DID Estimates, Employment and Earnings, Natural Experiment Sample (12 Years After High-School Graduation)</t>
  </si>
  <si>
    <t>Table A11: Robustness Check - Employment and Earnings, RD Sample With Alternative Bandwidth)
(11 Years After High-School Graduation Outcomes)</t>
  </si>
  <si>
    <t>Gender (Male=1)</t>
  </si>
  <si>
    <t xml:space="preserve">Table A2: Treatment-Control Differences in Employment and Income Outcomes (11 Years After High-School Graduation) , Within Pre (2000) and Post (2001) Treatment Cohorts, With and Without Controlling for School Type,  Natural Experiment and Regression Discontinuity Samples  </t>
  </si>
  <si>
    <t xml:space="preserve">Notes: This table presents a robustness check to the differences-in-differences regression discontinuity estimates of the effect of the teachers' pay for performance program on employment and earnings 11 years after high-school graduation. Columns 1-2 report the results based on the sample derived from the 38-53 percent bandwidth, and columns 3-4 report the results based on the sample derived from the 37-54 percent bandwidth.. Columns 1 and 3 present the mean and standard error for the 2000 (untreated) cohort in the treated schools and it is used as benchmark for assessing the size of the treatment effect. Columns 2 and 4 report the Differences-in-Differences estimate for each of the dependent variables. Standard errors are clustered at the school level.  </t>
  </si>
  <si>
    <t>Sample</t>
  </si>
  <si>
    <t>Mean 2000 Cohort in Treated Schools</t>
  </si>
  <si>
    <t>Treatment Estimate</t>
  </si>
  <si>
    <t>Average Matriculation Score</t>
  </si>
  <si>
    <t>Received High School Matriculation (1 = Yes, 0 = No)</t>
  </si>
  <si>
    <t>Number of Credit Units in Matriculation Exams</t>
  </si>
  <si>
    <t>Number of Science Credit Units in Matriculation Exams</t>
  </si>
  <si>
    <t>Number of Honor Level Subjects</t>
  </si>
  <si>
    <t>Table A3: Differences-in-Differences Estimates of the Effect of Teachers' Bonuses Program on High School Education Outcomes</t>
  </si>
  <si>
    <t>Table A8: DID Estimates of the Effect of The Teachers' Bonuses Program on Employment and Income with Wild Bootstrap Standard Error</t>
  </si>
  <si>
    <t xml:space="preserve">Notes: This table presents a robustness check to the differences-in-differences regression estimates of the effect of the teachers bonuses program on Post-Secondary schooling 12 years after high-school graduation. The estimates presented are based on the natural experiment sample. Panel A presents the estimates from a difference-in-differences regression with 1999 as untreated (‘before’) period and 2000 as the treated (‘after’) period. Similarly, in Panel B, year 2000 is the untreated 12th grade cohort and the 2002 12th grade cohort is the treated cohort. Standard errors are clustered at the school level. </t>
  </si>
  <si>
    <t xml:space="preserve">Notes: This table presents placebo differences-in-differences estimates of the effect of the teachers bonus progrma on Post-Secondary schooling 12 years after high-school graduatoin. Treatment status is randomly assigned within the natural experment sample. </t>
  </si>
  <si>
    <t>Notes: This table presents the differences-in-differences estimates of the effect of the teachers' bonuses program on employment and income outcomes. Columns 1-2 report the results based on the natural experiment sample, and columns 3-4 based on the regression discontinuity sample. Columns 1 and 3 report results for 11 years after the high-school graduation, and columns 2 and 4 report results based on regressions with stacked data of 9-11 years after high-school graduation. The 'Employment' outcome equals 1 if an individual has worked at least one month during the year and had positive earnings, 0 otherwise. The outcome 'Annual Unemployment Insurance Benefits' equal the NIS amount of unemployment benefits an individual received in a given year. Columns 1-4 report the differences-in-differences estimates for each of the dependent variable. Standard errors are clustered at the school level and are created using the wild bootstrap procedure. Significance presented for the clustered and bootsrap standard errors: ***p&lt;0.01, **p&lt;0.05, *p&lt;0.1.</t>
  </si>
  <si>
    <t>Notes: This table presents the difference-in-differences estimates of the effect of the teachers' bonus program on Post-Secondary schooling 12 years after high-school graduation. Columns 1-2 report the results based on the natural experiment sample and columns 3-4 based on the regression discontinuity sample. Columns 1-4 report the Differences-in-Differences estimated for each of the dependent variables. Standard errors are clustered at the school level and are created using the wild bootstrap procedure. Significance presented for the clustered and bootstrap standard errors: *** p&lt;0.01, ** p&lt;0.05, * p&lt;0.1.</t>
  </si>
  <si>
    <t xml:space="preserve">Notes: This table presents the differences-in-differences estimates of the effect of the Teachers' Bonuses program on high-school educational outcomes based on the natural experiment sample. Columns 1 reports the means and standard deviations for the 2000 (untreated) cohort in the treated schools and it is used as benchmark for assessing the size of the treatment effect. Columns 2 reports the differences-in-differences estimates for each of the dependent variables. Slrate  Standard errors are clustered at the school year level. </t>
  </si>
  <si>
    <t>(0.131)</t>
  </si>
  <si>
    <t>(0.023)</t>
  </si>
  <si>
    <t>(0.065)</t>
  </si>
  <si>
    <t>(0.104)</t>
  </si>
  <si>
    <t>5,851**</t>
  </si>
  <si>
    <t>(2,793)</t>
  </si>
  <si>
    <t>(3,218)</t>
  </si>
  <si>
    <t>(0.014)</t>
  </si>
  <si>
    <t>(178)</t>
  </si>
  <si>
    <t>6,731*</t>
  </si>
  <si>
    <t>(3,463)</t>
  </si>
  <si>
    <t>(4,152)</t>
  </si>
  <si>
    <t>(0.201)</t>
  </si>
  <si>
    <t>(200)</t>
  </si>
  <si>
    <t>(0.138)</t>
  </si>
  <si>
    <t>(0.144)</t>
  </si>
  <si>
    <t>4,862*</t>
  </si>
  <si>
    <t>(2,575)</t>
  </si>
  <si>
    <t>(2,712)</t>
  </si>
  <si>
    <t>(116)</t>
  </si>
  <si>
    <t>(144)</t>
  </si>
  <si>
    <t>34,683</t>
  </si>
  <si>
    <t>0.229</t>
  </si>
  <si>
    <t>(0.143)</t>
  </si>
  <si>
    <t>(0.152)</t>
  </si>
  <si>
    <t>4,678**</t>
  </si>
  <si>
    <t>(2,125)</t>
  </si>
  <si>
    <t>(2,266)</t>
  </si>
  <si>
    <t>(85)</t>
  </si>
  <si>
    <t>(94)</t>
  </si>
  <si>
    <t>47,709</t>
  </si>
  <si>
    <t>(0.028)</t>
  </si>
  <si>
    <t>(0.033)</t>
  </si>
  <si>
    <t>(0.088)</t>
  </si>
  <si>
    <t>(0.098)</t>
  </si>
  <si>
    <t>0.170*</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</si>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</sst>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
    <numFmt numFmtId="166" formatCode="\(0\)"/>
    <numFmt numFmtId="167" formatCode="\(0.000\);\(\-0.000\)"/>
    <numFmt numFmtId="168" formatCode="0.000;\-0.000"/>
    <numFmt numFmtId="169" formatCode="\(#,#00\)"/>
  </numFmts>
  <fonts count="15" x14ac:knownFonts="1">
    <font>
      <sz val="10"/>
      <name val="Arial"/>
      <charset val="177"/>
    </font>
    <font>
      <sz val="10"/>
      <name val="Times New Roman"/>
      <family val="1"/>
    </font>
    <font>
      <b/>
      <sz val="10"/>
      <name val="Times New Roman"/>
      <family val="1"/>
    </font>
    <font>
      <sz val="8"/>
      <name val="Arial"/>
      <family val="2"/>
    </font>
    <font>
      <i/>
      <sz val="10"/>
      <name val="Times New Roman"/>
      <family val="1"/>
    </font>
    <font>
      <sz val="10"/>
      <name val="Arial"/>
      <family val="2"/>
    </font>
    <font>
      <sz val="10"/>
      <name val="Verdana"/>
      <family val="2"/>
    </font>
    <font>
      <sz val="11"/>
      <name val="Calibri"/>
      <family val="2"/>
    </font>
    <font>
      <sz val="12"/>
      <name val="Times New Roman"/>
      <family val="1"/>
    </font>
    <font>
      <sz val="11"/>
      <name val="Times New Roman"/>
      <family val="1"/>
    </font>
    <font>
      <sz val="12"/>
      <color theme="1"/>
      <name val="Times New Roman"/>
      <family val="2"/>
      <charset val="177"/>
    </font>
    <font>
      <sz val="9"/>
      <color theme="1"/>
      <name val="Times New Roman"/>
      <family val="1"/>
    </font>
    <font>
      <b/>
      <sz val="9"/>
      <color theme="1"/>
      <name val="Times New Roman"/>
      <family val="1"/>
    </font>
    <font>
      <b/>
      <sz val="10"/>
      <color theme="1"/>
      <name val="Times New Roman"/>
      <family val="1"/>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8">
    <border>
      <left/>
      <right/>
      <top/>
      <bottom/>
      <diagonal/>
    </border>
    <border>
      <left/>
      <right/>
      <top/>
      <bottom style="thin">
        <color indexed="64"/>
      </bottom>
      <diagonal/>
    </border>
    <border>
      <left/>
      <right/>
      <top/>
      <bottom style="double">
        <color indexed="64"/>
      </bottom>
      <diagonal/>
    </border>
    <border>
      <left/>
      <right/>
      <top style="double">
        <color indexed="64"/>
      </top>
      <bottom style="thin">
        <color indexed="64"/>
      </bottom>
      <diagonal/>
    </border>
    <border>
      <left/>
      <right/>
      <top style="double">
        <color indexed="64"/>
      </top>
      <bottom/>
      <diagonal/>
    </border>
    <border>
      <left/>
      <right/>
      <top style="thin">
        <color indexed="64"/>
      </top>
      <bottom style="double">
        <color indexed="64"/>
      </bottom>
      <diagonal/>
    </border>
    <border>
      <left/>
      <right/>
      <top style="double">
        <color indexed="64"/>
      </top>
      <bottom style="double">
        <color indexed="64"/>
      </bottom>
      <diagonal/>
    </border>
    <border>
      <left/>
      <right/>
      <top style="thin">
        <color indexed="64"/>
      </top>
      <bottom style="thin">
        <color indexed="64"/>
      </bottom>
      <diagonal/>
    </border>
  </borders>
  <cellStyleXfs count="8">
    <xf numFmtId="0" fontId="0" fillId="0" borderId="0"/>
    <xf numFmtId="0" fontId="1" fillId="0" borderId="0"/>
    <xf numFmtId="0" fontId="6" fillId="0" borderId="0"/>
    <xf numFmtId="0" fontId="5" fillId="0" borderId="0"/>
    <xf numFmtId="0" fontId="10" fillId="0" borderId="0"/>
    <xf numFmtId="0" fontId="5" fillId="0" borderId="0"/>
    <xf numFmtId="0" fontId="5" fillId="0" borderId="0"/>
    <xf numFmtId="0" fontId="10" fillId="0" borderId="0"/>
  </cellStyleXfs>
  <cellXfs count="112">
    <xf numFmtId="0" fontId="0" fillId="0" borderId="0" xfId="0"/>
    <xf numFmtId="0" fontId="1" fillId="0" borderId="0" xfId="0" applyFont="1"/>
    <xf numFmtId="49" fontId="1" fillId="0" borderId="0" xfId="0" applyNumberFormat="1" applyFont="1" applyAlignment="1">
      <alignment horizontal="center"/>
    </xf>
    <xf numFmtId="49" fontId="1" fillId="0" borderId="0" xfId="0" applyNumberFormat="1" applyFont="1" applyAlignment="1">
      <alignment horizontal="left"/>
    </xf>
    <xf numFmtId="0" fontId="1" fillId="0" borderId="0" xfId="0" applyFont="1" applyAlignment="1">
      <alignment horizontal="center"/>
    </xf>
    <xf numFmtId="49" fontId="1" fillId="0" borderId="0" xfId="0" applyNumberFormat="1" applyFont="1"/>
    <xf numFmtId="164" fontId="1" fillId="0" borderId="0" xfId="0" applyNumberFormat="1" applyFont="1" applyAlignment="1">
      <alignment horizontal="center"/>
    </xf>
    <xf numFmtId="49" fontId="1" fillId="0" borderId="0" xfId="0" quotePrefix="1" applyNumberFormat="1" applyFont="1" applyAlignment="1">
      <alignment horizontal="center"/>
    </xf>
    <xf numFmtId="49" fontId="2" fillId="0" borderId="0" xfId="0" applyNumberFormat="1" applyFont="1" applyAlignment="1">
      <alignment horizontal="left" vertical="center"/>
    </xf>
    <xf numFmtId="165" fontId="1" fillId="0" borderId="0" xfId="0" applyNumberFormat="1" applyFont="1" applyAlignment="1">
      <alignment horizontal="center"/>
    </xf>
    <xf numFmtId="164" fontId="1" fillId="0" borderId="0" xfId="0" applyNumberFormat="1" applyFont="1" applyAlignment="1">
      <alignment horizontal="left"/>
    </xf>
    <xf numFmtId="0" fontId="5" fillId="0" borderId="0" xfId="0" applyFont="1"/>
    <xf numFmtId="1" fontId="1" fillId="0" borderId="0" xfId="0" applyNumberFormat="1" applyFont="1"/>
    <xf numFmtId="0" fontId="2" fillId="0" borderId="0" xfId="1" applyFont="1" applyAlignment="1">
      <alignment horizontal="center" vertical="center" wrapText="1"/>
    </xf>
    <xf numFmtId="0" fontId="1" fillId="0" borderId="2" xfId="1" applyBorder="1"/>
    <xf numFmtId="0" fontId="2" fillId="0" borderId="0" xfId="1" applyFont="1"/>
    <xf numFmtId="0" fontId="1" fillId="0" borderId="0" xfId="1" applyAlignment="1">
      <alignment horizontal="left"/>
    </xf>
    <xf numFmtId="167" fontId="1" fillId="0" borderId="0" xfId="1" applyNumberFormat="1" applyAlignment="1">
      <alignment horizontal="center"/>
    </xf>
    <xf numFmtId="0" fontId="1" fillId="0" borderId="0" xfId="1"/>
    <xf numFmtId="0" fontId="1" fillId="0" borderId="0" xfId="1" applyAlignment="1">
      <alignment horizontal="center" vertical="center"/>
    </xf>
    <xf numFmtId="0" fontId="1" fillId="0" borderId="0" xfId="1" applyAlignment="1">
      <alignment horizontal="left" vertical="center"/>
    </xf>
    <xf numFmtId="0" fontId="1" fillId="0" borderId="2" xfId="1" applyBorder="1" applyAlignment="1">
      <alignment horizontal="center" vertical="center"/>
    </xf>
    <xf numFmtId="0" fontId="1" fillId="0" borderId="2" xfId="1" applyBorder="1" applyAlignment="1">
      <alignment horizontal="left" vertical="center"/>
    </xf>
    <xf numFmtId="166" fontId="1" fillId="0" borderId="5" xfId="1" applyNumberFormat="1" applyBorder="1" applyAlignment="1">
      <alignment horizontal="center" vertical="center" wrapText="1"/>
    </xf>
    <xf numFmtId="166" fontId="1" fillId="0" borderId="0" xfId="1" applyNumberFormat="1" applyAlignment="1">
      <alignment horizontal="center" vertical="center" wrapText="1"/>
    </xf>
    <xf numFmtId="49" fontId="1" fillId="0" borderId="0" xfId="1" applyNumberFormat="1" applyAlignment="1">
      <alignment horizontal="left" vertical="center"/>
    </xf>
    <xf numFmtId="0" fontId="1" fillId="0" borderId="2" xfId="1" applyBorder="1" applyAlignment="1">
      <alignment horizontal="left"/>
    </xf>
    <xf numFmtId="168" fontId="1" fillId="0" borderId="0" xfId="1" applyNumberFormat="1" applyAlignment="1">
      <alignment horizontal="center"/>
    </xf>
    <xf numFmtId="3" fontId="1" fillId="0" borderId="0" xfId="0" applyNumberFormat="1" applyFont="1" applyAlignment="1">
      <alignment horizontal="center"/>
    </xf>
    <xf numFmtId="0" fontId="1" fillId="0" borderId="0" xfId="1" applyAlignment="1">
      <alignment horizontal="center" vertical="center" wrapText="1"/>
    </xf>
    <xf numFmtId="166" fontId="1" fillId="0" borderId="2" xfId="1" applyNumberFormat="1" applyBorder="1" applyAlignment="1">
      <alignment horizontal="center" vertical="center" wrapText="1"/>
    </xf>
    <xf numFmtId="0" fontId="2" fillId="0" borderId="0" xfId="1" applyFont="1" applyAlignment="1">
      <alignment horizontal="left"/>
    </xf>
    <xf numFmtId="3" fontId="1" fillId="0" borderId="0" xfId="1" applyNumberFormat="1" applyAlignment="1">
      <alignment horizontal="center"/>
    </xf>
    <xf numFmtId="0" fontId="7" fillId="0" borderId="0" xfId="2" applyFont="1"/>
    <xf numFmtId="169" fontId="1" fillId="0" borderId="0" xfId="1" applyNumberFormat="1" applyAlignment="1">
      <alignment horizontal="center"/>
    </xf>
    <xf numFmtId="0" fontId="8" fillId="0" borderId="0" xfId="2" applyFont="1" applyAlignment="1">
      <alignment vertical="top" wrapText="1"/>
    </xf>
    <xf numFmtId="0" fontId="0" fillId="2" borderId="0" xfId="0" applyFill="1"/>
    <xf numFmtId="164" fontId="1" fillId="0" borderId="0" xfId="6" applyNumberFormat="1" applyFont="1" applyAlignment="1">
      <alignment horizontal="left"/>
    </xf>
    <xf numFmtId="0" fontId="2" fillId="0" borderId="2" xfId="1" applyFont="1" applyBorder="1"/>
    <xf numFmtId="0" fontId="11" fillId="0" borderId="0" xfId="0" applyFont="1"/>
    <xf numFmtId="0" fontId="11" fillId="0" borderId="0" xfId="0" applyFont="1" applyAlignment="1">
      <alignment wrapText="1"/>
    </xf>
    <xf numFmtId="0" fontId="12" fillId="0" borderId="0" xfId="0" applyFont="1"/>
    <xf numFmtId="0" fontId="11" fillId="0" borderId="0" xfId="0" applyFont="1" applyAlignment="1">
      <alignment horizontal="center"/>
    </xf>
    <xf numFmtId="49" fontId="11" fillId="0" borderId="0" xfId="0" applyNumberFormat="1" applyFont="1" applyAlignment="1">
      <alignment horizontal="center"/>
    </xf>
    <xf numFmtId="3" fontId="11" fillId="0" borderId="0" xfId="0" applyNumberFormat="1" applyFont="1" applyAlignment="1">
      <alignment horizontal="center"/>
    </xf>
    <xf numFmtId="0" fontId="0" fillId="0" borderId="2" xfId="0" applyBorder="1"/>
    <xf numFmtId="49" fontId="1" fillId="0" borderId="2" xfId="0" applyNumberFormat="1" applyFont="1" applyBorder="1"/>
    <xf numFmtId="0" fontId="1" fillId="0" borderId="1" xfId="1" applyBorder="1" applyAlignment="1">
      <alignment horizontal="left" vertical="center"/>
    </xf>
    <xf numFmtId="0" fontId="1" fillId="0" borderId="1" xfId="1" applyBorder="1" applyAlignment="1">
      <alignment horizontal="center" vertical="center" wrapText="1"/>
    </xf>
    <xf numFmtId="49" fontId="12" fillId="0" borderId="0" xfId="0" applyNumberFormat="1" applyFont="1" applyAlignment="1">
      <alignment horizontal="center" vertical="center" wrapText="1"/>
    </xf>
    <xf numFmtId="49" fontId="11" fillId="0" borderId="0" xfId="0" applyNumberFormat="1" applyFont="1" applyAlignment="1">
      <alignment horizontal="center" vertical="center" wrapText="1"/>
    </xf>
    <xf numFmtId="49" fontId="11" fillId="0" borderId="0" xfId="0" applyNumberFormat="1" applyFont="1" applyAlignment="1">
      <alignment horizontal="center" vertical="center"/>
    </xf>
    <xf numFmtId="49" fontId="0" fillId="0" borderId="0" xfId="0" applyNumberFormat="1"/>
    <xf numFmtId="0" fontId="2" fillId="0" borderId="4" xfId="1" applyFont="1" applyBorder="1" applyAlignment="1">
      <alignment horizontal="center" vertical="center" wrapText="1"/>
    </xf>
    <xf numFmtId="1" fontId="1" fillId="0" borderId="2" xfId="0" applyNumberFormat="1" applyFont="1" applyBorder="1" applyAlignment="1">
      <alignment horizontal="center"/>
    </xf>
    <xf numFmtId="0" fontId="1" fillId="0" borderId="0" xfId="1" applyAlignment="1">
      <alignment horizontal="justify" vertical="center" wrapText="1"/>
    </xf>
    <xf numFmtId="0" fontId="2" fillId="0" borderId="4" xfId="1" applyFont="1" applyBorder="1" applyAlignment="1">
      <alignment vertical="center" wrapText="1"/>
    </xf>
    <xf numFmtId="0" fontId="14" fillId="0" borderId="0" xfId="0" applyFont="1" applyAlignment="1">
      <alignment vertical="center"/>
    </xf>
    <xf numFmtId="166" fontId="1" fillId="0" borderId="2" xfId="0" applyNumberFormat="1" applyFont="1" applyBorder="1" applyAlignment="1">
      <alignment horizontal="center"/>
    </xf>
    <xf numFmtId="0" fontId="1" fillId="0" borderId="3" xfId="0" applyFont="1" applyBorder="1" applyAlignment="1">
      <alignment horizontal="center" wrapText="1"/>
    </xf>
    <xf numFmtId="0" fontId="11" fillId="0" borderId="4" xfId="0" applyFont="1" applyBorder="1"/>
    <xf numFmtId="49" fontId="11" fillId="0" borderId="2" xfId="0" applyNumberFormat="1" applyFont="1" applyBorder="1" applyAlignment="1">
      <alignment horizontal="center" vertical="center"/>
    </xf>
    <xf numFmtId="0" fontId="0" fillId="0" borderId="2" xfId="0" applyBorder="1" applyAlignment="1">
      <alignment horizontal="center" vertical="center"/>
    </xf>
    <xf numFmtId="0" fontId="11" fillId="0" borderId="2" xfId="0" applyFont="1" applyBorder="1"/>
    <xf numFmtId="49" fontId="11" fillId="0" borderId="1" xfId="0" applyNumberFormat="1" applyFont="1" applyBorder="1" applyAlignment="1">
      <alignment horizontal="center" vertical="center" wrapText="1"/>
    </xf>
    <xf numFmtId="49" fontId="12" fillId="0" borderId="7" xfId="0" applyNumberFormat="1" applyFont="1" applyBorder="1" applyAlignment="1">
      <alignment horizontal="center" vertical="center" wrapText="1"/>
    </xf>
    <xf numFmtId="0" fontId="2" fillId="0" borderId="2" xfId="1" applyFont="1" applyBorder="1" applyAlignment="1">
      <alignment horizontal="center" vertical="center" wrapText="1"/>
    </xf>
    <xf numFmtId="0" fontId="1" fillId="0" borderId="4" xfId="1" applyBorder="1" applyAlignment="1">
      <alignment horizontal="center" vertical="center" wrapText="1"/>
    </xf>
    <xf numFmtId="168" fontId="1" fillId="0" borderId="0" xfId="1" applyNumberFormat="1" applyFill="1" applyAlignment="1">
      <alignment horizontal="center"/>
    </xf>
    <xf numFmtId="167" fontId="1" fillId="0" borderId="0" xfId="1" applyNumberFormat="1" applyFill="1" applyAlignment="1">
      <alignment horizontal="center"/>
    </xf>
    <xf numFmtId="3" fontId="1" fillId="0" borderId="0" xfId="0" applyNumberFormat="1" applyFont="1" applyFill="1" applyAlignment="1">
      <alignment horizontal="center"/>
    </xf>
    <xf numFmtId="0" fontId="1" fillId="0" borderId="0" xfId="1" applyFill="1"/>
    <xf numFmtId="166" fontId="1" fillId="0" borderId="0" xfId="1" applyNumberFormat="1" applyFill="1" applyAlignment="1">
      <alignment horizontal="center" vertical="center" wrapText="1"/>
    </xf>
    <xf numFmtId="3" fontId="1" fillId="0" borderId="0" xfId="1" applyNumberFormat="1" applyFill="1" applyAlignment="1">
      <alignment horizontal="center"/>
    </xf>
    <xf numFmtId="169" fontId="1" fillId="0" borderId="0" xfId="1" applyNumberFormat="1" applyFill="1" applyAlignment="1">
      <alignment horizontal="center"/>
    </xf>
    <xf numFmtId="0" fontId="10" fillId="0" borderId="0" xfId="7" applyFill="1"/>
    <xf numFmtId="167" fontId="1" fillId="0" borderId="2" xfId="1" applyNumberFormat="1" applyFill="1" applyBorder="1" applyAlignment="1">
      <alignment horizontal="center"/>
    </xf>
    <xf numFmtId="0" fontId="1" fillId="0" borderId="2" xfId="1" applyFill="1" applyBorder="1"/>
    <xf numFmtId="0" fontId="11" fillId="0" borderId="0" xfId="0" applyFont="1" applyFill="1" applyAlignment="1">
      <alignment horizontal="center"/>
    </xf>
    <xf numFmtId="49" fontId="11" fillId="0" borderId="0" xfId="0" applyNumberFormat="1" applyFont="1" applyFill="1" applyAlignment="1">
      <alignment horizontal="center"/>
    </xf>
    <xf numFmtId="0" fontId="2" fillId="0" borderId="0" xfId="1" applyFont="1" applyFill="1" applyAlignment="1">
      <alignment horizontal="left"/>
    </xf>
    <xf numFmtId="164" fontId="1" fillId="0" borderId="0" xfId="0" applyNumberFormat="1" applyFont="1" applyFill="1" applyAlignment="1">
      <alignment horizontal="left"/>
    </xf>
    <xf numFmtId="0" fontId="1" fillId="0" borderId="0" xfId="1" applyFill="1" applyAlignment="1">
      <alignment horizontal="left"/>
    </xf>
    <xf numFmtId="49" fontId="1" fillId="0" borderId="0" xfId="1" applyNumberFormat="1" applyFill="1" applyAlignment="1">
      <alignment horizontal="left" vertical="center"/>
    </xf>
    <xf numFmtId="0" fontId="0" fillId="0" borderId="0" xfId="0" applyFill="1"/>
    <xf numFmtId="3" fontId="1" fillId="0" borderId="0" xfId="1" applyNumberFormat="1" applyFont="1" applyFill="1" applyAlignment="1">
      <alignment horizontal="center"/>
    </xf>
    <xf numFmtId="0" fontId="7" fillId="0" borderId="0" xfId="2" applyFont="1" applyFill="1"/>
    <xf numFmtId="164" fontId="1" fillId="0" borderId="4" xfId="0" applyNumberFormat="1" applyFont="1" applyBorder="1" applyAlignment="1">
      <alignment horizontal="justify" vertical="top"/>
    </xf>
    <xf numFmtId="164" fontId="1" fillId="0" borderId="0" xfId="0" applyNumberFormat="1" applyFont="1" applyAlignment="1">
      <alignment horizontal="justify" vertical="top"/>
    </xf>
    <xf numFmtId="0" fontId="2" fillId="0" borderId="0" xfId="0" applyFont="1" applyAlignment="1">
      <alignment horizontal="center"/>
    </xf>
    <xf numFmtId="0" fontId="2" fillId="0" borderId="2" xfId="0" applyFont="1" applyBorder="1" applyAlignment="1">
      <alignment horizontal="center"/>
    </xf>
    <xf numFmtId="49" fontId="2" fillId="0" borderId="0" xfId="0" applyNumberFormat="1" applyFont="1" applyAlignment="1">
      <alignment horizontal="left"/>
    </xf>
    <xf numFmtId="0" fontId="2" fillId="0" borderId="0" xfId="0" applyFont="1" applyAlignment="1">
      <alignment horizontal="left" vertical="center"/>
    </xf>
    <xf numFmtId="49" fontId="2" fillId="0" borderId="0" xfId="0" applyNumberFormat="1" applyFont="1" applyAlignment="1">
      <alignment horizontal="left" vertical="center"/>
    </xf>
    <xf numFmtId="0" fontId="2" fillId="0" borderId="2" xfId="1" applyFont="1" applyBorder="1" applyAlignment="1">
      <alignment horizontal="center" vertical="center" wrapText="1"/>
    </xf>
    <xf numFmtId="0" fontId="1" fillId="0" borderId="0" xfId="2" applyFont="1" applyAlignment="1">
      <alignment horizontal="justify" vertical="top" wrapText="1"/>
    </xf>
    <xf numFmtId="0" fontId="2" fillId="0" borderId="0" xfId="1" applyFont="1" applyAlignment="1">
      <alignment horizontal="center" vertical="center" wrapText="1"/>
    </xf>
    <xf numFmtId="0" fontId="8" fillId="0" borderId="0" xfId="2" applyFont="1" applyAlignment="1">
      <alignment horizontal="justify" vertical="top" wrapText="1"/>
    </xf>
    <xf numFmtId="0" fontId="13" fillId="0" borderId="2" xfId="0" applyFont="1" applyBorder="1" applyAlignment="1">
      <alignment horizontal="center" wrapText="1"/>
    </xf>
    <xf numFmtId="0" fontId="11" fillId="0" borderId="3" xfId="0" applyFont="1" applyBorder="1" applyAlignment="1">
      <alignment horizontal="center" wrapText="1"/>
    </xf>
    <xf numFmtId="0" fontId="2" fillId="0" borderId="3" xfId="1" applyFont="1" applyBorder="1" applyAlignment="1">
      <alignment horizontal="center" vertical="center" wrapText="1"/>
    </xf>
    <xf numFmtId="0" fontId="2" fillId="0" borderId="7" xfId="1" applyFont="1" applyBorder="1" applyAlignment="1">
      <alignment horizontal="center" vertical="center" wrapText="1"/>
    </xf>
    <xf numFmtId="0" fontId="1" fillId="0" borderId="4" xfId="2" applyFont="1" applyBorder="1" applyAlignment="1">
      <alignment horizontal="justify" vertical="top" wrapText="1"/>
    </xf>
    <xf numFmtId="0" fontId="2" fillId="0" borderId="6" xfId="1" applyFont="1" applyBorder="1" applyAlignment="1">
      <alignment horizontal="center" vertical="center" wrapText="1"/>
    </xf>
    <xf numFmtId="0" fontId="1" fillId="2" borderId="4" xfId="2" applyFont="1" applyFill="1" applyBorder="1" applyAlignment="1">
      <alignment horizontal="justify" vertical="top" wrapText="1"/>
    </xf>
    <xf numFmtId="0" fontId="2" fillId="0" borderId="4" xfId="1" applyFont="1" applyBorder="1" applyAlignment="1">
      <alignment horizontal="center" vertical="center" wrapText="1"/>
    </xf>
    <xf numFmtId="0" fontId="2" fillId="0" borderId="1" xfId="1" applyFont="1" applyBorder="1" applyAlignment="1">
      <alignment horizontal="center" vertical="center" wrapText="1"/>
    </xf>
    <xf numFmtId="0" fontId="1" fillId="2" borderId="0" xfId="2" applyFont="1" applyFill="1" applyAlignment="1">
      <alignment horizontal="justify" vertical="top" wrapText="1"/>
    </xf>
    <xf numFmtId="0" fontId="14" fillId="0" borderId="2" xfId="0" applyFont="1" applyBorder="1" applyAlignment="1">
      <alignment horizontal="center" vertical="center" wrapText="1"/>
    </xf>
    <xf numFmtId="49" fontId="12" fillId="0" borderId="3" xfId="0" applyNumberFormat="1" applyFont="1" applyBorder="1" applyAlignment="1">
      <alignment horizontal="center" vertical="center" wrapText="1"/>
    </xf>
    <xf numFmtId="0" fontId="8" fillId="2" borderId="4" xfId="2" applyFont="1" applyFill="1" applyBorder="1" applyAlignment="1">
      <alignment horizontal="justify" vertical="top" wrapText="1"/>
    </xf>
    <xf numFmtId="0" fontId="9" fillId="0" borderId="4" xfId="2" applyFont="1" applyBorder="1" applyAlignment="1">
      <alignment horizontal="justify" vertical="top" wrapText="1"/>
    </xf>
  </cellXfs>
  <cellStyles count="8">
    <cellStyle name="Normal" xfId="0" builtinId="0"/>
    <cellStyle name="Normal 2" xfId="2" xr:uid="{00000000-0005-0000-0000-000001000000}"/>
    <cellStyle name="Normal 3" xfId="3" xr:uid="{00000000-0005-0000-0000-000002000000}"/>
    <cellStyle name="Normal 5 2" xfId="5" xr:uid="{00000000-0005-0000-0000-000003000000}"/>
    <cellStyle name="Normal 6" xfId="4" xr:uid="{00000000-0005-0000-0000-000004000000}"/>
    <cellStyle name="Normal 6 2" xfId="7" xr:uid="{00000000-0005-0000-0000-000005000000}"/>
    <cellStyle name="Normal 7" xfId="6" xr:uid="{00000000-0005-0000-0000-000006000000}"/>
    <cellStyle name="Normal_Tables_29_May_2013.xls" xfId="1"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eleg Samuels" id="{E41AFCCC-42D5-485D-8620-7F445BF92ED0}" userId="a8d9870a83665666"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19-07-29T07:05:02.92" personId="{E41AFCCC-42D5-485D-8620-7F445BF92ED0}" id="{555E41E3-CE52-4B62-AB0D-9DDBD5E1E69A}">
    <text>typo</text>
  </threadedComment>
</ThreadedComments>
</file>

<file path=xl/threadedComments/threadedComment2.xml><?xml version="1.0" encoding="utf-8"?>
<ThreadedComments xmlns="http://schemas.microsoft.com/office/spreadsheetml/2018/threadedcomments" xmlns:x="http://schemas.openxmlformats.org/spreadsheetml/2006/main">
  <threadedComment ref="E24" dT="2019-07-29T07:20:13.19" personId="{E41AFCCC-42D5-485D-8620-7F445BF92ED0}" id="{73D5A10C-6D9B-4278-BDCC-D783FD170923}">
    <text>not sure why there are differences</text>
  </threadedComment>
</ThreadedComments>
</file>

<file path=xl/threadedComments/threadedComment3.xml><?xml version="1.0" encoding="utf-8"?>
<ThreadedComments xmlns="http://schemas.microsoft.com/office/spreadsheetml/2018/threadedcomments" xmlns:x="http://schemas.openxmlformats.org/spreadsheetml/2006/main">
  <threadedComment ref="F11" dT="2019-07-29T07:11:08.32" personId="{E41AFCCC-42D5-485D-8620-7F445BF92ED0}" id="{81C67D2B-65B4-4E4B-B697-C6F316778E32}">
    <text>either typo or due to the same change in months that led to a few changes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6"/>
  <sheetViews>
    <sheetView view="pageBreakPreview" topLeftCell="A10" zoomScaleNormal="100" zoomScaleSheetLayoutView="100" workbookViewId="0">
      <selection activeCell="G7" sqref="G7"/>
    </sheetView>
  </sheetViews>
  <sheetFormatPr defaultColWidth="9.21875" defaultRowHeight="13.2" x14ac:dyDescent="0.25"/>
  <cols>
    <col min="1" max="1" width="27" style="1" customWidth="1"/>
    <col min="2" max="4" width="12.21875" style="4" customWidth="1"/>
    <col min="5" max="16384" width="9.21875" style="1"/>
  </cols>
  <sheetData>
    <row r="1" spans="1:4" x14ac:dyDescent="0.25">
      <c r="A1" s="89" t="s">
        <v>90</v>
      </c>
      <c r="B1" s="89"/>
      <c r="C1" s="89"/>
      <c r="D1" s="89"/>
    </row>
    <row r="2" spans="1:4" ht="13.8" thickBot="1" x14ac:dyDescent="0.3">
      <c r="A2" s="90" t="s">
        <v>22</v>
      </c>
      <c r="B2" s="90"/>
      <c r="C2" s="90"/>
      <c r="D2" s="90"/>
    </row>
    <row r="3" spans="1:4" ht="25.5" customHeight="1" thickTop="1" x14ac:dyDescent="0.25">
      <c r="B3" s="59" t="s">
        <v>21</v>
      </c>
      <c r="C3" s="59" t="s">
        <v>13</v>
      </c>
      <c r="D3" s="59" t="s">
        <v>17</v>
      </c>
    </row>
    <row r="4" spans="1:4" ht="13.8" thickBot="1" x14ac:dyDescent="0.3">
      <c r="A4" s="46"/>
      <c r="B4" s="58">
        <v>1</v>
      </c>
      <c r="C4" s="58">
        <f>B4+1</f>
        <v>2</v>
      </c>
      <c r="D4" s="58">
        <f>C4+1</f>
        <v>3</v>
      </c>
    </row>
    <row r="5" spans="1:4" ht="7.05" customHeight="1" thickTop="1" x14ac:dyDescent="0.25">
      <c r="A5" s="5"/>
      <c r="B5" s="2"/>
      <c r="C5" s="2"/>
      <c r="D5" s="2"/>
    </row>
    <row r="6" spans="1:4" x14ac:dyDescent="0.25">
      <c r="A6" s="92" t="s">
        <v>10</v>
      </c>
      <c r="B6" s="92"/>
      <c r="C6" s="92"/>
      <c r="D6" s="92"/>
    </row>
    <row r="7" spans="1:4" x14ac:dyDescent="0.25">
      <c r="A7" s="3" t="s">
        <v>15</v>
      </c>
      <c r="B7" s="6">
        <v>-8.4466999999999997E-3</v>
      </c>
      <c r="C7" s="6">
        <v>-2.6224999999999998E-2</v>
      </c>
      <c r="D7" s="6">
        <v>-6.4769800000000002E-2</v>
      </c>
    </row>
    <row r="8" spans="1:4" x14ac:dyDescent="0.25">
      <c r="A8" s="3"/>
      <c r="B8" s="9">
        <v>7.4314999999999997E-3</v>
      </c>
      <c r="C8" s="9">
        <v>1.7176299999999999E-2</v>
      </c>
      <c r="D8" s="9">
        <v>3.0713899999999999E-2</v>
      </c>
    </row>
    <row r="9" spans="1:4" x14ac:dyDescent="0.25">
      <c r="A9" s="3" t="s">
        <v>8</v>
      </c>
      <c r="B9" s="6">
        <v>-2.2110600000000001E-2</v>
      </c>
      <c r="C9" s="6">
        <v>-1.29991E-2</v>
      </c>
      <c r="D9" s="6">
        <v>3.8240700000000002E-2</v>
      </c>
    </row>
    <row r="10" spans="1:4" x14ac:dyDescent="0.25">
      <c r="A10" s="5"/>
      <c r="B10" s="9">
        <v>9.1426000000000007E-3</v>
      </c>
      <c r="C10" s="9">
        <v>2.1275200000000001E-2</v>
      </c>
      <c r="D10" s="9">
        <v>5.8352399999999999E-2</v>
      </c>
    </row>
    <row r="11" spans="1:4" x14ac:dyDescent="0.25">
      <c r="A11" s="5"/>
      <c r="B11" s="7"/>
      <c r="C11" s="7"/>
      <c r="D11" s="7"/>
    </row>
    <row r="12" spans="1:4" x14ac:dyDescent="0.25">
      <c r="A12" s="91" t="s">
        <v>11</v>
      </c>
      <c r="B12" s="91"/>
      <c r="C12" s="91"/>
      <c r="D12" s="91"/>
    </row>
    <row r="13" spans="1:4" x14ac:dyDescent="0.25">
      <c r="A13" s="3" t="s">
        <v>0</v>
      </c>
      <c r="B13" s="6">
        <v>8.5749999999999997E-4</v>
      </c>
      <c r="C13" s="6">
        <v>8.476E-4</v>
      </c>
      <c r="D13" s="6">
        <v>-1.10831E-2</v>
      </c>
    </row>
    <row r="14" spans="1:4" x14ac:dyDescent="0.25">
      <c r="A14" s="3"/>
      <c r="B14" s="9">
        <v>9.9170000000000009E-4</v>
      </c>
      <c r="C14" s="9">
        <v>2.8419999999999999E-3</v>
      </c>
      <c r="D14" s="9">
        <v>6.6832000000000003E-3</v>
      </c>
    </row>
    <row r="15" spans="1:4" x14ac:dyDescent="0.25">
      <c r="A15" s="3" t="s">
        <v>1</v>
      </c>
      <c r="B15" s="6">
        <v>2.5670000000000001E-4</v>
      </c>
      <c r="C15" s="6">
        <v>-2.0509E-3</v>
      </c>
      <c r="D15" s="6">
        <v>-8.1863999999999999E-3</v>
      </c>
    </row>
    <row r="16" spans="1:4" x14ac:dyDescent="0.25">
      <c r="A16" s="3"/>
      <c r="B16" s="9">
        <v>9.0660000000000003E-4</v>
      </c>
      <c r="C16" s="9">
        <v>2.3830000000000001E-3</v>
      </c>
      <c r="D16" s="9">
        <v>5.7346000000000003E-3</v>
      </c>
    </row>
    <row r="17" spans="1:4" x14ac:dyDescent="0.25">
      <c r="A17" s="3" t="s">
        <v>14</v>
      </c>
      <c r="B17" s="6">
        <v>-8.0517999999999996E-3</v>
      </c>
      <c r="C17" s="6">
        <v>-2.6097999999999998E-3</v>
      </c>
      <c r="D17" s="6">
        <v>-7.4635999999999999E-3</v>
      </c>
    </row>
    <row r="18" spans="1:4" x14ac:dyDescent="0.25">
      <c r="A18" s="3"/>
      <c r="B18" s="9">
        <v>2.2882000000000002E-3</v>
      </c>
      <c r="C18" s="9">
        <v>4.6828E-3</v>
      </c>
      <c r="D18" s="9">
        <v>1.3827000000000001E-2</v>
      </c>
    </row>
    <row r="19" spans="1:4" x14ac:dyDescent="0.25">
      <c r="A19" s="3" t="s">
        <v>138</v>
      </c>
      <c r="B19" s="6">
        <v>2.2618099999999999E-2</v>
      </c>
      <c r="C19" s="6">
        <v>-1.284E-3</v>
      </c>
      <c r="D19" s="6">
        <v>-8.6791599999999997E-2</v>
      </c>
    </row>
    <row r="20" spans="1:4" x14ac:dyDescent="0.25">
      <c r="A20" s="3"/>
      <c r="B20" s="9">
        <v>1.3277600000000001E-2</v>
      </c>
      <c r="C20" s="9">
        <v>3.5197399999999997E-2</v>
      </c>
      <c r="D20" s="9">
        <v>6.0107599999999997E-2</v>
      </c>
    </row>
    <row r="21" spans="1:4" x14ac:dyDescent="0.25">
      <c r="A21" s="3" t="s">
        <v>2</v>
      </c>
      <c r="B21" s="6">
        <v>6.8174600000000002E-2</v>
      </c>
      <c r="C21" s="6">
        <v>-0.36384620000000001</v>
      </c>
      <c r="D21" s="6">
        <v>-0.6736394</v>
      </c>
    </row>
    <row r="22" spans="1:4" x14ac:dyDescent="0.25">
      <c r="A22" s="5"/>
      <c r="B22" s="9">
        <v>4.6150700000000003E-2</v>
      </c>
      <c r="C22" s="9">
        <v>0.1727621</v>
      </c>
      <c r="D22" s="9">
        <v>0.2470146</v>
      </c>
    </row>
    <row r="23" spans="1:4" x14ac:dyDescent="0.25">
      <c r="A23" s="8"/>
      <c r="B23" s="2"/>
      <c r="C23" s="2"/>
      <c r="D23" s="2"/>
    </row>
    <row r="24" spans="1:4" x14ac:dyDescent="0.25">
      <c r="A24" s="93" t="s">
        <v>12</v>
      </c>
      <c r="B24" s="93"/>
      <c r="C24" s="93"/>
      <c r="D24" s="93"/>
    </row>
    <row r="25" spans="1:4" x14ac:dyDescent="0.25">
      <c r="A25" s="3" t="s">
        <v>3</v>
      </c>
      <c r="B25" s="6">
        <v>9.8650999999999999E-3</v>
      </c>
      <c r="C25" s="6">
        <v>8.5603999999999993E-3</v>
      </c>
      <c r="D25" s="6">
        <v>-2.30291E-2</v>
      </c>
    </row>
    <row r="26" spans="1:4" x14ac:dyDescent="0.25">
      <c r="A26" s="3"/>
      <c r="B26" s="9">
        <v>4.4295000000000003E-3</v>
      </c>
      <c r="C26" s="9">
        <v>1.3472100000000001E-2</v>
      </c>
      <c r="D26" s="9">
        <v>3.4358E-2</v>
      </c>
    </row>
    <row r="27" spans="1:4" x14ac:dyDescent="0.25">
      <c r="A27" s="3" t="s">
        <v>4</v>
      </c>
      <c r="B27" s="6">
        <v>2.47403E-2</v>
      </c>
      <c r="C27" s="6">
        <v>0.1170336</v>
      </c>
      <c r="D27" s="6">
        <v>0.10030409999999999</v>
      </c>
    </row>
    <row r="28" spans="1:4" x14ac:dyDescent="0.25">
      <c r="A28" s="3"/>
      <c r="B28" s="9">
        <v>8.2532000000000005E-3</v>
      </c>
      <c r="C28" s="9">
        <v>4.2057700000000003E-2</v>
      </c>
      <c r="D28" s="9">
        <v>9.1496300000000003E-2</v>
      </c>
    </row>
    <row r="29" spans="1:4" x14ac:dyDescent="0.25">
      <c r="A29" s="3" t="s">
        <v>5</v>
      </c>
      <c r="B29" s="6">
        <v>7.4368000000000004E-3</v>
      </c>
      <c r="C29" s="6">
        <v>2.5729599999999998E-2</v>
      </c>
      <c r="D29" s="6">
        <v>5.5333100000000003E-2</v>
      </c>
    </row>
    <row r="30" spans="1:4" x14ac:dyDescent="0.25">
      <c r="A30" s="3"/>
      <c r="B30" s="9">
        <v>7.1092000000000004E-3</v>
      </c>
      <c r="C30" s="9">
        <v>1.8750800000000001E-2</v>
      </c>
      <c r="D30" s="9">
        <v>3.1802299999999999E-2</v>
      </c>
    </row>
    <row r="31" spans="1:4" x14ac:dyDescent="0.25">
      <c r="A31" s="3" t="s">
        <v>6</v>
      </c>
      <c r="B31" s="6">
        <v>2.6020000000000001E-3</v>
      </c>
      <c r="C31" s="6">
        <v>2.1997000000000002E-3</v>
      </c>
      <c r="D31" s="6">
        <v>-1.1268500000000001E-2</v>
      </c>
    </row>
    <row r="32" spans="1:4" x14ac:dyDescent="0.25">
      <c r="A32" s="3"/>
      <c r="B32" s="9">
        <v>1.6119999999999999E-3</v>
      </c>
      <c r="C32" s="9">
        <v>4.7803999999999998E-3</v>
      </c>
      <c r="D32" s="9">
        <v>1.1295700000000001E-2</v>
      </c>
    </row>
    <row r="33" spans="1:5" x14ac:dyDescent="0.25">
      <c r="A33" s="3" t="s">
        <v>7</v>
      </c>
      <c r="B33" s="6">
        <v>7.5560000000000004E-4</v>
      </c>
      <c r="C33" s="6">
        <v>1.0192000000000001E-3</v>
      </c>
      <c r="D33" s="6">
        <v>-4.0190000000000001E-4</v>
      </c>
    </row>
    <row r="34" spans="1:5" x14ac:dyDescent="0.25">
      <c r="A34" s="5"/>
      <c r="B34" s="9">
        <v>3.101E-4</v>
      </c>
      <c r="C34" s="9">
        <v>8.0650000000000003E-4</v>
      </c>
      <c r="D34" s="9">
        <v>2.2696999999999999E-3</v>
      </c>
    </row>
    <row r="35" spans="1:5" x14ac:dyDescent="0.25">
      <c r="A35" s="8"/>
      <c r="B35" s="9"/>
      <c r="C35" s="9"/>
      <c r="D35" s="9"/>
    </row>
    <row r="36" spans="1:5" ht="13.8" thickBot="1" x14ac:dyDescent="0.3">
      <c r="A36" s="46" t="s">
        <v>9</v>
      </c>
      <c r="B36" s="54">
        <v>508</v>
      </c>
      <c r="C36" s="54">
        <v>98</v>
      </c>
      <c r="D36" s="54">
        <v>36</v>
      </c>
      <c r="E36" s="12"/>
    </row>
    <row r="37" spans="1:5" ht="57" customHeight="1" thickTop="1" x14ac:dyDescent="0.25">
      <c r="A37" s="87" t="s">
        <v>23</v>
      </c>
      <c r="B37" s="87"/>
      <c r="C37" s="87"/>
      <c r="D37" s="87"/>
    </row>
    <row r="38" spans="1:5" ht="0.45" customHeight="1" x14ac:dyDescent="0.25">
      <c r="A38" s="88"/>
      <c r="B38" s="88"/>
      <c r="C38" s="88"/>
      <c r="D38" s="88"/>
    </row>
    <row r="39" spans="1:5" hidden="1" x14ac:dyDescent="0.25">
      <c r="A39" s="88"/>
      <c r="B39" s="88"/>
      <c r="C39" s="88"/>
      <c r="D39" s="88"/>
    </row>
    <row r="40" spans="1:5" ht="21.45" hidden="1" customHeight="1" x14ac:dyDescent="0.25">
      <c r="A40" s="88"/>
      <c r="B40" s="88"/>
      <c r="C40" s="88"/>
      <c r="D40" s="88"/>
    </row>
    <row r="41" spans="1:5" x14ac:dyDescent="0.25">
      <c r="D41" s="1"/>
    </row>
    <row r="42" spans="1:5" x14ac:dyDescent="0.25">
      <c r="D42" s="1"/>
    </row>
    <row r="43" spans="1:5" x14ac:dyDescent="0.25">
      <c r="D43" s="1"/>
    </row>
    <row r="45" spans="1:5" hidden="1" x14ac:dyDescent="0.25">
      <c r="A45" s="11" t="s">
        <v>18</v>
      </c>
      <c r="C45" s="4" t="s">
        <v>20</v>
      </c>
    </row>
    <row r="46" spans="1:5" hidden="1" x14ac:dyDescent="0.25">
      <c r="A46" s="11" t="s">
        <v>19</v>
      </c>
      <c r="C46" s="4" t="s">
        <v>16</v>
      </c>
    </row>
  </sheetData>
  <mergeCells count="9">
    <mergeCell ref="A37:D37"/>
    <mergeCell ref="A38:D38"/>
    <mergeCell ref="A39:D39"/>
    <mergeCell ref="A40:D40"/>
    <mergeCell ref="A1:D1"/>
    <mergeCell ref="A2:D2"/>
    <mergeCell ref="A12:D12"/>
    <mergeCell ref="A6:D6"/>
    <mergeCell ref="A24:D24"/>
  </mergeCells>
  <phoneticPr fontId="3" type="noConversion"/>
  <printOptions horizontalCentered="1"/>
  <pageMargins left="0.74803149606299213" right="0.74803149606299213" top="0.98425196850393704" bottom="0.98425196850393704" header="0.51181102362204722" footer="0.51181102362204722"/>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36"/>
  <sheetViews>
    <sheetView view="pageBreakPreview" topLeftCell="B1" zoomScale="93" zoomScaleNormal="100" zoomScaleSheetLayoutView="93" workbookViewId="0">
      <selection activeCell="E11" sqref="C11:E12"/>
    </sheetView>
  </sheetViews>
  <sheetFormatPr defaultColWidth="9.21875" defaultRowHeight="13.2" x14ac:dyDescent="0.25"/>
  <cols>
    <col min="1" max="1" width="0" hidden="1" customWidth="1"/>
    <col min="2" max="2" width="37.6640625" customWidth="1"/>
    <col min="3" max="3" width="15.77734375" customWidth="1"/>
    <col min="4" max="4" width="2.21875" customWidth="1"/>
    <col min="5" max="5" width="15.5546875" customWidth="1"/>
  </cols>
  <sheetData>
    <row r="1" spans="1:5" ht="50.55" customHeight="1" thickBot="1" x14ac:dyDescent="0.3">
      <c r="A1" s="94" t="s">
        <v>136</v>
      </c>
      <c r="B1" s="94"/>
      <c r="C1" s="94"/>
      <c r="D1" s="94"/>
      <c r="E1" s="94"/>
    </row>
    <row r="2" spans="1:5" ht="1.05" customHeight="1" thickTop="1" x14ac:dyDescent="0.25">
      <c r="A2" s="13"/>
      <c r="B2" s="13"/>
      <c r="C2" s="105"/>
      <c r="D2" s="105"/>
      <c r="E2" s="105"/>
    </row>
    <row r="3" spans="1:5" ht="39.6" x14ac:dyDescent="0.25">
      <c r="A3" s="19"/>
      <c r="B3" s="47"/>
      <c r="C3" s="48" t="s">
        <v>25</v>
      </c>
      <c r="D3" s="55"/>
      <c r="E3" s="48" t="s">
        <v>26</v>
      </c>
    </row>
    <row r="4" spans="1:5" ht="13.8" thickBot="1" x14ac:dyDescent="0.3">
      <c r="A4" s="21"/>
      <c r="B4" s="22"/>
      <c r="C4" s="30">
        <f>1</f>
        <v>1</v>
      </c>
      <c r="D4" s="30"/>
      <c r="E4" s="30">
        <f>C4+1</f>
        <v>2</v>
      </c>
    </row>
    <row r="5" spans="1:5" ht="13.8" thickTop="1" x14ac:dyDescent="0.25">
      <c r="A5" s="20"/>
      <c r="B5" s="20"/>
      <c r="C5" s="24"/>
      <c r="D5" s="24"/>
      <c r="E5" s="24"/>
    </row>
    <row r="6" spans="1:5" x14ac:dyDescent="0.25">
      <c r="A6" s="18"/>
      <c r="B6" s="31" t="s">
        <v>30</v>
      </c>
      <c r="C6" s="34"/>
      <c r="D6" s="34"/>
      <c r="E6" s="34"/>
    </row>
    <row r="7" spans="1:5" x14ac:dyDescent="0.25">
      <c r="A7" s="18"/>
      <c r="B7" s="20"/>
      <c r="C7" s="24"/>
      <c r="D7" s="24"/>
      <c r="E7" s="24"/>
    </row>
    <row r="8" spans="1:5" x14ac:dyDescent="0.25">
      <c r="A8" s="18"/>
      <c r="B8" s="10" t="s">
        <v>33</v>
      </c>
      <c r="C8" s="68">
        <v>0.82873140000000001</v>
      </c>
      <c r="D8" s="68"/>
      <c r="E8" s="68">
        <v>5.1428999999999997E-3</v>
      </c>
    </row>
    <row r="9" spans="1:5" x14ac:dyDescent="0.25">
      <c r="A9" s="18"/>
      <c r="B9" s="16"/>
      <c r="C9" s="69">
        <v>0.37681389999999998</v>
      </c>
      <c r="D9" s="69"/>
      <c r="E9" s="69">
        <v>1.5791699999999999E-2</v>
      </c>
    </row>
    <row r="10" spans="1:5" x14ac:dyDescent="0.25">
      <c r="A10" s="18"/>
      <c r="B10" s="16"/>
      <c r="C10" s="82"/>
      <c r="D10" s="82"/>
      <c r="E10" s="69"/>
    </row>
    <row r="11" spans="1:5" x14ac:dyDescent="0.25">
      <c r="A11" s="18"/>
      <c r="B11" s="10" t="s">
        <v>47</v>
      </c>
      <c r="C11" s="68">
        <v>8.8111940000000004</v>
      </c>
      <c r="D11" s="68"/>
      <c r="E11" s="68">
        <v>-5.4659000000000001E-3</v>
      </c>
    </row>
    <row r="12" spans="1:5" x14ac:dyDescent="0.25">
      <c r="A12" s="18"/>
      <c r="B12" s="16"/>
      <c r="C12" s="69">
        <v>4.658493</v>
      </c>
      <c r="D12" s="69"/>
      <c r="E12" s="69">
        <v>0.18091679999999999</v>
      </c>
    </row>
    <row r="13" spans="1:5" x14ac:dyDescent="0.25">
      <c r="A13" s="18"/>
      <c r="B13" s="16"/>
      <c r="C13" s="82"/>
      <c r="D13" s="82"/>
      <c r="E13" s="69"/>
    </row>
    <row r="14" spans="1:5" x14ac:dyDescent="0.25">
      <c r="A14" s="18"/>
      <c r="B14" s="10" t="s">
        <v>34</v>
      </c>
      <c r="C14" s="73">
        <v>59963.16</v>
      </c>
      <c r="D14" s="73"/>
      <c r="E14" s="73">
        <v>401.13459999999998</v>
      </c>
    </row>
    <row r="15" spans="1:5" x14ac:dyDescent="0.25">
      <c r="A15" s="18"/>
      <c r="B15" s="16"/>
      <c r="C15" s="74">
        <v>52898.27</v>
      </c>
      <c r="D15" s="74"/>
      <c r="E15" s="74">
        <v>2214.71</v>
      </c>
    </row>
    <row r="16" spans="1:5" x14ac:dyDescent="0.25">
      <c r="A16" s="18"/>
      <c r="B16" s="16"/>
      <c r="C16" s="74"/>
      <c r="D16" s="74"/>
      <c r="E16" s="74"/>
    </row>
    <row r="17" spans="1:5" x14ac:dyDescent="0.25">
      <c r="A17" s="18"/>
      <c r="B17" s="16" t="s">
        <v>24</v>
      </c>
      <c r="C17" s="73">
        <v>2680</v>
      </c>
      <c r="D17" s="84"/>
      <c r="E17" s="85">
        <v>10263</v>
      </c>
    </row>
    <row r="18" spans="1:5" x14ac:dyDescent="0.25">
      <c r="A18" s="18"/>
      <c r="B18" s="16"/>
      <c r="C18" s="73"/>
      <c r="D18" s="84"/>
      <c r="E18" s="73"/>
    </row>
    <row r="19" spans="1:5" x14ac:dyDescent="0.25">
      <c r="A19" s="18"/>
      <c r="B19" s="10" t="s">
        <v>29</v>
      </c>
      <c r="C19" s="73">
        <v>2680</v>
      </c>
      <c r="D19" s="84"/>
      <c r="E19" s="73">
        <v>8151</v>
      </c>
    </row>
    <row r="20" spans="1:5" x14ac:dyDescent="0.25">
      <c r="A20" s="15"/>
      <c r="B20" s="16"/>
      <c r="C20" s="69"/>
      <c r="D20" s="69"/>
      <c r="E20" s="69"/>
    </row>
    <row r="21" spans="1:5" x14ac:dyDescent="0.25">
      <c r="A21" s="18"/>
      <c r="B21" s="31" t="s">
        <v>31</v>
      </c>
      <c r="C21" s="74"/>
      <c r="D21" s="74"/>
      <c r="E21" s="74"/>
    </row>
    <row r="22" spans="1:5" x14ac:dyDescent="0.25">
      <c r="A22" s="20"/>
      <c r="B22" s="20"/>
      <c r="C22" s="74"/>
      <c r="D22" s="74"/>
      <c r="E22" s="72"/>
    </row>
    <row r="23" spans="1:5" x14ac:dyDescent="0.25">
      <c r="A23" s="18"/>
      <c r="B23" s="10" t="s">
        <v>33</v>
      </c>
      <c r="C23" s="68">
        <v>0.83906000000000003</v>
      </c>
      <c r="D23" s="68"/>
      <c r="E23" s="68">
        <v>-1.5102900000000001E-2</v>
      </c>
    </row>
    <row r="24" spans="1:5" x14ac:dyDescent="0.25">
      <c r="A24" s="18"/>
      <c r="B24" s="16"/>
      <c r="C24" s="69">
        <v>0.36749999999999999</v>
      </c>
      <c r="D24" s="69"/>
      <c r="E24" s="69">
        <v>1.2074E-2</v>
      </c>
    </row>
    <row r="25" spans="1:5" x14ac:dyDescent="0.25">
      <c r="A25" s="20"/>
      <c r="B25" s="25"/>
      <c r="C25" s="82"/>
      <c r="D25" s="82"/>
      <c r="E25" s="69"/>
    </row>
    <row r="26" spans="1:5" x14ac:dyDescent="0.25">
      <c r="A26" s="18"/>
      <c r="B26" s="10" t="s">
        <v>47</v>
      </c>
      <c r="C26" s="68">
        <v>8.9877909999999996</v>
      </c>
      <c r="D26" s="68"/>
      <c r="E26" s="68">
        <v>8.9347099999999999E-2</v>
      </c>
    </row>
    <row r="27" spans="1:5" x14ac:dyDescent="0.25">
      <c r="A27" s="18"/>
      <c r="B27" s="16"/>
      <c r="C27" s="69">
        <v>4.6053179999999996</v>
      </c>
      <c r="D27" s="69"/>
      <c r="E27" s="69">
        <v>0.18071119999999999</v>
      </c>
    </row>
    <row r="28" spans="1:5" x14ac:dyDescent="0.25">
      <c r="A28" s="18"/>
      <c r="B28" s="16"/>
      <c r="C28" s="82"/>
      <c r="D28" s="82"/>
      <c r="E28" s="69"/>
    </row>
    <row r="29" spans="1:5" x14ac:dyDescent="0.25">
      <c r="A29" s="18"/>
      <c r="B29" s="10" t="s">
        <v>34</v>
      </c>
      <c r="C29" s="73">
        <v>62990.67</v>
      </c>
      <c r="D29" s="73"/>
      <c r="E29" s="73">
        <v>2242.056</v>
      </c>
    </row>
    <row r="30" spans="1:5" x14ac:dyDescent="0.25">
      <c r="A30" s="18"/>
      <c r="B30" s="18"/>
      <c r="C30" s="74">
        <v>55226.12</v>
      </c>
      <c r="D30" s="74"/>
      <c r="E30" s="74">
        <v>2238.27</v>
      </c>
    </row>
    <row r="31" spans="1:5" x14ac:dyDescent="0.25">
      <c r="A31" s="15"/>
      <c r="B31" s="16"/>
      <c r="C31" s="74"/>
      <c r="D31" s="74"/>
      <c r="E31" s="74"/>
    </row>
    <row r="32" spans="1:5" x14ac:dyDescent="0.25">
      <c r="A32" s="18"/>
      <c r="B32" s="16" t="s">
        <v>24</v>
      </c>
      <c r="C32" s="73">
        <v>2703</v>
      </c>
      <c r="D32" s="73"/>
      <c r="E32" s="73">
        <v>10305</v>
      </c>
    </row>
    <row r="33" spans="1:5" x14ac:dyDescent="0.25">
      <c r="A33" s="18"/>
      <c r="B33" s="25"/>
      <c r="C33" s="73"/>
      <c r="D33" s="73"/>
      <c r="E33" s="73"/>
    </row>
    <row r="34" spans="1:5" x14ac:dyDescent="0.25">
      <c r="A34" s="18"/>
      <c r="B34" s="18" t="s">
        <v>29</v>
      </c>
      <c r="C34" s="73">
        <v>2703</v>
      </c>
      <c r="D34" s="73"/>
      <c r="E34" s="73">
        <v>8151</v>
      </c>
    </row>
    <row r="35" spans="1:5" ht="13.8" thickBot="1" x14ac:dyDescent="0.3">
      <c r="A35" s="14"/>
      <c r="B35" s="14"/>
      <c r="C35" s="14"/>
      <c r="D35" s="14"/>
      <c r="E35" s="14"/>
    </row>
    <row r="36" spans="1:5" ht="123" customHeight="1" thickTop="1" x14ac:dyDescent="0.25">
      <c r="A36" s="111" t="s">
        <v>42</v>
      </c>
      <c r="B36" s="111"/>
      <c r="C36" s="111"/>
      <c r="D36" s="111"/>
      <c r="E36" s="111"/>
    </row>
  </sheetData>
  <mergeCells count="3">
    <mergeCell ref="A1:E1"/>
    <mergeCell ref="C2:E2"/>
    <mergeCell ref="A36:E36"/>
  </mergeCells>
  <printOptions horizontalCentered="1"/>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2"/>
  <sheetViews>
    <sheetView view="pageBreakPreview" zoomScaleNormal="100" zoomScaleSheetLayoutView="100" workbookViewId="0">
      <selection activeCell="B3" sqref="B3"/>
    </sheetView>
  </sheetViews>
  <sheetFormatPr defaultColWidth="7.77734375" defaultRowHeight="13.2" x14ac:dyDescent="0.25"/>
  <cols>
    <col min="1" max="1" width="30.44140625" style="16" customWidth="1"/>
    <col min="2" max="2" width="16.44140625" style="16" customWidth="1"/>
    <col min="3" max="3" width="12" style="16" customWidth="1"/>
    <col min="4" max="4" width="2.21875" style="16" customWidth="1"/>
    <col min="5" max="5" width="16.5546875" style="16" customWidth="1"/>
    <col min="6" max="6" width="11.21875" style="16" customWidth="1"/>
    <col min="7" max="252" width="30.44140625" style="18" customWidth="1"/>
    <col min="253" max="16384" width="7.77734375" style="18"/>
  </cols>
  <sheetData>
    <row r="1" spans="1:6" ht="41.1" customHeight="1" thickBot="1" x14ac:dyDescent="0.3">
      <c r="A1" s="94" t="s">
        <v>137</v>
      </c>
      <c r="B1" s="96"/>
      <c r="C1" s="96"/>
      <c r="D1" s="96"/>
      <c r="E1" s="96"/>
      <c r="F1" s="96"/>
    </row>
    <row r="2" spans="1:6" ht="24.75" customHeight="1" thickTop="1" x14ac:dyDescent="0.25">
      <c r="A2" s="13"/>
      <c r="B2" s="100" t="s">
        <v>36</v>
      </c>
      <c r="C2" s="100"/>
      <c r="D2" s="56"/>
      <c r="E2" s="100" t="s">
        <v>37</v>
      </c>
      <c r="F2" s="100"/>
    </row>
    <row r="3" spans="1:6" ht="52.5" customHeight="1" x14ac:dyDescent="0.25">
      <c r="A3" s="20"/>
      <c r="B3" s="29" t="s">
        <v>25</v>
      </c>
      <c r="C3" s="29" t="s">
        <v>26</v>
      </c>
      <c r="D3" s="29"/>
      <c r="E3" s="29" t="s">
        <v>25</v>
      </c>
      <c r="F3" s="29" t="s">
        <v>26</v>
      </c>
    </row>
    <row r="4" spans="1:6" ht="18" customHeight="1" thickBot="1" x14ac:dyDescent="0.3">
      <c r="A4" s="22"/>
      <c r="B4" s="23">
        <f>1</f>
        <v>1</v>
      </c>
      <c r="C4" s="23">
        <f>B4+1</f>
        <v>2</v>
      </c>
      <c r="D4" s="30"/>
      <c r="E4" s="23">
        <v>3</v>
      </c>
      <c r="F4" s="23">
        <f>E4+1</f>
        <v>4</v>
      </c>
    </row>
    <row r="5" spans="1:6" ht="6.75" customHeight="1" thickTop="1" x14ac:dyDescent="0.25">
      <c r="A5" s="20"/>
      <c r="B5" s="24"/>
      <c r="C5" s="24"/>
      <c r="D5" s="24"/>
      <c r="E5" s="24"/>
      <c r="F5" s="24"/>
    </row>
    <row r="6" spans="1:6" ht="2.5499999999999998" customHeight="1" x14ac:dyDescent="0.25">
      <c r="A6" s="31"/>
      <c r="B6" s="34"/>
      <c r="C6" s="34"/>
      <c r="D6" s="34"/>
      <c r="E6" s="34"/>
      <c r="F6" s="34"/>
    </row>
    <row r="7" spans="1:6" ht="6.75" customHeight="1" x14ac:dyDescent="0.25">
      <c r="A7" s="20"/>
      <c r="B7" s="24"/>
      <c r="C7" s="24"/>
      <c r="D7" s="24"/>
      <c r="E7" s="24"/>
      <c r="F7" s="24"/>
    </row>
    <row r="8" spans="1:6" ht="14.25" customHeight="1" x14ac:dyDescent="0.25">
      <c r="A8" s="10" t="s">
        <v>33</v>
      </c>
      <c r="B8" s="68">
        <v>0.84171019999999996</v>
      </c>
      <c r="C8" s="68">
        <v>9.6474000000000004E-3</v>
      </c>
      <c r="D8" s="68"/>
      <c r="E8" s="68">
        <v>0.83757029999999999</v>
      </c>
      <c r="F8" s="68">
        <v>1.39595E-2</v>
      </c>
    </row>
    <row r="9" spans="1:6" ht="14.25" customHeight="1" x14ac:dyDescent="0.25">
      <c r="B9" s="69">
        <v>0.36507210000000001</v>
      </c>
      <c r="C9" s="69">
        <v>9.3091000000000007E-3</v>
      </c>
      <c r="D9" s="69"/>
      <c r="E9" s="69">
        <v>0.368894</v>
      </c>
      <c r="F9" s="69">
        <v>1.2021199999999999E-2</v>
      </c>
    </row>
    <row r="10" spans="1:6" ht="6" customHeight="1" x14ac:dyDescent="0.25">
      <c r="B10" s="69"/>
      <c r="C10" s="69"/>
      <c r="D10" s="69"/>
      <c r="E10" s="69"/>
      <c r="F10" s="69"/>
    </row>
    <row r="11" spans="1:6" ht="14.25" customHeight="1" x14ac:dyDescent="0.25">
      <c r="A11" s="10" t="s">
        <v>47</v>
      </c>
      <c r="B11" s="68">
        <v>9.0765999999999991</v>
      </c>
      <c r="C11" s="68">
        <v>0.38279999999999997</v>
      </c>
      <c r="D11" s="68"/>
      <c r="E11" s="68">
        <v>8.9748000000000001</v>
      </c>
      <c r="F11" s="68">
        <v>0.3482169</v>
      </c>
    </row>
    <row r="12" spans="1:6" ht="14.25" customHeight="1" x14ac:dyDescent="0.25">
      <c r="B12" s="69">
        <v>4.5449999999999999</v>
      </c>
      <c r="C12" s="69">
        <v>0.157835</v>
      </c>
      <c r="D12" s="69"/>
      <c r="E12" s="69">
        <v>4.5906000000000002</v>
      </c>
      <c r="F12" s="69">
        <v>0.1664861</v>
      </c>
    </row>
    <row r="13" spans="1:6" ht="6" customHeight="1" x14ac:dyDescent="0.25">
      <c r="B13" s="69"/>
      <c r="C13" s="69"/>
      <c r="D13" s="69"/>
      <c r="E13" s="69"/>
      <c r="F13" s="69"/>
    </row>
    <row r="14" spans="1:6" ht="14.25" customHeight="1" x14ac:dyDescent="0.25">
      <c r="A14" s="10" t="s">
        <v>34</v>
      </c>
      <c r="B14" s="73">
        <v>63822.97</v>
      </c>
      <c r="C14" s="73">
        <v>7311.8180000000002</v>
      </c>
      <c r="D14" s="73"/>
      <c r="E14" s="73">
        <v>61901.71</v>
      </c>
      <c r="F14" s="73">
        <v>7204.107</v>
      </c>
    </row>
    <row r="15" spans="1:6" ht="14.25" customHeight="1" x14ac:dyDescent="0.25">
      <c r="B15" s="74">
        <v>54846.3</v>
      </c>
      <c r="C15" s="74">
        <v>3367.3229999999999</v>
      </c>
      <c r="D15" s="74"/>
      <c r="E15" s="74">
        <v>53732.55</v>
      </c>
      <c r="F15" s="74">
        <v>2891.8440000000001</v>
      </c>
    </row>
    <row r="16" spans="1:6" ht="6" customHeight="1" x14ac:dyDescent="0.25">
      <c r="B16" s="74"/>
      <c r="C16" s="74"/>
      <c r="D16" s="74"/>
      <c r="E16" s="74"/>
      <c r="F16" s="74"/>
    </row>
    <row r="17" spans="1:9" ht="14.25" customHeight="1" x14ac:dyDescent="0.25">
      <c r="A17" s="16" t="s">
        <v>24</v>
      </c>
      <c r="B17" s="73">
        <v>2652</v>
      </c>
      <c r="C17" s="70">
        <v>9719</v>
      </c>
      <c r="D17" s="73"/>
      <c r="E17" s="73">
        <v>3518</v>
      </c>
      <c r="F17" s="70">
        <v>11409</v>
      </c>
    </row>
    <row r="18" spans="1:9" ht="6.75" customHeight="1" x14ac:dyDescent="0.25">
      <c r="B18" s="69"/>
      <c r="C18" s="70"/>
      <c r="D18" s="69"/>
      <c r="E18" s="69"/>
      <c r="F18" s="70"/>
    </row>
    <row r="19" spans="1:9" ht="13.5" customHeight="1" x14ac:dyDescent="0.25">
      <c r="A19" s="10" t="s">
        <v>29</v>
      </c>
      <c r="B19" s="73">
        <v>3064</v>
      </c>
      <c r="C19" s="70">
        <v>12490</v>
      </c>
      <c r="D19" s="73"/>
      <c r="E19" s="73">
        <v>3737</v>
      </c>
      <c r="F19" s="70">
        <v>13684</v>
      </c>
    </row>
    <row r="20" spans="1:9" ht="5.25" customHeight="1" x14ac:dyDescent="0.25">
      <c r="B20" s="17"/>
      <c r="C20" s="17"/>
      <c r="D20" s="17"/>
      <c r="E20" s="17"/>
      <c r="F20" s="17"/>
    </row>
    <row r="21" spans="1:9" ht="5.25" customHeight="1" thickBot="1" x14ac:dyDescent="0.3">
      <c r="A21" s="14"/>
      <c r="B21" s="14"/>
      <c r="C21" s="14"/>
      <c r="D21" s="14"/>
      <c r="E21" s="26"/>
      <c r="F21" s="26"/>
    </row>
    <row r="22" spans="1:9" ht="103.2" customHeight="1" thickTop="1" x14ac:dyDescent="0.25">
      <c r="A22" s="104" t="s">
        <v>140</v>
      </c>
      <c r="B22" s="104"/>
      <c r="C22" s="104"/>
      <c r="D22" s="104"/>
      <c r="E22" s="104"/>
      <c r="F22" s="104"/>
      <c r="G22" s="35"/>
      <c r="H22" s="35"/>
      <c r="I22" s="35"/>
    </row>
  </sheetData>
  <mergeCells count="4">
    <mergeCell ref="A1:F1"/>
    <mergeCell ref="A22:F22"/>
    <mergeCell ref="B2:C2"/>
    <mergeCell ref="E2:F2"/>
  </mergeCells>
  <printOptions horizontalCentered="1"/>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tabSelected="1" view="pageBreakPreview" topLeftCell="A10" zoomScaleNormal="100" zoomScaleSheetLayoutView="100" workbookViewId="0">
      <selection activeCell="E8" sqref="E8"/>
    </sheetView>
  </sheetViews>
  <sheetFormatPr defaultRowHeight="13.2" x14ac:dyDescent="0.25"/>
  <cols>
    <col min="1" max="1" width="8.77734375" customWidth="1"/>
    <col min="2" max="2" width="49.33203125" customWidth="1"/>
    <col min="3" max="3" width="13.33203125" customWidth="1"/>
    <col min="4" max="4" width="2" customWidth="1"/>
    <col min="5" max="5" width="12.33203125" customWidth="1"/>
  </cols>
  <sheetData>
    <row r="1" spans="1:5" ht="51" customHeight="1" thickBot="1" x14ac:dyDescent="0.3">
      <c r="A1" s="94" t="s">
        <v>139</v>
      </c>
      <c r="B1" s="94"/>
      <c r="C1" s="94"/>
      <c r="D1" s="94"/>
      <c r="E1" s="94"/>
    </row>
    <row r="2" spans="1:5" ht="13.8" thickTop="1" x14ac:dyDescent="0.25">
      <c r="A2" s="13"/>
      <c r="B2" s="13"/>
      <c r="C2" s="13"/>
      <c r="D2" s="18"/>
      <c r="E2" s="18"/>
    </row>
    <row r="3" spans="1:5" ht="52.8" x14ac:dyDescent="0.25">
      <c r="A3" s="19"/>
      <c r="B3" s="20"/>
      <c r="C3" s="48" t="s">
        <v>60</v>
      </c>
      <c r="D3" s="18"/>
      <c r="E3" s="48" t="s">
        <v>52</v>
      </c>
    </row>
    <row r="4" spans="1:5" ht="13.8" thickBot="1" x14ac:dyDescent="0.3">
      <c r="A4" s="21"/>
      <c r="B4" s="22"/>
      <c r="C4" s="30">
        <v>1</v>
      </c>
      <c r="D4" s="14"/>
      <c r="E4" s="30">
        <v>2</v>
      </c>
    </row>
    <row r="5" spans="1:5" ht="13.8" thickTop="1" x14ac:dyDescent="0.25">
      <c r="A5" s="20"/>
      <c r="B5" s="20"/>
      <c r="C5" s="24"/>
      <c r="D5" s="18"/>
      <c r="E5" s="24"/>
    </row>
    <row r="6" spans="1:5" x14ac:dyDescent="0.25">
      <c r="A6" s="18"/>
      <c r="B6" s="31" t="s">
        <v>48</v>
      </c>
      <c r="C6" s="68"/>
      <c r="D6" s="71"/>
      <c r="E6" s="68"/>
    </row>
    <row r="7" spans="1:5" x14ac:dyDescent="0.25">
      <c r="A7" s="18"/>
      <c r="B7" s="20"/>
      <c r="C7" s="72"/>
      <c r="D7" s="71"/>
      <c r="E7" s="72"/>
    </row>
    <row r="8" spans="1:5" x14ac:dyDescent="0.25">
      <c r="A8" s="18"/>
      <c r="B8" s="37" t="s">
        <v>53</v>
      </c>
      <c r="C8" s="73">
        <v>-601.16219999999998</v>
      </c>
      <c r="D8" s="71"/>
      <c r="E8" s="73">
        <v>2358.8440000000001</v>
      </c>
    </row>
    <row r="9" spans="1:5" x14ac:dyDescent="0.25">
      <c r="A9" s="18"/>
      <c r="B9" s="16"/>
      <c r="C9" s="74">
        <v>2262.415</v>
      </c>
      <c r="D9" s="71"/>
      <c r="E9" s="74">
        <v>2611.788</v>
      </c>
    </row>
    <row r="10" spans="1:5" ht="15.6" x14ac:dyDescent="0.3">
      <c r="A10" s="18"/>
      <c r="B10" s="16"/>
      <c r="C10" s="75"/>
      <c r="D10" s="71"/>
      <c r="E10" s="75"/>
    </row>
    <row r="11" spans="1:5" x14ac:dyDescent="0.25">
      <c r="A11" s="18"/>
      <c r="B11" s="37" t="s">
        <v>54</v>
      </c>
      <c r="C11" s="73">
        <v>-5681</v>
      </c>
      <c r="D11" s="71"/>
      <c r="E11" s="73">
        <v>-1843</v>
      </c>
    </row>
    <row r="12" spans="1:5" x14ac:dyDescent="0.25">
      <c r="A12" s="18"/>
      <c r="B12" s="16"/>
      <c r="C12" s="74">
        <v>3265</v>
      </c>
      <c r="D12" s="71"/>
      <c r="E12" s="74">
        <v>3274</v>
      </c>
    </row>
    <row r="13" spans="1:5" x14ac:dyDescent="0.25">
      <c r="A13" s="18"/>
      <c r="B13" s="16"/>
      <c r="C13" s="74"/>
      <c r="D13" s="71"/>
      <c r="E13" s="74"/>
    </row>
    <row r="14" spans="1:5" x14ac:dyDescent="0.25">
      <c r="A14" s="18"/>
      <c r="B14" s="37" t="s">
        <v>55</v>
      </c>
      <c r="C14" s="68">
        <v>-0.18494530000000001</v>
      </c>
      <c r="D14" s="71"/>
      <c r="E14" s="68">
        <v>1.6176099999999999E-2</v>
      </c>
    </row>
    <row r="15" spans="1:5" x14ac:dyDescent="0.25">
      <c r="A15" s="18"/>
      <c r="B15" s="16"/>
      <c r="C15" s="69">
        <v>0.1292295</v>
      </c>
      <c r="D15" s="71"/>
      <c r="E15" s="69">
        <v>0.1182444</v>
      </c>
    </row>
    <row r="16" spans="1:5" x14ac:dyDescent="0.25">
      <c r="A16" s="18"/>
      <c r="B16" s="16"/>
      <c r="C16" s="69"/>
      <c r="D16" s="69"/>
      <c r="E16" s="71"/>
    </row>
    <row r="17" spans="1:5" x14ac:dyDescent="0.25">
      <c r="A17" s="18"/>
      <c r="B17" s="37" t="s">
        <v>56</v>
      </c>
      <c r="C17" s="68">
        <v>-0.50710049999999995</v>
      </c>
      <c r="D17" s="71"/>
      <c r="E17" s="68">
        <v>-0.2359</v>
      </c>
    </row>
    <row r="18" spans="1:5" x14ac:dyDescent="0.25">
      <c r="A18" s="18"/>
      <c r="B18" s="16"/>
      <c r="C18" s="69">
        <v>0.252</v>
      </c>
      <c r="D18" s="71"/>
      <c r="E18" s="69">
        <v>0.193</v>
      </c>
    </row>
    <row r="19" spans="1:5" x14ac:dyDescent="0.25">
      <c r="A19" s="18"/>
      <c r="B19" s="16"/>
      <c r="C19" s="69"/>
      <c r="D19" s="71"/>
      <c r="E19" s="69"/>
    </row>
    <row r="20" spans="1:5" x14ac:dyDescent="0.25">
      <c r="A20" s="18"/>
      <c r="B20" s="31" t="s">
        <v>49</v>
      </c>
      <c r="C20" s="74"/>
      <c r="D20" s="71"/>
      <c r="E20" s="74"/>
    </row>
    <row r="21" spans="1:5" x14ac:dyDescent="0.25">
      <c r="A21" s="20"/>
      <c r="B21" s="20"/>
      <c r="C21" s="74"/>
      <c r="D21" s="71"/>
      <c r="E21" s="74"/>
    </row>
    <row r="22" spans="1:5" x14ac:dyDescent="0.25">
      <c r="A22" s="18"/>
      <c r="B22" s="37" t="s">
        <v>57</v>
      </c>
      <c r="C22" s="73">
        <v>22.338170000000002</v>
      </c>
      <c r="D22" s="71"/>
      <c r="E22" s="73">
        <v>4336.43</v>
      </c>
    </row>
    <row r="23" spans="1:5" x14ac:dyDescent="0.25">
      <c r="A23" s="18"/>
      <c r="B23" s="16"/>
      <c r="C23" s="74">
        <v>2380.3209999999999</v>
      </c>
      <c r="D23" s="71"/>
      <c r="E23" s="74">
        <v>3010.4560000000001</v>
      </c>
    </row>
    <row r="24" spans="1:5" x14ac:dyDescent="0.25">
      <c r="A24" s="18"/>
      <c r="B24" s="16"/>
      <c r="C24" s="74"/>
      <c r="D24" s="71"/>
      <c r="E24" s="74"/>
    </row>
    <row r="25" spans="1:5" x14ac:dyDescent="0.25">
      <c r="A25" s="18"/>
      <c r="B25" s="37" t="s">
        <v>58</v>
      </c>
      <c r="C25" s="73">
        <v>-3131</v>
      </c>
      <c r="D25" s="71"/>
      <c r="E25" s="73">
        <v>1075</v>
      </c>
    </row>
    <row r="26" spans="1:5" x14ac:dyDescent="0.25">
      <c r="A26" s="18"/>
      <c r="B26" s="18"/>
      <c r="C26" s="74">
        <v>3203</v>
      </c>
      <c r="D26" s="71"/>
      <c r="E26" s="74">
        <v>3619</v>
      </c>
    </row>
    <row r="27" spans="1:5" x14ac:dyDescent="0.25">
      <c r="A27" s="18"/>
      <c r="B27" s="16"/>
      <c r="C27" s="69"/>
      <c r="D27" s="69"/>
      <c r="E27" s="71"/>
    </row>
    <row r="28" spans="1:5" x14ac:dyDescent="0.25">
      <c r="A28" s="18"/>
      <c r="B28" s="37" t="s">
        <v>55</v>
      </c>
      <c r="C28" s="68">
        <v>-0.2482529</v>
      </c>
      <c r="D28" s="71"/>
      <c r="E28" s="68">
        <v>8.2531300000000002E-2</v>
      </c>
    </row>
    <row r="29" spans="1:5" x14ac:dyDescent="0.25">
      <c r="A29" s="18"/>
      <c r="B29" s="16"/>
      <c r="C29" s="69">
        <v>0.13470009999999999</v>
      </c>
      <c r="D29" s="71"/>
      <c r="E29" s="69">
        <v>0.14456550000000001</v>
      </c>
    </row>
    <row r="30" spans="1:5" x14ac:dyDescent="0.25">
      <c r="A30" s="18"/>
      <c r="B30" s="16"/>
      <c r="C30" s="69"/>
      <c r="D30" s="71"/>
      <c r="E30" s="69"/>
    </row>
    <row r="31" spans="1:5" x14ac:dyDescent="0.25">
      <c r="A31" s="18"/>
      <c r="B31" s="37" t="s">
        <v>56</v>
      </c>
      <c r="C31" s="68">
        <v>-0.48199999999999998</v>
      </c>
      <c r="D31" s="71"/>
      <c r="E31" s="68">
        <v>-0.13600000000000001</v>
      </c>
    </row>
    <row r="32" spans="1:5" x14ac:dyDescent="0.25">
      <c r="A32" s="18"/>
      <c r="B32" s="16"/>
      <c r="C32" s="69">
        <v>0.23599999999999999</v>
      </c>
      <c r="D32" s="71"/>
      <c r="E32" s="69">
        <v>0.218</v>
      </c>
    </row>
    <row r="33" spans="1:5" ht="13.8" thickBot="1" x14ac:dyDescent="0.3">
      <c r="A33" s="38"/>
      <c r="B33" s="26"/>
      <c r="C33" s="76"/>
      <c r="D33" s="77"/>
      <c r="E33" s="76"/>
    </row>
    <row r="34" spans="1:5" ht="51.45" customHeight="1" thickTop="1" x14ac:dyDescent="0.25">
      <c r="A34" s="95" t="s">
        <v>59</v>
      </c>
      <c r="B34" s="95"/>
      <c r="C34" s="95"/>
      <c r="D34" s="95"/>
      <c r="E34" s="95"/>
    </row>
    <row r="35" spans="1:5" x14ac:dyDescent="0.25">
      <c r="A35" s="18"/>
      <c r="B35" s="16"/>
      <c r="C35" s="16"/>
      <c r="D35" s="18"/>
      <c r="E35" s="16"/>
    </row>
  </sheetData>
  <mergeCells count="2">
    <mergeCell ref="A1:E1"/>
    <mergeCell ref="A34:E34"/>
  </mergeCells>
  <printOptions horizontalCentered="1"/>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workbookViewId="0">
      <selection activeCell="C8" sqref="C8:D23"/>
    </sheetView>
  </sheetViews>
  <sheetFormatPr defaultRowHeight="13.2" x14ac:dyDescent="0.25"/>
  <cols>
    <col min="1" max="1" width="3" customWidth="1"/>
    <col min="2" max="2" width="43.77734375" customWidth="1"/>
    <col min="3" max="3" width="16.5546875" customWidth="1"/>
    <col min="4" max="4" width="16.21875" customWidth="1"/>
  </cols>
  <sheetData>
    <row r="1" spans="1:4" x14ac:dyDescent="0.25">
      <c r="A1" s="96" t="s">
        <v>149</v>
      </c>
      <c r="B1" s="96"/>
      <c r="C1" s="96"/>
      <c r="D1" s="96"/>
    </row>
    <row r="2" spans="1:4" ht="13.8" thickBot="1" x14ac:dyDescent="0.3">
      <c r="A2" s="66"/>
      <c r="B2" s="66"/>
      <c r="C2" s="94"/>
      <c r="D2" s="94"/>
    </row>
    <row r="3" spans="1:4" ht="13.8" thickTop="1" x14ac:dyDescent="0.25">
      <c r="A3" s="15"/>
      <c r="B3" s="16"/>
      <c r="C3" s="17"/>
      <c r="D3" s="17"/>
    </row>
    <row r="4" spans="1:4" ht="13.5" customHeight="1" thickBot="1" x14ac:dyDescent="0.3">
      <c r="A4" s="13"/>
      <c r="B4" s="13" t="s">
        <v>141</v>
      </c>
      <c r="C4" s="94" t="s">
        <v>50</v>
      </c>
      <c r="D4" s="94"/>
    </row>
    <row r="5" spans="1:4" ht="27" thickTop="1" x14ac:dyDescent="0.25">
      <c r="A5" s="19"/>
      <c r="B5" s="20"/>
      <c r="C5" s="67" t="s">
        <v>142</v>
      </c>
      <c r="D5" s="67" t="s">
        <v>143</v>
      </c>
    </row>
    <row r="6" spans="1:4" ht="13.8" thickBot="1" x14ac:dyDescent="0.3">
      <c r="A6" s="21"/>
      <c r="B6" s="22"/>
      <c r="C6" s="23">
        <v>1</v>
      </c>
      <c r="D6" s="23">
        <v>2</v>
      </c>
    </row>
    <row r="7" spans="1:4" ht="13.8" thickTop="1" x14ac:dyDescent="0.25">
      <c r="A7" s="20"/>
      <c r="B7" s="20"/>
      <c r="C7" s="24"/>
      <c r="D7" s="24"/>
    </row>
    <row r="8" spans="1:4" x14ac:dyDescent="0.25">
      <c r="A8" s="18"/>
      <c r="B8" s="10" t="s">
        <v>144</v>
      </c>
      <c r="C8" s="68">
        <v>74.774079999999998</v>
      </c>
      <c r="D8" s="68">
        <v>3.035568</v>
      </c>
    </row>
    <row r="9" spans="1:4" x14ac:dyDescent="0.25">
      <c r="A9" s="18"/>
      <c r="B9" s="16"/>
      <c r="C9" s="69">
        <v>19.732800000000001</v>
      </c>
      <c r="D9" s="69">
        <v>0.99074070000000003</v>
      </c>
    </row>
    <row r="10" spans="1:4" x14ac:dyDescent="0.25">
      <c r="A10" s="15"/>
      <c r="B10" s="16"/>
      <c r="C10" s="69"/>
      <c r="D10" s="69"/>
    </row>
    <row r="11" spans="1:4" x14ac:dyDescent="0.25">
      <c r="A11" s="18"/>
      <c r="B11" s="10" t="s">
        <v>145</v>
      </c>
      <c r="C11" s="68">
        <v>0.52004030000000001</v>
      </c>
      <c r="D11" s="68">
        <v>3.0862500000000001E-2</v>
      </c>
    </row>
    <row r="12" spans="1:4" x14ac:dyDescent="0.25">
      <c r="A12" s="18"/>
      <c r="B12" s="16"/>
      <c r="C12" s="69">
        <v>0.49966120000000003</v>
      </c>
      <c r="D12" s="69">
        <v>1.9938899999999999E-2</v>
      </c>
    </row>
    <row r="13" spans="1:4" x14ac:dyDescent="0.25">
      <c r="A13" s="15"/>
      <c r="B13" s="16"/>
      <c r="C13" s="69"/>
      <c r="D13" s="69"/>
    </row>
    <row r="14" spans="1:4" x14ac:dyDescent="0.25">
      <c r="A14" s="18"/>
      <c r="B14" s="10" t="s">
        <v>146</v>
      </c>
      <c r="C14" s="68">
        <v>22.198699999999999</v>
      </c>
      <c r="D14" s="68">
        <v>0.80293190000000003</v>
      </c>
    </row>
    <row r="15" spans="1:4" x14ac:dyDescent="0.25">
      <c r="A15" s="18"/>
      <c r="B15" s="16"/>
      <c r="C15" s="69">
        <v>10.25747</v>
      </c>
      <c r="D15" s="69">
        <v>0.33394089999999998</v>
      </c>
    </row>
    <row r="16" spans="1:4" x14ac:dyDescent="0.25">
      <c r="A16" s="20"/>
      <c r="B16" s="20"/>
      <c r="C16" s="69"/>
      <c r="D16" s="69"/>
    </row>
    <row r="17" spans="1:4" x14ac:dyDescent="0.25">
      <c r="A17" s="18"/>
      <c r="B17" s="10" t="s">
        <v>147</v>
      </c>
      <c r="C17" s="68">
        <v>0.51805789999999996</v>
      </c>
      <c r="D17" s="68">
        <v>0.14861379999999999</v>
      </c>
    </row>
    <row r="18" spans="1:4" x14ac:dyDescent="0.25">
      <c r="A18" s="18"/>
      <c r="B18" s="16"/>
      <c r="C18" s="69">
        <v>0.81667529999999999</v>
      </c>
      <c r="D18" s="69">
        <v>7.0845599999999995E-2</v>
      </c>
    </row>
    <row r="19" spans="1:4" x14ac:dyDescent="0.25">
      <c r="A19" s="18"/>
      <c r="B19" s="16"/>
      <c r="C19" s="69"/>
      <c r="D19" s="69"/>
    </row>
    <row r="20" spans="1:4" x14ac:dyDescent="0.25">
      <c r="A20" s="18"/>
      <c r="B20" s="25" t="s">
        <v>148</v>
      </c>
      <c r="C20" s="68">
        <v>2.0675569999999999</v>
      </c>
      <c r="D20" s="68">
        <v>0.18390229999999999</v>
      </c>
    </row>
    <row r="21" spans="1:4" x14ac:dyDescent="0.25">
      <c r="A21" s="18"/>
      <c r="B21" s="16"/>
      <c r="C21" s="69">
        <v>1.536897</v>
      </c>
      <c r="D21" s="69">
        <v>8.0586400000000002E-2</v>
      </c>
    </row>
    <row r="22" spans="1:4" x14ac:dyDescent="0.25">
      <c r="A22" s="18"/>
      <c r="B22" s="16"/>
      <c r="C22" s="69"/>
      <c r="D22" s="69"/>
    </row>
    <row r="23" spans="1:4" x14ac:dyDescent="0.25">
      <c r="A23" s="18"/>
      <c r="B23" s="16" t="s">
        <v>24</v>
      </c>
      <c r="C23" s="70">
        <v>3967</v>
      </c>
      <c r="D23" s="70">
        <v>15878</v>
      </c>
    </row>
    <row r="24" spans="1:4" ht="13.8" thickBot="1" x14ac:dyDescent="0.3">
      <c r="A24" s="14"/>
      <c r="B24" s="26"/>
      <c r="C24" s="14"/>
      <c r="D24" s="14"/>
    </row>
    <row r="25" spans="1:4" ht="98.4" customHeight="1" thickTop="1" x14ac:dyDescent="0.25">
      <c r="A25" s="95" t="s">
        <v>155</v>
      </c>
      <c r="B25" s="95"/>
      <c r="C25" s="95"/>
      <c r="D25" s="95"/>
    </row>
  </sheetData>
  <mergeCells count="4">
    <mergeCell ref="A1:D1"/>
    <mergeCell ref="C2:D2"/>
    <mergeCell ref="C4:D4"/>
    <mergeCell ref="A25:D2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4"/>
  <sheetViews>
    <sheetView view="pageBreakPreview" topLeftCell="A10" zoomScale="115" zoomScaleNormal="100" zoomScaleSheetLayoutView="115" workbookViewId="0">
      <selection activeCell="D17" sqref="D17"/>
    </sheetView>
  </sheetViews>
  <sheetFormatPr defaultRowHeight="13.2" x14ac:dyDescent="0.25"/>
  <cols>
    <col min="1" max="1" width="29.21875" customWidth="1"/>
    <col min="3" max="3" width="3" customWidth="1"/>
    <col min="5" max="5" width="2.21875" customWidth="1"/>
    <col min="7" max="7" width="2.88671875" customWidth="1"/>
  </cols>
  <sheetData>
    <row r="1" spans="1:8" ht="43.2" customHeight="1" thickBot="1" x14ac:dyDescent="0.3">
      <c r="A1" s="98" t="s">
        <v>131</v>
      </c>
      <c r="B1" s="98"/>
      <c r="C1" s="98"/>
      <c r="D1" s="98"/>
      <c r="E1" s="98"/>
      <c r="F1" s="98"/>
      <c r="G1" s="98"/>
      <c r="H1" s="98"/>
    </row>
    <row r="2" spans="1:8" ht="23.55" customHeight="1" thickTop="1" x14ac:dyDescent="0.25">
      <c r="A2" s="39"/>
      <c r="B2" s="99" t="s">
        <v>61</v>
      </c>
      <c r="C2" s="99"/>
      <c r="D2" s="99"/>
      <c r="E2" s="60"/>
      <c r="F2" s="99" t="s">
        <v>62</v>
      </c>
      <c r="G2" s="99"/>
      <c r="H2" s="99"/>
    </row>
    <row r="3" spans="1:8" ht="60" x14ac:dyDescent="0.25">
      <c r="A3" s="39"/>
      <c r="B3" s="40" t="s">
        <v>63</v>
      </c>
      <c r="C3" s="40"/>
      <c r="D3" s="40" t="s">
        <v>44</v>
      </c>
      <c r="E3" s="40"/>
      <c r="F3" s="40" t="s">
        <v>63</v>
      </c>
      <c r="G3" s="40"/>
      <c r="H3" s="40" t="s">
        <v>44</v>
      </c>
    </row>
    <row r="4" spans="1:8" ht="13.8" thickBot="1" x14ac:dyDescent="0.3">
      <c r="A4" s="45"/>
      <c r="B4" s="61" t="s">
        <v>64</v>
      </c>
      <c r="C4" s="62"/>
      <c r="D4" s="61" t="s">
        <v>65</v>
      </c>
      <c r="E4" s="62"/>
      <c r="F4" s="61" t="s">
        <v>66</v>
      </c>
      <c r="G4" s="62"/>
      <c r="H4" s="61" t="s">
        <v>67</v>
      </c>
    </row>
    <row r="5" spans="1:8" ht="13.8" thickTop="1" x14ac:dyDescent="0.25"/>
    <row r="6" spans="1:8" x14ac:dyDescent="0.25">
      <c r="A6" s="41" t="s">
        <v>68</v>
      </c>
      <c r="B6" s="42" t="s">
        <v>69</v>
      </c>
      <c r="C6" s="42"/>
      <c r="D6" s="42" t="s">
        <v>70</v>
      </c>
      <c r="E6" s="42"/>
      <c r="F6" s="42" t="s">
        <v>71</v>
      </c>
      <c r="G6" s="42"/>
      <c r="H6" s="42">
        <v>0.24199999999999999</v>
      </c>
    </row>
    <row r="7" spans="1:8" x14ac:dyDescent="0.25">
      <c r="A7" s="39" t="s">
        <v>72</v>
      </c>
      <c r="B7" s="43" t="s">
        <v>73</v>
      </c>
      <c r="C7" s="43"/>
      <c r="D7" s="43" t="s">
        <v>74</v>
      </c>
      <c r="E7" s="43"/>
      <c r="F7" s="43" t="s">
        <v>75</v>
      </c>
      <c r="G7" s="43"/>
      <c r="H7" s="43" t="s">
        <v>76</v>
      </c>
    </row>
    <row r="8" spans="1:8" x14ac:dyDescent="0.25">
      <c r="A8" s="39" t="s">
        <v>77</v>
      </c>
      <c r="B8" s="43" t="s">
        <v>78</v>
      </c>
      <c r="C8" s="43"/>
      <c r="D8" s="43" t="s">
        <v>156</v>
      </c>
      <c r="E8" s="43"/>
      <c r="F8" s="43" t="s">
        <v>187</v>
      </c>
      <c r="G8" s="43"/>
      <c r="H8" s="43" t="s">
        <v>179</v>
      </c>
    </row>
    <row r="9" spans="1:8" x14ac:dyDescent="0.25">
      <c r="A9" s="39"/>
      <c r="B9" s="42"/>
      <c r="C9" s="42"/>
      <c r="D9" s="42"/>
      <c r="E9" s="42"/>
      <c r="F9" s="42"/>
      <c r="G9" s="78"/>
      <c r="H9" s="78"/>
    </row>
    <row r="10" spans="1:8" x14ac:dyDescent="0.25">
      <c r="A10" s="41" t="s">
        <v>79</v>
      </c>
      <c r="B10" s="42">
        <v>-2.5999999999999999E-2</v>
      </c>
      <c r="C10" s="42"/>
      <c r="D10" s="42">
        <v>-7.1999999999999995E-2</v>
      </c>
      <c r="E10" s="42"/>
      <c r="F10" s="42">
        <v>-1.7000000000000001E-2</v>
      </c>
      <c r="G10" s="78"/>
      <c r="H10" s="78">
        <v>-4.7E-2</v>
      </c>
    </row>
    <row r="11" spans="1:8" x14ac:dyDescent="0.25">
      <c r="A11" s="39" t="s">
        <v>72</v>
      </c>
      <c r="B11" s="43" t="s">
        <v>73</v>
      </c>
      <c r="C11" s="43"/>
      <c r="D11" s="43" t="s">
        <v>80</v>
      </c>
      <c r="E11" s="42"/>
      <c r="F11" s="43" t="s">
        <v>81</v>
      </c>
      <c r="G11" s="79"/>
      <c r="H11" s="79" t="s">
        <v>82</v>
      </c>
    </row>
    <row r="12" spans="1:8" x14ac:dyDescent="0.25">
      <c r="A12" s="39" t="s">
        <v>77</v>
      </c>
      <c r="B12" s="43" t="s">
        <v>157</v>
      </c>
      <c r="C12" s="43"/>
      <c r="D12" s="43" t="s">
        <v>158</v>
      </c>
      <c r="E12" s="42"/>
      <c r="F12" s="43" t="s">
        <v>188</v>
      </c>
      <c r="G12" s="79"/>
      <c r="H12" s="79" t="s">
        <v>189</v>
      </c>
    </row>
    <row r="13" spans="1:8" x14ac:dyDescent="0.25">
      <c r="A13" s="39"/>
      <c r="B13" s="42"/>
      <c r="C13" s="42"/>
      <c r="D13" s="42"/>
      <c r="E13" s="42"/>
      <c r="F13" s="42"/>
      <c r="G13" s="42"/>
      <c r="H13" s="42"/>
    </row>
    <row r="14" spans="1:8" x14ac:dyDescent="0.25">
      <c r="A14" s="41" t="s">
        <v>84</v>
      </c>
      <c r="B14" s="42">
        <v>2.8000000000000001E-2</v>
      </c>
      <c r="C14" s="42"/>
      <c r="D14" s="43" t="s">
        <v>191</v>
      </c>
      <c r="E14" s="42"/>
      <c r="F14" s="42" t="s">
        <v>85</v>
      </c>
      <c r="G14" s="42"/>
      <c r="H14" s="42" t="s">
        <v>86</v>
      </c>
    </row>
    <row r="15" spans="1:8" x14ac:dyDescent="0.25">
      <c r="A15" s="39" t="s">
        <v>72</v>
      </c>
      <c r="B15" s="43" t="s">
        <v>75</v>
      </c>
      <c r="C15" s="43"/>
      <c r="D15" s="43" t="s">
        <v>87</v>
      </c>
      <c r="E15" s="42"/>
      <c r="F15" s="43" t="s">
        <v>88</v>
      </c>
      <c r="G15" s="43"/>
      <c r="H15" s="43" t="s">
        <v>89</v>
      </c>
    </row>
    <row r="16" spans="1:8" x14ac:dyDescent="0.25">
      <c r="A16" s="39" t="s">
        <v>77</v>
      </c>
      <c r="B16" s="43" t="s">
        <v>83</v>
      </c>
      <c r="C16" s="43"/>
      <c r="D16" s="43" t="s">
        <v>159</v>
      </c>
      <c r="E16" s="42"/>
      <c r="F16" s="43" t="s">
        <v>78</v>
      </c>
      <c r="G16" s="43"/>
      <c r="H16" s="43" t="s">
        <v>190</v>
      </c>
    </row>
    <row r="17" spans="1:8" x14ac:dyDescent="0.25">
      <c r="A17" s="39"/>
      <c r="B17" s="42"/>
      <c r="C17" s="42"/>
      <c r="D17" s="42"/>
      <c r="E17" s="42"/>
      <c r="F17" s="42"/>
      <c r="G17" s="42"/>
      <c r="H17" s="42"/>
    </row>
    <row r="18" spans="1:8" x14ac:dyDescent="0.25">
      <c r="A18" s="39" t="s">
        <v>24</v>
      </c>
      <c r="B18" s="44">
        <v>10077</v>
      </c>
      <c r="C18" s="42"/>
      <c r="D18" s="44">
        <v>10077</v>
      </c>
      <c r="E18" s="42"/>
      <c r="F18" s="44">
        <v>8230</v>
      </c>
      <c r="G18" s="42"/>
      <c r="H18" s="44">
        <v>8230</v>
      </c>
    </row>
    <row r="19" spans="1:8" x14ac:dyDescent="0.25">
      <c r="A19" s="39" t="s">
        <v>29</v>
      </c>
      <c r="B19" s="44">
        <v>15903</v>
      </c>
      <c r="C19" s="42"/>
      <c r="D19" s="44">
        <v>15903</v>
      </c>
      <c r="E19" s="42"/>
      <c r="F19" s="44">
        <v>11561</v>
      </c>
      <c r="G19" s="42"/>
      <c r="H19" s="44">
        <v>11561</v>
      </c>
    </row>
    <row r="20" spans="1:8" ht="13.8" thickBot="1" x14ac:dyDescent="0.3">
      <c r="A20" s="45"/>
      <c r="B20" s="45"/>
      <c r="C20" s="45"/>
      <c r="D20" s="45"/>
      <c r="E20" s="45"/>
      <c r="F20" s="45"/>
      <c r="G20" s="45"/>
      <c r="H20" s="45"/>
    </row>
    <row r="21" spans="1:8" ht="114" customHeight="1" thickTop="1" x14ac:dyDescent="0.25">
      <c r="A21" s="95" t="s">
        <v>154</v>
      </c>
      <c r="B21" s="97"/>
      <c r="C21" s="97"/>
      <c r="D21" s="97"/>
      <c r="E21" s="97"/>
      <c r="F21" s="97"/>
      <c r="G21" s="97"/>
      <c r="H21" s="97"/>
    </row>
    <row r="22" spans="1:8" ht="15.6" x14ac:dyDescent="0.25">
      <c r="A22" s="95"/>
      <c r="B22" s="97"/>
      <c r="C22" s="97"/>
      <c r="D22" s="97"/>
      <c r="E22" s="97"/>
      <c r="F22" s="97"/>
      <c r="G22" s="97"/>
      <c r="H22" s="97"/>
    </row>
    <row r="23" spans="1:8" ht="15.6" x14ac:dyDescent="0.25">
      <c r="A23" s="95"/>
      <c r="B23" s="97"/>
      <c r="C23" s="97"/>
      <c r="D23" s="97"/>
      <c r="E23" s="97"/>
      <c r="F23" s="97"/>
      <c r="G23" s="97"/>
      <c r="H23" s="97"/>
    </row>
    <row r="24" spans="1:8" ht="25.5" customHeight="1" x14ac:dyDescent="0.25">
      <c r="A24" s="95"/>
      <c r="B24" s="97"/>
      <c r="C24" s="97"/>
      <c r="D24" s="97"/>
      <c r="E24" s="97"/>
      <c r="F24" s="97"/>
      <c r="G24" s="97"/>
      <c r="H24" s="97"/>
    </row>
  </sheetData>
  <mergeCells count="7">
    <mergeCell ref="A23:H23"/>
    <mergeCell ref="A24:H24"/>
    <mergeCell ref="A1:H1"/>
    <mergeCell ref="B2:D2"/>
    <mergeCell ref="F2:H2"/>
    <mergeCell ref="A21:H21"/>
    <mergeCell ref="A22:H22"/>
  </mergeCells>
  <printOptions horizontalCentered="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19"/>
  <sheetViews>
    <sheetView view="pageBreakPreview" zoomScaleNormal="100" zoomScaleSheetLayoutView="100" workbookViewId="0">
      <selection activeCell="C14" sqref="C14"/>
    </sheetView>
  </sheetViews>
  <sheetFormatPr defaultColWidth="7.77734375" defaultRowHeight="13.2" x14ac:dyDescent="0.25"/>
  <cols>
    <col min="1" max="1" width="3.77734375" style="18" customWidth="1"/>
    <col min="2" max="2" width="26.44140625" style="16" customWidth="1"/>
    <col min="3" max="4" width="16.77734375" style="18" customWidth="1"/>
    <col min="5" max="5" width="4.5546875" style="18" customWidth="1"/>
    <col min="6" max="7" width="16.77734375" style="18" customWidth="1"/>
    <col min="8" max="8" width="3.5546875" style="18" customWidth="1"/>
    <col min="9" max="10" width="16.77734375" style="16" customWidth="1"/>
    <col min="11" max="11" width="4.44140625" style="16" customWidth="1"/>
    <col min="12" max="13" width="16.77734375" style="16" customWidth="1"/>
    <col min="14" max="16384" width="7.77734375" style="18"/>
  </cols>
  <sheetData>
    <row r="1" spans="1:13" ht="32.25" customHeight="1" thickBot="1" x14ac:dyDescent="0.3">
      <c r="A1" s="94" t="s">
        <v>132</v>
      </c>
      <c r="B1" s="94"/>
      <c r="C1" s="94"/>
      <c r="D1" s="94"/>
      <c r="E1" s="94"/>
      <c r="F1" s="94"/>
      <c r="G1" s="94"/>
      <c r="H1" s="94"/>
      <c r="I1" s="94"/>
      <c r="J1" s="94"/>
      <c r="K1" s="94"/>
      <c r="L1" s="94"/>
      <c r="M1" s="94"/>
    </row>
    <row r="2" spans="1:13" ht="32.25" customHeight="1" thickTop="1" x14ac:dyDescent="0.25">
      <c r="A2" s="53"/>
      <c r="B2" s="53"/>
      <c r="C2" s="100" t="s">
        <v>36</v>
      </c>
      <c r="D2" s="100"/>
      <c r="E2" s="100"/>
      <c r="F2" s="100"/>
      <c r="G2" s="100"/>
      <c r="H2" s="53"/>
      <c r="I2" s="100" t="s">
        <v>37</v>
      </c>
      <c r="J2" s="100"/>
      <c r="K2" s="100"/>
      <c r="L2" s="100"/>
      <c r="M2" s="100"/>
    </row>
    <row r="3" spans="1:13" ht="25.5" customHeight="1" x14ac:dyDescent="0.25">
      <c r="A3" s="13"/>
      <c r="B3" s="13"/>
      <c r="C3" s="101" t="s">
        <v>43</v>
      </c>
      <c r="D3" s="101"/>
      <c r="E3" s="13"/>
      <c r="F3" s="101" t="s">
        <v>44</v>
      </c>
      <c r="G3" s="101"/>
      <c r="H3" s="13"/>
      <c r="I3" s="101" t="s">
        <v>43</v>
      </c>
      <c r="J3" s="101"/>
      <c r="K3" s="13"/>
      <c r="L3" s="101" t="s">
        <v>44</v>
      </c>
      <c r="M3" s="101"/>
    </row>
    <row r="4" spans="1:13" ht="39.6" x14ac:dyDescent="0.25">
      <c r="A4" s="19"/>
      <c r="B4" s="20"/>
      <c r="C4" s="29" t="s">
        <v>25</v>
      </c>
      <c r="D4" s="29" t="s">
        <v>26</v>
      </c>
      <c r="E4" s="29"/>
      <c r="F4" s="29" t="s">
        <v>25</v>
      </c>
      <c r="G4" s="29" t="s">
        <v>26</v>
      </c>
      <c r="H4" s="29"/>
      <c r="I4" s="29" t="s">
        <v>25</v>
      </c>
      <c r="J4" s="29" t="s">
        <v>26</v>
      </c>
      <c r="K4" s="29"/>
      <c r="L4" s="29" t="s">
        <v>25</v>
      </c>
      <c r="M4" s="29" t="s">
        <v>26</v>
      </c>
    </row>
    <row r="5" spans="1:13" ht="18" customHeight="1" thickBot="1" x14ac:dyDescent="0.3">
      <c r="A5" s="21"/>
      <c r="B5" s="22"/>
      <c r="C5" s="23">
        <v>1</v>
      </c>
      <c r="D5" s="23">
        <f>C5+1</f>
        <v>2</v>
      </c>
      <c r="E5" s="30"/>
      <c r="F5" s="23">
        <v>3</v>
      </c>
      <c r="G5" s="23">
        <f>F5+1</f>
        <v>4</v>
      </c>
      <c r="H5" s="23"/>
      <c r="I5" s="23">
        <v>5</v>
      </c>
      <c r="J5" s="23">
        <f>I5+1</f>
        <v>6</v>
      </c>
      <c r="K5" s="30"/>
      <c r="L5" s="23">
        <v>7</v>
      </c>
      <c r="M5" s="23">
        <f>L5+1</f>
        <v>8</v>
      </c>
    </row>
    <row r="6" spans="1:13" ht="18" customHeight="1" thickTop="1" x14ac:dyDescent="0.25">
      <c r="A6" s="19"/>
      <c r="B6" s="31" t="s">
        <v>38</v>
      </c>
      <c r="I6" s="18"/>
      <c r="J6" s="18"/>
      <c r="K6" s="18"/>
      <c r="L6" s="18"/>
      <c r="M6" s="18"/>
    </row>
    <row r="7" spans="1:13" ht="6.75" customHeight="1" x14ac:dyDescent="0.25">
      <c r="A7" s="20"/>
      <c r="B7" s="80"/>
      <c r="C7" s="71"/>
      <c r="D7" s="71"/>
      <c r="E7" s="71"/>
      <c r="F7" s="71"/>
      <c r="G7" s="71"/>
      <c r="H7" s="71"/>
      <c r="I7" s="71"/>
      <c r="J7" s="71"/>
      <c r="K7" s="71"/>
      <c r="L7" s="71"/>
      <c r="M7" s="71"/>
    </row>
    <row r="8" spans="1:13" ht="14.25" customHeight="1" x14ac:dyDescent="0.25">
      <c r="B8" s="81" t="s">
        <v>27</v>
      </c>
      <c r="C8" s="68">
        <v>0.20920369999999999</v>
      </c>
      <c r="D8" s="68">
        <v>5.5109999999999999E-2</v>
      </c>
      <c r="E8" s="68"/>
      <c r="F8" s="68">
        <v>0.79340730000000004</v>
      </c>
      <c r="G8" s="68">
        <v>0.221077</v>
      </c>
      <c r="H8" s="68"/>
      <c r="I8" s="68">
        <v>0.22611719999999999</v>
      </c>
      <c r="J8" s="68">
        <v>4.6366400000000002E-2</v>
      </c>
      <c r="K8" s="68"/>
      <c r="L8" s="68">
        <v>0.87021669999999995</v>
      </c>
      <c r="M8" s="68">
        <v>0.2188203</v>
      </c>
    </row>
    <row r="9" spans="1:13" ht="14.25" customHeight="1" x14ac:dyDescent="0.25">
      <c r="B9" s="82"/>
      <c r="C9" s="69">
        <v>0.40680650000000002</v>
      </c>
      <c r="D9" s="69">
        <v>2.0766900000000001E-2</v>
      </c>
      <c r="E9" s="69"/>
      <c r="F9" s="69">
        <v>1.8555600000000001</v>
      </c>
      <c r="G9" s="69">
        <v>0.10423789999999999</v>
      </c>
      <c r="H9" s="69"/>
      <c r="I9" s="69">
        <v>0.41837190000000002</v>
      </c>
      <c r="J9" s="69">
        <v>2.0095499999999999E-2</v>
      </c>
      <c r="K9" s="69"/>
      <c r="L9" s="69">
        <v>1.9226240000000001</v>
      </c>
      <c r="M9" s="69">
        <v>0.1023115</v>
      </c>
    </row>
    <row r="10" spans="1:13" ht="6.75" customHeight="1" x14ac:dyDescent="0.25">
      <c r="A10" s="15"/>
      <c r="B10" s="82"/>
      <c r="C10" s="69"/>
      <c r="D10" s="69"/>
      <c r="E10" s="69"/>
      <c r="F10" s="69"/>
      <c r="G10" s="69"/>
      <c r="H10" s="69"/>
      <c r="I10" s="69"/>
      <c r="J10" s="69"/>
      <c r="K10" s="69"/>
      <c r="L10" s="69"/>
      <c r="M10" s="69"/>
    </row>
    <row r="11" spans="1:13" ht="14.25" customHeight="1" x14ac:dyDescent="0.25">
      <c r="B11" s="81" t="s">
        <v>28</v>
      </c>
      <c r="C11" s="68">
        <v>0.1599217</v>
      </c>
      <c r="D11" s="68">
        <v>-1.49631E-2</v>
      </c>
      <c r="E11" s="68"/>
      <c r="F11" s="68">
        <v>0.42265009999999997</v>
      </c>
      <c r="G11" s="68">
        <v>-2.9320100000000002E-2</v>
      </c>
      <c r="H11" s="68"/>
      <c r="I11" s="68">
        <v>0.1461065</v>
      </c>
      <c r="J11" s="68">
        <v>-1.8040500000000001E-2</v>
      </c>
      <c r="K11" s="68"/>
      <c r="L11" s="68">
        <v>0.3826599</v>
      </c>
      <c r="M11" s="68">
        <v>-3.8463600000000001E-2</v>
      </c>
    </row>
    <row r="12" spans="1:13" ht="14.25" customHeight="1" x14ac:dyDescent="0.25">
      <c r="B12" s="82"/>
      <c r="C12" s="69">
        <v>0.36659320000000001</v>
      </c>
      <c r="D12" s="69">
        <v>2.4783400000000001E-2</v>
      </c>
      <c r="E12" s="69"/>
      <c r="F12" s="69">
        <v>1.106722</v>
      </c>
      <c r="G12" s="69">
        <v>6.6364900000000004E-2</v>
      </c>
      <c r="H12" s="69"/>
      <c r="I12" s="69">
        <v>0.35326020000000002</v>
      </c>
      <c r="J12" s="69">
        <v>2.3084400000000001E-2</v>
      </c>
      <c r="K12" s="69"/>
      <c r="L12" s="69">
        <v>1.056082</v>
      </c>
      <c r="M12" s="69">
        <v>6.3645900000000005E-2</v>
      </c>
    </row>
    <row r="13" spans="1:13" ht="14.25" customHeight="1" x14ac:dyDescent="0.25">
      <c r="B13" s="83"/>
      <c r="C13" s="69"/>
      <c r="D13" s="69"/>
      <c r="E13" s="69"/>
      <c r="F13" s="69"/>
      <c r="G13" s="69"/>
      <c r="H13" s="69"/>
      <c r="I13" s="69"/>
      <c r="J13" s="69"/>
      <c r="K13" s="69"/>
      <c r="L13" s="69"/>
      <c r="M13" s="69"/>
    </row>
    <row r="14" spans="1:13" x14ac:dyDescent="0.25">
      <c r="B14" s="82" t="s">
        <v>24</v>
      </c>
      <c r="C14" s="73">
        <v>2652</v>
      </c>
      <c r="D14" s="73">
        <v>9719</v>
      </c>
      <c r="E14" s="73"/>
      <c r="F14" s="73">
        <v>2652</v>
      </c>
      <c r="G14" s="73">
        <v>9719</v>
      </c>
      <c r="H14" s="73"/>
      <c r="I14" s="73">
        <v>3518</v>
      </c>
      <c r="J14" s="73">
        <v>11409</v>
      </c>
      <c r="K14" s="73"/>
      <c r="L14" s="73">
        <v>3518</v>
      </c>
      <c r="M14" s="73">
        <v>11409</v>
      </c>
    </row>
    <row r="15" spans="1:13" ht="4.5" customHeight="1" x14ac:dyDescent="0.25">
      <c r="B15" s="82"/>
      <c r="C15" s="73"/>
      <c r="D15" s="73"/>
      <c r="E15" s="73"/>
      <c r="F15" s="73"/>
      <c r="G15" s="73"/>
      <c r="H15" s="73"/>
      <c r="I15" s="73"/>
      <c r="J15" s="73"/>
      <c r="K15" s="73"/>
      <c r="L15" s="73"/>
      <c r="M15" s="73"/>
    </row>
    <row r="16" spans="1:13" ht="14.25" customHeight="1" x14ac:dyDescent="0.25">
      <c r="B16" s="82" t="s">
        <v>29</v>
      </c>
      <c r="C16" s="73">
        <v>3064</v>
      </c>
      <c r="D16" s="73">
        <v>12490</v>
      </c>
      <c r="E16" s="73"/>
      <c r="F16" s="73">
        <v>3064</v>
      </c>
      <c r="G16" s="73">
        <v>12490</v>
      </c>
      <c r="H16" s="73"/>
      <c r="I16" s="73">
        <v>3737</v>
      </c>
      <c r="J16" s="73">
        <v>13684</v>
      </c>
      <c r="K16" s="73"/>
      <c r="L16" s="73">
        <v>3737</v>
      </c>
      <c r="M16" s="73">
        <v>13684</v>
      </c>
    </row>
    <row r="17" spans="1:13" ht="10.5" customHeight="1" thickBot="1" x14ac:dyDescent="0.3">
      <c r="A17" s="14"/>
      <c r="B17" s="26"/>
      <c r="C17" s="14"/>
      <c r="D17" s="14"/>
      <c r="E17" s="14"/>
      <c r="F17" s="14"/>
      <c r="G17" s="14"/>
      <c r="H17" s="14"/>
      <c r="I17" s="14"/>
      <c r="J17" s="14"/>
      <c r="K17" s="14"/>
      <c r="L17" s="14"/>
      <c r="M17" s="14"/>
    </row>
    <row r="18" spans="1:13" ht="7.5" hidden="1" customHeight="1" thickBot="1" x14ac:dyDescent="0.3">
      <c r="A18" s="14"/>
      <c r="B18" s="14"/>
      <c r="C18" s="14"/>
      <c r="D18" s="14"/>
      <c r="E18" s="14"/>
      <c r="F18" s="14"/>
      <c r="G18" s="14"/>
      <c r="H18" s="14"/>
      <c r="I18" s="26"/>
      <c r="J18" s="26"/>
      <c r="K18" s="26"/>
      <c r="L18" s="26"/>
      <c r="M18" s="26"/>
    </row>
    <row r="19" spans="1:13" ht="81" customHeight="1" thickTop="1" x14ac:dyDescent="0.25">
      <c r="A19" s="95" t="s">
        <v>46</v>
      </c>
      <c r="B19" s="95"/>
      <c r="C19" s="95"/>
      <c r="D19" s="95"/>
      <c r="E19" s="95"/>
      <c r="F19" s="95"/>
      <c r="G19" s="95"/>
      <c r="H19" s="95"/>
      <c r="I19" s="95"/>
      <c r="J19" s="95"/>
      <c r="K19" s="95"/>
      <c r="L19" s="95"/>
      <c r="M19" s="95"/>
    </row>
  </sheetData>
  <mergeCells count="8">
    <mergeCell ref="A1:M1"/>
    <mergeCell ref="A19:M19"/>
    <mergeCell ref="C2:G2"/>
    <mergeCell ref="I2:M2"/>
    <mergeCell ref="C3:D3"/>
    <mergeCell ref="F3:G3"/>
    <mergeCell ref="I3:J3"/>
    <mergeCell ref="L3:M3"/>
  </mergeCells>
  <printOptions horizontalCentered="1"/>
  <pageMargins left="0.7" right="0.7" top="0.75" bottom="0.75" header="0.3" footer="0.3"/>
  <pageSetup paperSize="9" scale="7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view="pageBreakPreview" topLeftCell="B4" zoomScale="85" zoomScaleNormal="100" zoomScaleSheetLayoutView="85" workbookViewId="0">
      <selection activeCell="D7" sqref="D7"/>
    </sheetView>
  </sheetViews>
  <sheetFormatPr defaultColWidth="9.21875" defaultRowHeight="13.2" x14ac:dyDescent="0.25"/>
  <cols>
    <col min="1" max="1" width="0" hidden="1" customWidth="1"/>
    <col min="2" max="2" width="28.21875" bestFit="1" customWidth="1"/>
    <col min="4" max="4" width="12.77734375" customWidth="1"/>
    <col min="5" max="5" width="3.21875" customWidth="1"/>
    <col min="7" max="7" width="9.5546875" customWidth="1"/>
  </cols>
  <sheetData>
    <row r="1" spans="1:7" ht="40.049999999999997" customHeight="1" thickBot="1" x14ac:dyDescent="0.3">
      <c r="A1" s="94" t="s">
        <v>133</v>
      </c>
      <c r="B1" s="94"/>
      <c r="C1" s="94"/>
      <c r="D1" s="94"/>
      <c r="E1" s="94"/>
      <c r="F1" s="94"/>
      <c r="G1" s="94"/>
    </row>
    <row r="2" spans="1:7" ht="14.4" hidden="1" thickTop="1" thickBot="1" x14ac:dyDescent="0.3">
      <c r="A2" s="13"/>
      <c r="B2" s="13"/>
      <c r="C2" s="103"/>
      <c r="D2" s="103"/>
      <c r="E2" s="103"/>
      <c r="F2" s="103"/>
      <c r="G2" s="103"/>
    </row>
    <row r="3" spans="1:7" ht="34.5" customHeight="1" thickTop="1" x14ac:dyDescent="0.25">
      <c r="A3" s="13"/>
      <c r="B3" s="13"/>
      <c r="C3" s="100" t="s">
        <v>43</v>
      </c>
      <c r="D3" s="100"/>
      <c r="E3" s="13"/>
      <c r="F3" s="100" t="s">
        <v>44</v>
      </c>
      <c r="G3" s="100"/>
    </row>
    <row r="4" spans="1:7" ht="66" x14ac:dyDescent="0.25">
      <c r="A4" s="19"/>
      <c r="B4" s="20"/>
      <c r="C4" s="29" t="s">
        <v>25</v>
      </c>
      <c r="D4" s="29" t="s">
        <v>26</v>
      </c>
      <c r="E4" s="29"/>
      <c r="F4" s="29" t="s">
        <v>25</v>
      </c>
      <c r="G4" s="29" t="s">
        <v>26</v>
      </c>
    </row>
    <row r="5" spans="1:7" ht="13.8" thickBot="1" x14ac:dyDescent="0.3">
      <c r="A5" s="21"/>
      <c r="B5" s="22"/>
      <c r="C5" s="23">
        <f>1</f>
        <v>1</v>
      </c>
      <c r="D5" s="23">
        <f>C5+1</f>
        <v>2</v>
      </c>
      <c r="E5" s="30"/>
      <c r="F5" s="23">
        <v>3</v>
      </c>
      <c r="G5" s="23">
        <f>F5+1</f>
        <v>4</v>
      </c>
    </row>
    <row r="6" spans="1:7" ht="15" thickTop="1" x14ac:dyDescent="0.3">
      <c r="A6" s="19"/>
      <c r="B6" s="31" t="s">
        <v>30</v>
      </c>
      <c r="C6" s="34"/>
      <c r="D6" s="34"/>
      <c r="E6" s="33"/>
      <c r="F6" s="34"/>
      <c r="G6" s="34"/>
    </row>
    <row r="7" spans="1:7" ht="9.6" customHeight="1" x14ac:dyDescent="0.3">
      <c r="A7" s="20"/>
      <c r="B7" s="31"/>
      <c r="C7" s="34"/>
      <c r="D7" s="34"/>
      <c r="E7" s="33"/>
      <c r="F7" s="34"/>
      <c r="G7" s="34"/>
    </row>
    <row r="8" spans="1:7" ht="14.4" x14ac:dyDescent="0.3">
      <c r="A8" s="18"/>
      <c r="B8" s="10" t="s">
        <v>27</v>
      </c>
      <c r="C8" s="68">
        <v>0.205597</v>
      </c>
      <c r="D8" s="68">
        <v>1.7072899999999998E-2</v>
      </c>
      <c r="E8" s="86"/>
      <c r="F8" s="68">
        <v>0.82350749999999995</v>
      </c>
      <c r="G8" s="68">
        <v>2.37466E-2</v>
      </c>
    </row>
    <row r="9" spans="1:7" ht="14.4" x14ac:dyDescent="0.3">
      <c r="A9" s="18"/>
      <c r="B9" s="16"/>
      <c r="C9" s="69">
        <v>0.40421259999999998</v>
      </c>
      <c r="D9" s="69">
        <v>1.8601199999999998E-2</v>
      </c>
      <c r="E9" s="86"/>
      <c r="F9" s="69">
        <v>1.8980669999999999</v>
      </c>
      <c r="G9" s="69">
        <v>7.4835399999999996E-2</v>
      </c>
    </row>
    <row r="10" spans="1:7" x14ac:dyDescent="0.25">
      <c r="A10" s="15"/>
      <c r="B10" s="16"/>
      <c r="C10" s="69"/>
      <c r="D10" s="69"/>
      <c r="E10" s="69"/>
      <c r="F10" s="69"/>
      <c r="G10" s="69"/>
    </row>
    <row r="11" spans="1:7" ht="14.4" x14ac:dyDescent="0.3">
      <c r="A11" s="18"/>
      <c r="B11" s="10" t="s">
        <v>28</v>
      </c>
      <c r="C11" s="68">
        <v>0.13955219999999999</v>
      </c>
      <c r="D11" s="68">
        <v>1.8559699999999998E-2</v>
      </c>
      <c r="E11" s="86"/>
      <c r="F11" s="68">
        <v>0.37985069999999999</v>
      </c>
      <c r="G11" s="68">
        <v>2.8422099999999999E-2</v>
      </c>
    </row>
    <row r="12" spans="1:7" ht="14.4" x14ac:dyDescent="0.3">
      <c r="A12" s="18"/>
      <c r="B12" s="16"/>
      <c r="C12" s="69">
        <v>0.34658660000000002</v>
      </c>
      <c r="D12" s="69">
        <v>1.21034E-2</v>
      </c>
      <c r="E12" s="86"/>
      <c r="F12" s="69">
        <v>1.0748949999999999</v>
      </c>
      <c r="G12" s="69">
        <v>3.8713499999999998E-2</v>
      </c>
    </row>
    <row r="13" spans="1:7" ht="14.4" x14ac:dyDescent="0.3">
      <c r="A13" s="18"/>
      <c r="B13" s="25"/>
      <c r="C13" s="69"/>
      <c r="D13" s="69"/>
      <c r="E13" s="86"/>
      <c r="F13" s="69"/>
      <c r="G13" s="69"/>
    </row>
    <row r="14" spans="1:7" x14ac:dyDescent="0.25">
      <c r="A14" s="18"/>
      <c r="B14" s="16" t="s">
        <v>24</v>
      </c>
      <c r="C14" s="73">
        <v>2680</v>
      </c>
      <c r="D14" s="85">
        <v>10263</v>
      </c>
      <c r="E14" s="73"/>
      <c r="F14" s="73">
        <v>2680</v>
      </c>
      <c r="G14" s="85">
        <v>10263</v>
      </c>
    </row>
    <row r="15" spans="1:7" x14ac:dyDescent="0.25">
      <c r="A15" s="18"/>
      <c r="B15" s="16"/>
      <c r="C15" s="73"/>
      <c r="D15" s="73"/>
      <c r="E15" s="73"/>
      <c r="F15" s="73"/>
      <c r="G15" s="73"/>
    </row>
    <row r="16" spans="1:7" x14ac:dyDescent="0.25">
      <c r="A16" s="18"/>
      <c r="B16" s="16" t="s">
        <v>29</v>
      </c>
      <c r="C16" s="73">
        <v>2680</v>
      </c>
      <c r="D16" s="73">
        <v>8151</v>
      </c>
      <c r="E16" s="73"/>
      <c r="F16" s="73">
        <v>2680</v>
      </c>
      <c r="G16" s="73">
        <v>8151</v>
      </c>
    </row>
    <row r="17" spans="1:7" x14ac:dyDescent="0.25">
      <c r="A17" s="18"/>
      <c r="B17" s="16"/>
      <c r="C17" s="71"/>
      <c r="D17" s="71"/>
      <c r="E17" s="71"/>
      <c r="F17" s="71"/>
      <c r="G17" s="71"/>
    </row>
    <row r="18" spans="1:7" x14ac:dyDescent="0.25">
      <c r="A18" s="18"/>
      <c r="B18" s="31" t="s">
        <v>31</v>
      </c>
      <c r="C18" s="72"/>
      <c r="D18" s="72"/>
      <c r="E18" s="72"/>
      <c r="F18" s="72"/>
      <c r="G18" s="72"/>
    </row>
    <row r="19" spans="1:7" ht="9" customHeight="1" x14ac:dyDescent="0.25">
      <c r="A19" s="18"/>
      <c r="B19" s="20"/>
      <c r="C19" s="72"/>
      <c r="D19" s="72"/>
      <c r="E19" s="72"/>
      <c r="F19" s="72"/>
      <c r="G19" s="72"/>
    </row>
    <row r="20" spans="1:7" ht="14.4" x14ac:dyDescent="0.3">
      <c r="A20" s="18"/>
      <c r="B20" s="10" t="s">
        <v>27</v>
      </c>
      <c r="C20" s="68">
        <v>0.1986</v>
      </c>
      <c r="D20" s="68">
        <v>1.5100000000000001E-2</v>
      </c>
      <c r="E20" s="86"/>
      <c r="F20" s="68">
        <v>0.7591</v>
      </c>
      <c r="G20" s="68">
        <v>8.2780000000000006E-2</v>
      </c>
    </row>
    <row r="21" spans="1:7" ht="14.4" x14ac:dyDescent="0.3">
      <c r="A21" s="18"/>
      <c r="B21" s="16"/>
      <c r="C21" s="69">
        <v>0.39900000000000002</v>
      </c>
      <c r="D21" s="69">
        <v>2.1600000000000001E-2</v>
      </c>
      <c r="E21" s="86"/>
      <c r="F21" s="69">
        <v>1.8287</v>
      </c>
      <c r="G21" s="69">
        <v>7.9269999999999993E-2</v>
      </c>
    </row>
    <row r="22" spans="1:7" x14ac:dyDescent="0.25">
      <c r="A22" s="15"/>
      <c r="B22" s="16"/>
      <c r="C22" s="69"/>
      <c r="D22" s="69"/>
      <c r="E22" s="69"/>
      <c r="F22" s="69"/>
      <c r="G22" s="69"/>
    </row>
    <row r="23" spans="1:7" ht="14.4" x14ac:dyDescent="0.3">
      <c r="A23" s="18"/>
      <c r="B23" s="10" t="s">
        <v>28</v>
      </c>
      <c r="C23" s="68">
        <v>0.14946000000000001</v>
      </c>
      <c r="D23" s="68">
        <v>-1.4800000000000001E-2</v>
      </c>
      <c r="E23" s="86"/>
      <c r="F23" s="68">
        <v>0.3977</v>
      </c>
      <c r="G23" s="68">
        <v>-1.3799999999999999E-3</v>
      </c>
    </row>
    <row r="24" spans="1:7" ht="14.4" x14ac:dyDescent="0.3">
      <c r="A24" s="18"/>
      <c r="B24" s="16"/>
      <c r="C24" s="69">
        <v>0.35659999999999997</v>
      </c>
      <c r="D24" s="69">
        <v>1.6799999999999999E-2</v>
      </c>
      <c r="E24" s="86"/>
      <c r="F24" s="69">
        <v>1.0744</v>
      </c>
      <c r="G24" s="69">
        <v>4.7440000000000003E-2</v>
      </c>
    </row>
    <row r="25" spans="1:7" x14ac:dyDescent="0.25">
      <c r="A25" s="18"/>
      <c r="B25" s="16"/>
      <c r="C25" s="84"/>
      <c r="D25" s="84"/>
      <c r="E25" s="84"/>
      <c r="F25" s="84"/>
      <c r="G25" s="84"/>
    </row>
    <row r="26" spans="1:7" x14ac:dyDescent="0.25">
      <c r="A26" s="18"/>
      <c r="B26" s="16" t="s">
        <v>24</v>
      </c>
      <c r="C26" s="73">
        <v>2703</v>
      </c>
      <c r="D26" s="73">
        <v>10305</v>
      </c>
      <c r="E26" s="73"/>
      <c r="F26" s="73">
        <v>2703</v>
      </c>
      <c r="G26" s="73">
        <v>10305</v>
      </c>
    </row>
    <row r="27" spans="1:7" x14ac:dyDescent="0.25">
      <c r="A27" s="18"/>
      <c r="B27" s="16"/>
      <c r="C27" s="73"/>
      <c r="D27" s="73"/>
      <c r="E27" s="73"/>
      <c r="F27" s="73"/>
      <c r="G27" s="73"/>
    </row>
    <row r="28" spans="1:7" x14ac:dyDescent="0.25">
      <c r="A28" s="18"/>
      <c r="B28" s="16" t="s">
        <v>29</v>
      </c>
      <c r="C28" s="73">
        <v>2703</v>
      </c>
      <c r="D28" s="73">
        <v>8151</v>
      </c>
      <c r="E28" s="73"/>
      <c r="F28" s="73">
        <v>2703</v>
      </c>
      <c r="G28" s="73">
        <v>8151</v>
      </c>
    </row>
    <row r="29" spans="1:7" ht="13.8" thickBot="1" x14ac:dyDescent="0.3">
      <c r="A29" s="14"/>
      <c r="B29" s="18"/>
      <c r="C29" s="18"/>
      <c r="D29" s="18"/>
      <c r="E29" s="18"/>
      <c r="F29" s="18"/>
      <c r="G29" s="18"/>
    </row>
    <row r="30" spans="1:7" ht="95.55" customHeight="1" thickTop="1" x14ac:dyDescent="0.25">
      <c r="A30" s="102" t="s">
        <v>151</v>
      </c>
      <c r="B30" s="102"/>
      <c r="C30" s="102"/>
      <c r="D30" s="102"/>
      <c r="E30" s="102"/>
      <c r="F30" s="102"/>
      <c r="G30" s="102"/>
    </row>
  </sheetData>
  <mergeCells count="5">
    <mergeCell ref="A30:G30"/>
    <mergeCell ref="A1:G1"/>
    <mergeCell ref="C2:G2"/>
    <mergeCell ref="C3:D3"/>
    <mergeCell ref="F3:G3"/>
  </mergeCells>
  <printOptions horizontalCentered="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19"/>
  <sheetViews>
    <sheetView view="pageBreakPreview" topLeftCell="B1" zoomScaleNormal="100" zoomScaleSheetLayoutView="100" workbookViewId="0">
      <selection activeCell="M11" sqref="M11"/>
    </sheetView>
  </sheetViews>
  <sheetFormatPr defaultRowHeight="13.2" x14ac:dyDescent="0.25"/>
  <cols>
    <col min="1" max="1" width="0" hidden="1" customWidth="1"/>
    <col min="2" max="2" width="28.21875" bestFit="1" customWidth="1"/>
    <col min="3" max="3" width="11" customWidth="1"/>
    <col min="4" max="4" width="12.77734375" customWidth="1"/>
    <col min="5" max="5" width="2.21875" customWidth="1"/>
    <col min="6" max="6" width="11" customWidth="1"/>
    <col min="7" max="7" width="15.21875" customWidth="1"/>
    <col min="8" max="8" width="0.44140625" hidden="1" customWidth="1"/>
    <col min="9" max="12" width="8.77734375" hidden="1" customWidth="1"/>
    <col min="13" max="13" width="0.21875" customWidth="1"/>
  </cols>
  <sheetData>
    <row r="1" spans="1:7" ht="40.5" customHeight="1" thickBot="1" x14ac:dyDescent="0.3">
      <c r="A1" s="94" t="s">
        <v>134</v>
      </c>
      <c r="B1" s="94"/>
      <c r="C1" s="94"/>
      <c r="D1" s="94"/>
      <c r="E1" s="94"/>
      <c r="F1" s="94"/>
      <c r="G1" s="94"/>
    </row>
    <row r="2" spans="1:7" ht="1.5" customHeight="1" thickTop="1" x14ac:dyDescent="0.25">
      <c r="A2" s="13"/>
      <c r="B2" s="13"/>
      <c r="C2" s="105" t="s">
        <v>39</v>
      </c>
      <c r="D2" s="105"/>
      <c r="E2" s="105"/>
      <c r="F2" s="105"/>
      <c r="G2" s="105"/>
    </row>
    <row r="3" spans="1:7" ht="34.5" customHeight="1" x14ac:dyDescent="0.25">
      <c r="A3" s="13"/>
      <c r="B3" s="13"/>
      <c r="C3" s="106" t="s">
        <v>43</v>
      </c>
      <c r="D3" s="106"/>
      <c r="E3" s="13"/>
      <c r="F3" s="106" t="s">
        <v>44</v>
      </c>
      <c r="G3" s="106"/>
    </row>
    <row r="4" spans="1:7" ht="79.2" x14ac:dyDescent="0.25">
      <c r="A4" s="19"/>
      <c r="B4" s="20"/>
      <c r="C4" s="29" t="s">
        <v>51</v>
      </c>
      <c r="D4" s="29" t="s">
        <v>26</v>
      </c>
      <c r="E4" s="29"/>
      <c r="F4" s="29" t="s">
        <v>51</v>
      </c>
      <c r="G4" s="29" t="s">
        <v>26</v>
      </c>
    </row>
    <row r="5" spans="1:7" ht="13.8" thickBot="1" x14ac:dyDescent="0.3">
      <c r="A5" s="21"/>
      <c r="B5" s="22"/>
      <c r="C5" s="23">
        <f>1</f>
        <v>1</v>
      </c>
      <c r="D5" s="23">
        <f>C5+1</f>
        <v>2</v>
      </c>
      <c r="E5" s="30"/>
      <c r="F5" s="23">
        <v>3</v>
      </c>
      <c r="G5" s="23">
        <f>F5+1</f>
        <v>4</v>
      </c>
    </row>
    <row r="6" spans="1:7" ht="4.95" customHeight="1" thickTop="1" x14ac:dyDescent="0.3">
      <c r="A6" s="19"/>
      <c r="B6" s="31"/>
      <c r="C6" s="34"/>
      <c r="D6" s="34"/>
      <c r="E6" s="33"/>
      <c r="F6" s="34"/>
      <c r="G6" s="34"/>
    </row>
    <row r="7" spans="1:7" ht="14.4" x14ac:dyDescent="0.3">
      <c r="A7" s="20"/>
      <c r="B7" s="31"/>
      <c r="C7" s="34"/>
      <c r="D7" s="34"/>
      <c r="E7" s="33"/>
      <c r="F7" s="34"/>
      <c r="G7" s="34"/>
    </row>
    <row r="8" spans="1:7" ht="14.4" x14ac:dyDescent="0.3">
      <c r="A8" s="18"/>
      <c r="B8" s="10" t="s">
        <v>27</v>
      </c>
      <c r="C8" s="27">
        <v>0.2016281</v>
      </c>
      <c r="D8" s="27">
        <v>6.6167199999999995E-2</v>
      </c>
      <c r="E8" s="33"/>
      <c r="F8" s="27">
        <v>0.77019409999999999</v>
      </c>
      <c r="G8" s="27">
        <v>0.3482827</v>
      </c>
    </row>
    <row r="9" spans="1:7" ht="14.4" x14ac:dyDescent="0.3">
      <c r="A9" s="18"/>
      <c r="B9" s="16"/>
      <c r="C9" s="17">
        <v>0.40134160000000002</v>
      </c>
      <c r="D9" s="17">
        <v>3.4455699999999999E-2</v>
      </c>
      <c r="E9" s="33"/>
      <c r="F9" s="17">
        <v>1.8672519999999999</v>
      </c>
      <c r="G9" s="17">
        <v>0.1569651</v>
      </c>
    </row>
    <row r="10" spans="1:7" x14ac:dyDescent="0.25">
      <c r="A10" s="15"/>
      <c r="B10" s="16"/>
      <c r="C10" s="17"/>
      <c r="D10" s="17"/>
      <c r="E10" s="17"/>
      <c r="F10" s="17"/>
      <c r="G10" s="17"/>
    </row>
    <row r="11" spans="1:7" ht="14.4" x14ac:dyDescent="0.3">
      <c r="A11" s="18"/>
      <c r="B11" s="10" t="s">
        <v>28</v>
      </c>
      <c r="C11" s="27">
        <v>0.1778334</v>
      </c>
      <c r="D11" s="27">
        <v>-2.95062E-2</v>
      </c>
      <c r="E11" s="33"/>
      <c r="F11" s="27">
        <v>0.45216790000000001</v>
      </c>
      <c r="G11" s="27" t="s">
        <v>192</v>
      </c>
    </row>
    <row r="12" spans="1:7" ht="14.4" x14ac:dyDescent="0.3">
      <c r="A12" s="18"/>
      <c r="B12" s="16"/>
      <c r="C12" s="17">
        <v>0.3824922</v>
      </c>
      <c r="D12" s="17">
        <v>2.8899600000000001E-2</v>
      </c>
      <c r="E12" s="33"/>
      <c r="F12" s="17">
        <v>1.1193569999999999</v>
      </c>
      <c r="G12" s="17">
        <v>8.2931900000000003E-2</v>
      </c>
    </row>
    <row r="13" spans="1:7" ht="14.4" x14ac:dyDescent="0.3">
      <c r="A13" s="18"/>
      <c r="B13" s="25"/>
      <c r="C13" s="17"/>
      <c r="D13" s="17"/>
      <c r="E13" s="33"/>
      <c r="F13" s="17"/>
      <c r="G13" s="17"/>
    </row>
    <row r="14" spans="1:7" x14ac:dyDescent="0.25">
      <c r="A14" s="18"/>
      <c r="B14" s="16" t="s">
        <v>24</v>
      </c>
      <c r="C14" s="32">
        <v>1757</v>
      </c>
      <c r="D14" s="32">
        <v>5891</v>
      </c>
      <c r="E14" s="32"/>
      <c r="F14" s="32">
        <v>2703</v>
      </c>
      <c r="G14" s="32">
        <v>10077</v>
      </c>
    </row>
    <row r="15" spans="1:7" x14ac:dyDescent="0.25">
      <c r="A15" s="18"/>
      <c r="B15" s="16"/>
      <c r="C15" s="32"/>
      <c r="D15" s="32"/>
      <c r="E15" s="32"/>
      <c r="F15" s="32"/>
      <c r="G15" s="32"/>
    </row>
    <row r="16" spans="1:7" x14ac:dyDescent="0.25">
      <c r="A16" s="18"/>
      <c r="B16" s="16" t="s">
        <v>29</v>
      </c>
      <c r="C16" s="32">
        <v>2906</v>
      </c>
      <c r="D16" s="32">
        <v>9065</v>
      </c>
      <c r="E16" s="32"/>
      <c r="F16" s="32">
        <v>4171</v>
      </c>
      <c r="G16" s="32">
        <v>15903</v>
      </c>
    </row>
    <row r="17" spans="1:13" ht="13.8" thickBot="1" x14ac:dyDescent="0.3">
      <c r="A17" s="18"/>
      <c r="B17" s="16"/>
      <c r="C17" s="18"/>
      <c r="D17" s="18"/>
      <c r="E17" s="18"/>
      <c r="F17" s="18"/>
      <c r="G17" s="18"/>
    </row>
    <row r="18" spans="1:13" ht="41.55" customHeight="1" thickTop="1" x14ac:dyDescent="0.25">
      <c r="A18" s="104" t="s">
        <v>152</v>
      </c>
      <c r="B18" s="104"/>
      <c r="C18" s="104"/>
      <c r="D18" s="104"/>
      <c r="E18" s="104"/>
      <c r="F18" s="104"/>
      <c r="G18" s="104"/>
      <c r="H18" s="104"/>
      <c r="I18" s="104"/>
      <c r="J18" s="104"/>
      <c r="K18" s="104"/>
      <c r="L18" s="104"/>
      <c r="M18" s="104"/>
    </row>
    <row r="19" spans="1:13" x14ac:dyDescent="0.25">
      <c r="A19" s="36"/>
      <c r="B19" s="36"/>
      <c r="C19" s="36"/>
      <c r="D19" s="36"/>
      <c r="E19" s="36"/>
      <c r="F19" s="36"/>
      <c r="G19" s="36"/>
      <c r="H19" s="36"/>
      <c r="I19" s="36"/>
      <c r="J19" s="36"/>
      <c r="K19" s="36"/>
      <c r="L19" s="36"/>
      <c r="M19" s="36"/>
    </row>
  </sheetData>
  <mergeCells count="5">
    <mergeCell ref="A18:M18"/>
    <mergeCell ref="A1:G1"/>
    <mergeCell ref="C2:G2"/>
    <mergeCell ref="C3:D3"/>
    <mergeCell ref="F3:G3"/>
  </mergeCells>
  <printOptions horizontalCentered="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9"/>
  <sheetViews>
    <sheetView topLeftCell="A10" workbookViewId="0">
      <selection activeCell="B23" sqref="B23"/>
    </sheetView>
  </sheetViews>
  <sheetFormatPr defaultRowHeight="13.2" x14ac:dyDescent="0.25"/>
  <cols>
    <col min="1" max="1" width="32.21875" customWidth="1"/>
    <col min="3" max="3" width="1.77734375" customWidth="1"/>
    <col min="5" max="5" width="1.88671875" customWidth="1"/>
    <col min="7" max="7" width="2.21875" customWidth="1"/>
    <col min="8" max="8" width="10.109375" customWidth="1"/>
  </cols>
  <sheetData>
    <row r="1" spans="1:13" ht="32.4" customHeight="1" thickBot="1" x14ac:dyDescent="0.3">
      <c r="A1" s="108" t="s">
        <v>150</v>
      </c>
      <c r="B1" s="108"/>
      <c r="C1" s="108"/>
      <c r="D1" s="108"/>
      <c r="E1" s="108"/>
      <c r="F1" s="108"/>
      <c r="G1" s="108"/>
      <c r="H1" s="108"/>
      <c r="I1" s="57"/>
      <c r="J1" s="57"/>
      <c r="K1" s="57"/>
      <c r="L1" s="57"/>
      <c r="M1" s="57"/>
    </row>
    <row r="2" spans="1:13" ht="28.05" customHeight="1" thickTop="1" x14ac:dyDescent="0.25">
      <c r="A2" s="39"/>
      <c r="B2" s="109" t="s">
        <v>61</v>
      </c>
      <c r="C2" s="109"/>
      <c r="D2" s="109"/>
      <c r="E2" s="49"/>
      <c r="F2" s="109" t="s">
        <v>62</v>
      </c>
      <c r="G2" s="109"/>
      <c r="H2" s="109"/>
    </row>
    <row r="3" spans="1:13" ht="79.8" x14ac:dyDescent="0.25">
      <c r="A3" s="39"/>
      <c r="B3" s="65" t="s">
        <v>91</v>
      </c>
      <c r="C3" s="65"/>
      <c r="D3" s="65" t="s">
        <v>92</v>
      </c>
      <c r="E3" s="49"/>
      <c r="F3" s="65" t="s">
        <v>91</v>
      </c>
      <c r="G3" s="65"/>
      <c r="H3" s="65" t="s">
        <v>92</v>
      </c>
    </row>
    <row r="4" spans="1:13" ht="24" x14ac:dyDescent="0.25">
      <c r="A4" s="39"/>
      <c r="B4" s="64" t="s">
        <v>93</v>
      </c>
      <c r="C4" s="64"/>
      <c r="D4" s="64" t="s">
        <v>93</v>
      </c>
      <c r="E4" s="50"/>
      <c r="F4" s="64" t="s">
        <v>93</v>
      </c>
      <c r="G4" s="64"/>
      <c r="H4" s="64" t="s">
        <v>93</v>
      </c>
    </row>
    <row r="5" spans="1:13" ht="13.8" thickBot="1" x14ac:dyDescent="0.3">
      <c r="A5" s="63"/>
      <c r="B5" s="61" t="s">
        <v>64</v>
      </c>
      <c r="C5" s="61"/>
      <c r="D5" s="61" t="s">
        <v>65</v>
      </c>
      <c r="E5" s="61"/>
      <c r="F5" s="61" t="s">
        <v>66</v>
      </c>
      <c r="G5" s="61"/>
      <c r="H5" s="61" t="s">
        <v>67</v>
      </c>
    </row>
    <row r="6" spans="1:13" ht="13.8" thickTop="1" x14ac:dyDescent="0.25">
      <c r="A6" s="39"/>
      <c r="B6" s="51"/>
      <c r="C6" s="51"/>
      <c r="D6" s="51"/>
      <c r="E6" s="51"/>
      <c r="F6" s="51"/>
      <c r="G6" s="51"/>
      <c r="H6" s="51"/>
    </row>
    <row r="7" spans="1:13" x14ac:dyDescent="0.25">
      <c r="A7" s="41" t="s">
        <v>94</v>
      </c>
      <c r="B7" s="51" t="s">
        <v>95</v>
      </c>
      <c r="C7" s="51"/>
      <c r="D7" s="51" t="s">
        <v>97</v>
      </c>
      <c r="E7" s="51"/>
      <c r="F7" s="51" t="s">
        <v>96</v>
      </c>
      <c r="G7" s="51"/>
      <c r="H7" s="51" t="s">
        <v>97</v>
      </c>
    </row>
    <row r="8" spans="1:13" x14ac:dyDescent="0.25">
      <c r="A8" s="39" t="s">
        <v>72</v>
      </c>
      <c r="B8" s="51" t="s">
        <v>98</v>
      </c>
      <c r="C8" s="51"/>
      <c r="D8" s="51" t="s">
        <v>99</v>
      </c>
      <c r="E8" s="51"/>
      <c r="F8" s="51" t="s">
        <v>100</v>
      </c>
      <c r="G8" s="51"/>
      <c r="H8" s="51" t="s">
        <v>101</v>
      </c>
    </row>
    <row r="9" spans="1:13" x14ac:dyDescent="0.25">
      <c r="A9" s="39" t="s">
        <v>77</v>
      </c>
      <c r="B9" s="51" t="s">
        <v>163</v>
      </c>
      <c r="C9" s="51"/>
      <c r="D9" s="51" t="s">
        <v>98</v>
      </c>
      <c r="E9" s="51"/>
      <c r="F9" s="51" t="s">
        <v>100</v>
      </c>
      <c r="G9" s="51"/>
      <c r="H9" s="51" t="s">
        <v>101</v>
      </c>
    </row>
    <row r="10" spans="1:13" x14ac:dyDescent="0.25">
      <c r="A10" s="39"/>
      <c r="B10" s="51"/>
      <c r="C10" s="51"/>
      <c r="D10" s="51"/>
      <c r="E10" s="51"/>
      <c r="F10" s="51"/>
      <c r="G10" s="51"/>
      <c r="H10" s="51"/>
    </row>
    <row r="11" spans="1:13" x14ac:dyDescent="0.25">
      <c r="A11" s="41" t="s">
        <v>102</v>
      </c>
      <c r="B11" s="51" t="s">
        <v>103</v>
      </c>
      <c r="C11" s="51"/>
      <c r="D11" s="51" t="s">
        <v>178</v>
      </c>
      <c r="E11" s="51"/>
      <c r="F11" s="51" t="s">
        <v>104</v>
      </c>
      <c r="G11" s="51"/>
      <c r="H11" s="51" t="s">
        <v>105</v>
      </c>
    </row>
    <row r="12" spans="1:13" x14ac:dyDescent="0.25">
      <c r="A12" s="39" t="s">
        <v>72</v>
      </c>
      <c r="B12" s="51" t="s">
        <v>106</v>
      </c>
      <c r="C12" s="51"/>
      <c r="D12" s="51" t="s">
        <v>179</v>
      </c>
      <c r="E12" s="51"/>
      <c r="F12" s="51" t="s">
        <v>107</v>
      </c>
      <c r="G12" s="51"/>
      <c r="H12" s="51" t="s">
        <v>170</v>
      </c>
    </row>
    <row r="13" spans="1:13" x14ac:dyDescent="0.25">
      <c r="A13" s="39" t="s">
        <v>77</v>
      </c>
      <c r="B13" s="51" t="s">
        <v>108</v>
      </c>
      <c r="C13" s="51"/>
      <c r="D13" s="51" t="s">
        <v>180</v>
      </c>
      <c r="E13" s="51"/>
      <c r="F13" s="51" t="s">
        <v>168</v>
      </c>
      <c r="G13" s="51"/>
      <c r="H13" s="51" t="s">
        <v>171</v>
      </c>
    </row>
    <row r="14" spans="1:13" x14ac:dyDescent="0.25">
      <c r="A14" s="39"/>
      <c r="B14" s="51"/>
      <c r="C14" s="51"/>
      <c r="D14" s="51"/>
      <c r="E14" s="51"/>
      <c r="F14" s="51"/>
      <c r="G14" s="51"/>
      <c r="H14" s="51"/>
    </row>
    <row r="15" spans="1:13" x14ac:dyDescent="0.25">
      <c r="A15" s="41" t="s">
        <v>109</v>
      </c>
      <c r="B15" s="51" t="s">
        <v>160</v>
      </c>
      <c r="C15" s="51"/>
      <c r="D15" s="51" t="s">
        <v>181</v>
      </c>
      <c r="E15" s="51"/>
      <c r="F15" s="51" t="s">
        <v>165</v>
      </c>
      <c r="G15" s="51"/>
      <c r="H15" s="51" t="s">
        <v>172</v>
      </c>
    </row>
    <row r="16" spans="1:13" x14ac:dyDescent="0.25">
      <c r="A16" s="39" t="s">
        <v>72</v>
      </c>
      <c r="B16" s="51" t="s">
        <v>161</v>
      </c>
      <c r="C16" s="51"/>
      <c r="D16" s="51" t="s">
        <v>182</v>
      </c>
      <c r="E16" s="51"/>
      <c r="F16" s="51" t="s">
        <v>166</v>
      </c>
      <c r="G16" s="51"/>
      <c r="H16" s="51" t="s">
        <v>173</v>
      </c>
    </row>
    <row r="17" spans="1:8" x14ac:dyDescent="0.25">
      <c r="A17" s="39" t="s">
        <v>77</v>
      </c>
      <c r="B17" s="51" t="s">
        <v>162</v>
      </c>
      <c r="C17" s="51"/>
      <c r="D17" s="51" t="s">
        <v>183</v>
      </c>
      <c r="E17" s="51"/>
      <c r="F17" s="51" t="s">
        <v>167</v>
      </c>
      <c r="G17" s="51"/>
      <c r="H17" s="51" t="s">
        <v>174</v>
      </c>
    </row>
    <row r="18" spans="1:8" x14ac:dyDescent="0.25">
      <c r="A18" s="39"/>
      <c r="B18" s="51"/>
      <c r="C18" s="51"/>
      <c r="D18" s="51"/>
      <c r="E18" s="51"/>
      <c r="F18" s="51"/>
      <c r="G18" s="51"/>
      <c r="H18" s="51"/>
    </row>
    <row r="19" spans="1:8" x14ac:dyDescent="0.25">
      <c r="A19" s="41" t="s">
        <v>110</v>
      </c>
      <c r="B19" s="51" t="s">
        <v>111</v>
      </c>
      <c r="C19" s="51"/>
      <c r="D19" s="51" t="s">
        <v>112</v>
      </c>
      <c r="E19" s="51"/>
      <c r="F19" s="51" t="s">
        <v>113</v>
      </c>
      <c r="G19" s="51"/>
      <c r="H19" s="51" t="s">
        <v>114</v>
      </c>
    </row>
    <row r="20" spans="1:8" x14ac:dyDescent="0.25">
      <c r="A20" s="39" t="s">
        <v>72</v>
      </c>
      <c r="B20" s="51" t="s">
        <v>115</v>
      </c>
      <c r="C20" s="51"/>
      <c r="D20" s="51" t="s">
        <v>101</v>
      </c>
      <c r="E20" s="51"/>
      <c r="F20" s="51" t="s">
        <v>73</v>
      </c>
      <c r="G20" s="51"/>
      <c r="H20" s="51" t="s">
        <v>117</v>
      </c>
    </row>
    <row r="21" spans="1:8" x14ac:dyDescent="0.25">
      <c r="A21" s="39" t="s">
        <v>77</v>
      </c>
      <c r="B21" s="51" t="s">
        <v>116</v>
      </c>
      <c r="C21" s="51"/>
      <c r="D21" s="51" t="s">
        <v>101</v>
      </c>
      <c r="E21" s="51"/>
      <c r="F21" s="51" t="s">
        <v>73</v>
      </c>
      <c r="G21" s="51"/>
      <c r="H21" s="51" t="s">
        <v>99</v>
      </c>
    </row>
    <row r="22" spans="1:8" x14ac:dyDescent="0.25">
      <c r="A22" s="39"/>
      <c r="B22" s="51"/>
      <c r="C22" s="51"/>
      <c r="D22" s="51"/>
      <c r="E22" s="51"/>
      <c r="F22" s="51"/>
      <c r="G22" s="51"/>
      <c r="H22" s="51"/>
    </row>
    <row r="23" spans="1:8" x14ac:dyDescent="0.25">
      <c r="A23" s="41" t="s">
        <v>118</v>
      </c>
      <c r="B23" s="51" t="s">
        <v>119</v>
      </c>
      <c r="C23" s="51"/>
      <c r="D23" s="51" t="s">
        <v>120</v>
      </c>
      <c r="E23" s="51"/>
      <c r="F23" s="51" t="s">
        <v>121</v>
      </c>
      <c r="G23" s="51"/>
      <c r="H23" s="51" t="s">
        <v>122</v>
      </c>
    </row>
    <row r="24" spans="1:8" x14ac:dyDescent="0.25">
      <c r="A24" s="39" t="s">
        <v>72</v>
      </c>
      <c r="B24" s="51" t="s">
        <v>123</v>
      </c>
      <c r="C24" s="51"/>
      <c r="D24" s="51" t="s">
        <v>184</v>
      </c>
      <c r="E24" s="51"/>
      <c r="F24" s="51" t="s">
        <v>124</v>
      </c>
      <c r="G24" s="51"/>
      <c r="H24" s="51" t="s">
        <v>175</v>
      </c>
    </row>
    <row r="25" spans="1:8" x14ac:dyDescent="0.25">
      <c r="A25" s="39" t="s">
        <v>77</v>
      </c>
      <c r="B25" s="51" t="s">
        <v>164</v>
      </c>
      <c r="C25" s="51"/>
      <c r="D25" s="51" t="s">
        <v>185</v>
      </c>
      <c r="E25" s="51"/>
      <c r="F25" s="51" t="s">
        <v>169</v>
      </c>
      <c r="G25" s="51"/>
      <c r="H25" s="51" t="s">
        <v>176</v>
      </c>
    </row>
    <row r="26" spans="1:8" x14ac:dyDescent="0.25">
      <c r="A26" s="39"/>
      <c r="B26" s="51"/>
      <c r="C26" s="51"/>
      <c r="D26" s="51"/>
      <c r="E26" s="51"/>
      <c r="F26" s="51"/>
      <c r="G26" s="51"/>
      <c r="H26" s="51"/>
    </row>
    <row r="27" spans="1:8" x14ac:dyDescent="0.25">
      <c r="A27" s="39" t="s">
        <v>24</v>
      </c>
      <c r="B27" s="51" t="s">
        <v>125</v>
      </c>
      <c r="C27" s="51"/>
      <c r="D27" s="51" t="s">
        <v>126</v>
      </c>
      <c r="E27" s="51"/>
      <c r="F27" s="51" t="s">
        <v>127</v>
      </c>
      <c r="G27" s="51"/>
      <c r="H27" s="51" t="s">
        <v>128</v>
      </c>
    </row>
    <row r="28" spans="1:8" x14ac:dyDescent="0.25">
      <c r="A28" s="39"/>
      <c r="B28" s="51"/>
      <c r="C28" s="51"/>
      <c r="D28" s="51"/>
      <c r="E28" s="51"/>
      <c r="F28" s="51"/>
      <c r="G28" s="51"/>
      <c r="H28" s="51"/>
    </row>
    <row r="29" spans="1:8" ht="13.8" thickBot="1" x14ac:dyDescent="0.3">
      <c r="A29" s="63" t="s">
        <v>29</v>
      </c>
      <c r="B29" s="61" t="s">
        <v>129</v>
      </c>
      <c r="C29" s="61"/>
      <c r="D29" s="61" t="s">
        <v>186</v>
      </c>
      <c r="E29" s="61"/>
      <c r="F29" s="61" t="s">
        <v>130</v>
      </c>
      <c r="G29" s="61"/>
      <c r="H29" s="61" t="s">
        <v>177</v>
      </c>
    </row>
    <row r="30" spans="1:8" ht="168" customHeight="1" thickTop="1" x14ac:dyDescent="0.25">
      <c r="A30" s="104" t="s">
        <v>153</v>
      </c>
      <c r="B30" s="104"/>
      <c r="C30" s="104"/>
      <c r="D30" s="104"/>
      <c r="E30" s="104"/>
      <c r="F30" s="104"/>
      <c r="G30" s="104"/>
      <c r="H30" s="104"/>
    </row>
    <row r="31" spans="1:8" ht="14.4" hidden="1" thickTop="1" thickBot="1" x14ac:dyDescent="0.3">
      <c r="A31" s="104"/>
      <c r="B31" s="104"/>
      <c r="C31" s="104"/>
      <c r="D31" s="104"/>
      <c r="E31" s="104"/>
      <c r="F31" s="104"/>
      <c r="G31" s="104"/>
      <c r="H31" s="104"/>
    </row>
    <row r="32" spans="1:8" ht="14.4" hidden="1" thickTop="1" thickBot="1" x14ac:dyDescent="0.3">
      <c r="A32" s="104"/>
      <c r="B32" s="104"/>
      <c r="C32" s="104"/>
      <c r="D32" s="104"/>
      <c r="E32" s="104"/>
      <c r="F32" s="104"/>
      <c r="G32" s="104"/>
      <c r="H32" s="104"/>
    </row>
    <row r="33" spans="1:8" ht="14.4" hidden="1" thickTop="1" thickBot="1" x14ac:dyDescent="0.3">
      <c r="A33" s="104"/>
      <c r="B33" s="104"/>
      <c r="C33" s="104"/>
      <c r="D33" s="104"/>
      <c r="E33" s="104"/>
      <c r="F33" s="104"/>
      <c r="G33" s="104"/>
      <c r="H33" s="104"/>
    </row>
    <row r="34" spans="1:8" ht="14.4" hidden="1" thickTop="1" thickBot="1" x14ac:dyDescent="0.3">
      <c r="A34" s="104"/>
      <c r="B34" s="104"/>
      <c r="C34" s="104"/>
      <c r="D34" s="104"/>
      <c r="E34" s="104"/>
      <c r="F34" s="104"/>
      <c r="G34" s="104"/>
      <c r="H34" s="104"/>
    </row>
    <row r="35" spans="1:8" ht="14.4" hidden="1" thickTop="1" thickBot="1" x14ac:dyDescent="0.3">
      <c r="A35" s="104"/>
      <c r="B35" s="104"/>
      <c r="C35" s="104"/>
      <c r="D35" s="104"/>
      <c r="E35" s="104"/>
      <c r="F35" s="104"/>
      <c r="G35" s="104"/>
      <c r="H35" s="104"/>
    </row>
    <row r="36" spans="1:8" ht="14.4" hidden="1" thickTop="1" thickBot="1" x14ac:dyDescent="0.3">
      <c r="A36" s="104"/>
      <c r="B36" s="104"/>
      <c r="C36" s="104"/>
      <c r="D36" s="104"/>
      <c r="E36" s="104"/>
      <c r="F36" s="104"/>
      <c r="G36" s="104"/>
      <c r="H36" s="104"/>
    </row>
    <row r="37" spans="1:8" ht="28.5" hidden="1" customHeight="1" x14ac:dyDescent="0.25">
      <c r="A37" s="107"/>
      <c r="B37" s="107"/>
      <c r="C37" s="107"/>
      <c r="D37" s="107"/>
      <c r="E37" s="107"/>
      <c r="F37" s="107"/>
      <c r="G37" s="107"/>
      <c r="H37" s="107"/>
    </row>
    <row r="38" spans="1:8" hidden="1" x14ac:dyDescent="0.25">
      <c r="B38" s="52"/>
      <c r="C38" s="52"/>
      <c r="D38" s="52"/>
      <c r="E38" s="52"/>
      <c r="F38" s="52"/>
      <c r="G38" s="52"/>
      <c r="H38" s="52"/>
    </row>
    <row r="39" spans="1:8" ht="3.45" customHeight="1" x14ac:dyDescent="0.25"/>
  </sheetData>
  <mergeCells count="11">
    <mergeCell ref="A1:H1"/>
    <mergeCell ref="B2:D2"/>
    <mergeCell ref="F2:H2"/>
    <mergeCell ref="A30:H30"/>
    <mergeCell ref="A31:H31"/>
    <mergeCell ref="A37:H37"/>
    <mergeCell ref="A32:H32"/>
    <mergeCell ref="A33:H33"/>
    <mergeCell ref="A34:H34"/>
    <mergeCell ref="A35:H35"/>
    <mergeCell ref="A36:H36"/>
  </mergeCells>
  <printOptions horizontalCentere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22"/>
  <sheetViews>
    <sheetView view="pageBreakPreview" topLeftCell="B1" zoomScale="85" zoomScaleNormal="100" zoomScaleSheetLayoutView="85" workbookViewId="0">
      <selection activeCell="C15" sqref="C15:C16"/>
    </sheetView>
  </sheetViews>
  <sheetFormatPr defaultRowHeight="13.2" x14ac:dyDescent="0.25"/>
  <cols>
    <col min="1" max="1" width="0" hidden="1" customWidth="1"/>
    <col min="2" max="2" width="31.44140625" bestFit="1" customWidth="1"/>
    <col min="5" max="5" width="2.77734375" customWidth="1"/>
    <col min="8" max="8" width="3.21875" customWidth="1"/>
    <col min="9" max="9" width="0.21875" customWidth="1"/>
    <col min="10" max="13" width="8.77734375" hidden="1" customWidth="1"/>
  </cols>
  <sheetData>
    <row r="1" spans="1:7" ht="48.6" customHeight="1" thickBot="1" x14ac:dyDescent="0.3">
      <c r="A1" s="94" t="s">
        <v>135</v>
      </c>
      <c r="B1" s="94"/>
      <c r="C1" s="94"/>
      <c r="D1" s="94"/>
      <c r="E1" s="94"/>
      <c r="F1" s="94"/>
      <c r="G1" s="94"/>
    </row>
    <row r="2" spans="1:7" ht="0.6" customHeight="1" thickTop="1" x14ac:dyDescent="0.25">
      <c r="A2" s="13"/>
      <c r="B2" s="13"/>
      <c r="C2" s="105"/>
      <c r="D2" s="105"/>
      <c r="E2" s="105"/>
      <c r="F2" s="105"/>
      <c r="G2" s="105"/>
    </row>
    <row r="3" spans="1:7" ht="77.25" customHeight="1" x14ac:dyDescent="0.25">
      <c r="A3" s="13"/>
      <c r="B3" s="13"/>
      <c r="C3" s="106" t="s">
        <v>32</v>
      </c>
      <c r="D3" s="106"/>
      <c r="E3" s="13"/>
      <c r="F3" s="106" t="s">
        <v>35</v>
      </c>
      <c r="G3" s="106"/>
    </row>
    <row r="4" spans="1:7" ht="66" x14ac:dyDescent="0.25">
      <c r="A4" s="19"/>
      <c r="B4" s="20"/>
      <c r="C4" s="29" t="s">
        <v>25</v>
      </c>
      <c r="D4" s="29" t="s">
        <v>26</v>
      </c>
      <c r="E4" s="29"/>
      <c r="F4" s="29" t="s">
        <v>25</v>
      </c>
      <c r="G4" s="29" t="s">
        <v>26</v>
      </c>
    </row>
    <row r="5" spans="1:7" ht="13.8" thickBot="1" x14ac:dyDescent="0.3">
      <c r="A5" s="21"/>
      <c r="B5" s="22"/>
      <c r="C5" s="23">
        <f>1</f>
        <v>1</v>
      </c>
      <c r="D5" s="23">
        <f>C5+1</f>
        <v>2</v>
      </c>
      <c r="E5" s="30"/>
      <c r="F5" s="23">
        <v>3</v>
      </c>
      <c r="G5" s="23">
        <f>F5+1</f>
        <v>4</v>
      </c>
    </row>
    <row r="6" spans="1:7" ht="13.8" thickTop="1" x14ac:dyDescent="0.25">
      <c r="A6" s="20"/>
      <c r="B6" s="20"/>
      <c r="C6" s="24"/>
      <c r="D6" s="24"/>
      <c r="E6" s="24"/>
      <c r="F6" s="24"/>
      <c r="G6" s="24"/>
    </row>
    <row r="7" spans="1:7" x14ac:dyDescent="0.25">
      <c r="A7" s="18"/>
      <c r="B7" s="31" t="s">
        <v>38</v>
      </c>
      <c r="C7" s="34"/>
      <c r="D7" s="34"/>
      <c r="E7" s="34"/>
      <c r="F7" s="27"/>
      <c r="G7" s="34"/>
    </row>
    <row r="8" spans="1:7" x14ac:dyDescent="0.25">
      <c r="A8" s="18"/>
      <c r="B8" s="20"/>
      <c r="C8" s="24"/>
      <c r="D8" s="24"/>
      <c r="E8" s="24"/>
      <c r="F8" s="24"/>
      <c r="G8" s="24"/>
    </row>
    <row r="9" spans="1:7" x14ac:dyDescent="0.25">
      <c r="A9" s="18"/>
      <c r="B9" s="10" t="s">
        <v>40</v>
      </c>
      <c r="C9" s="27">
        <v>0.87061549999999999</v>
      </c>
      <c r="D9" s="27">
        <v>1.5690999999999999E-3</v>
      </c>
      <c r="E9" s="27"/>
      <c r="F9" s="27">
        <v>0.83987610000000001</v>
      </c>
      <c r="G9" s="27">
        <v>1.4512300000000001E-2</v>
      </c>
    </row>
    <row r="10" spans="1:7" x14ac:dyDescent="0.25">
      <c r="A10" s="18"/>
      <c r="B10" s="16"/>
      <c r="C10" s="17">
        <v>0.33566390000000002</v>
      </c>
      <c r="D10" s="17">
        <v>9.8478000000000003E-3</v>
      </c>
      <c r="E10" s="17"/>
      <c r="F10" s="17">
        <v>0.36673919999999999</v>
      </c>
      <c r="G10" s="17">
        <v>1.3396E-2</v>
      </c>
    </row>
    <row r="11" spans="1:7" x14ac:dyDescent="0.25">
      <c r="A11" s="18"/>
      <c r="B11" s="16"/>
      <c r="C11" s="16"/>
      <c r="D11" s="17"/>
      <c r="E11" s="17"/>
      <c r="F11" s="17"/>
      <c r="G11" s="17"/>
    </row>
    <row r="12" spans="1:7" x14ac:dyDescent="0.25">
      <c r="A12" s="18"/>
      <c r="B12" s="10" t="s">
        <v>47</v>
      </c>
      <c r="C12" s="27">
        <v>9.1503999999999994</v>
      </c>
      <c r="D12" s="27">
        <v>0.2994</v>
      </c>
      <c r="E12" s="27"/>
      <c r="F12" s="27">
        <v>8.7319999999999993</v>
      </c>
      <c r="G12" s="27">
        <v>0.2059</v>
      </c>
    </row>
    <row r="13" spans="1:7" x14ac:dyDescent="0.25">
      <c r="A13" s="18"/>
      <c r="B13" s="16"/>
      <c r="C13" s="17">
        <v>4.4606000000000003</v>
      </c>
      <c r="D13" s="17">
        <v>0.17349999999999999</v>
      </c>
      <c r="E13" s="17"/>
      <c r="F13" s="17">
        <v>4.6120000000000001</v>
      </c>
      <c r="G13" s="17">
        <v>0.14427000000000001</v>
      </c>
    </row>
    <row r="14" spans="1:7" x14ac:dyDescent="0.25">
      <c r="A14" s="18"/>
      <c r="B14" s="16"/>
      <c r="C14" s="16"/>
      <c r="D14" s="17"/>
      <c r="E14" s="17"/>
      <c r="F14" s="17"/>
      <c r="G14" s="17"/>
    </row>
    <row r="15" spans="1:7" x14ac:dyDescent="0.25">
      <c r="A15" s="18"/>
      <c r="B15" s="10" t="s">
        <v>41</v>
      </c>
      <c r="C15" s="32">
        <v>67543.63</v>
      </c>
      <c r="D15" s="32">
        <v>1425.1220000000001</v>
      </c>
      <c r="E15" s="32"/>
      <c r="F15" s="32">
        <v>55993.03</v>
      </c>
      <c r="G15" s="32">
        <v>-882.39329999999995</v>
      </c>
    </row>
    <row r="16" spans="1:7" x14ac:dyDescent="0.25">
      <c r="A16" s="18"/>
      <c r="B16" s="16"/>
      <c r="C16" s="34">
        <v>55084.25</v>
      </c>
      <c r="D16" s="34">
        <v>3817.4960000000001</v>
      </c>
      <c r="E16" s="34"/>
      <c r="F16" s="34">
        <v>50484.98</v>
      </c>
      <c r="G16" s="34">
        <v>2150.2379999999998</v>
      </c>
    </row>
    <row r="17" spans="1:13" x14ac:dyDescent="0.25">
      <c r="A17" s="18"/>
      <c r="B17" s="16"/>
      <c r="C17" s="34"/>
      <c r="D17" s="34"/>
      <c r="E17" s="34"/>
      <c r="F17" s="34"/>
      <c r="G17" s="34"/>
    </row>
    <row r="18" spans="1:13" x14ac:dyDescent="0.25">
      <c r="A18" s="18"/>
      <c r="B18" s="16" t="s">
        <v>24</v>
      </c>
      <c r="C18" s="32">
        <v>2622</v>
      </c>
      <c r="D18" s="32">
        <v>8230</v>
      </c>
      <c r="E18" s="32"/>
      <c r="F18" s="32">
        <v>7866</v>
      </c>
      <c r="G18" s="28">
        <v>24690</v>
      </c>
    </row>
    <row r="19" spans="1:13" x14ac:dyDescent="0.25">
      <c r="A19" s="18"/>
      <c r="B19" s="16"/>
      <c r="C19" s="17"/>
      <c r="D19" s="17"/>
      <c r="E19" s="17"/>
      <c r="F19" s="17"/>
      <c r="G19" s="28"/>
    </row>
    <row r="20" spans="1:13" x14ac:dyDescent="0.25">
      <c r="A20" s="18"/>
      <c r="B20" s="10" t="s">
        <v>29</v>
      </c>
      <c r="C20" s="32">
        <v>4346</v>
      </c>
      <c r="D20" s="32">
        <v>11561</v>
      </c>
      <c r="E20" s="32"/>
      <c r="F20" s="32">
        <v>13038</v>
      </c>
      <c r="G20" s="28">
        <v>34683</v>
      </c>
    </row>
    <row r="21" spans="1:13" ht="13.8" thickBot="1" x14ac:dyDescent="0.3">
      <c r="A21" s="15"/>
      <c r="B21" s="16"/>
      <c r="C21" s="17"/>
      <c r="D21" s="17"/>
      <c r="E21" s="17"/>
      <c r="F21" s="17"/>
      <c r="G21" s="17"/>
    </row>
    <row r="22" spans="1:13" ht="88.95" customHeight="1" thickTop="1" x14ac:dyDescent="0.25">
      <c r="A22" s="110" t="s">
        <v>45</v>
      </c>
      <c r="B22" s="110"/>
      <c r="C22" s="110"/>
      <c r="D22" s="110"/>
      <c r="E22" s="110"/>
      <c r="F22" s="110"/>
      <c r="G22" s="110"/>
      <c r="H22" s="110"/>
      <c r="I22" s="110"/>
      <c r="J22" s="110"/>
      <c r="K22" s="110"/>
      <c r="L22" s="110"/>
      <c r="M22" s="110"/>
    </row>
  </sheetData>
  <mergeCells count="5">
    <mergeCell ref="A1:G1"/>
    <mergeCell ref="C2:G2"/>
    <mergeCell ref="C3:D3"/>
    <mergeCell ref="F3:G3"/>
    <mergeCell ref="A22:M22"/>
  </mergeCells>
  <printOptions horizontalCentered="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A1</vt:lpstr>
      <vt:lpstr>A2</vt:lpstr>
      <vt:lpstr>A3</vt:lpstr>
      <vt:lpstr>A4</vt:lpstr>
      <vt:lpstr>A5</vt:lpstr>
      <vt:lpstr>A6</vt:lpstr>
      <vt:lpstr>A7</vt:lpstr>
      <vt:lpstr>A8</vt:lpstr>
      <vt:lpstr>A9</vt:lpstr>
      <vt:lpstr>A10</vt:lpstr>
      <vt:lpstr>A11</vt:lpstr>
      <vt:lpstr>'A1'!Print_Area</vt:lpstr>
      <vt:lpstr>'A2'!Print_Area</vt:lpstr>
      <vt:lpstr>'A4'!Print_Area</vt:lpstr>
      <vt:lpstr>'A5'!Print_Area</vt:lpstr>
      <vt:lpstr>'A7'!Print_Area</vt:lpstr>
    </vt:vector>
  </TitlesOfParts>
  <Company>Hebrew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guybi</dc:creator>
  <cp:lastModifiedBy>Peleg Samuels</cp:lastModifiedBy>
  <cp:lastPrinted>2019-02-28T11:40:41Z</cp:lastPrinted>
  <dcterms:created xsi:type="dcterms:W3CDTF">2005-06-01T13:13:46Z</dcterms:created>
  <dcterms:modified xsi:type="dcterms:W3CDTF">2019-10-25T19:07:59Z</dcterms:modified>
</cp:coreProperties>
</file>