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novaa\Desktop\Courses W2017\251\02. Class notes\Full set of class notes\Topic 2\for upload\"/>
    </mc:Choice>
  </mc:AlternateContent>
  <bookViews>
    <workbookView xWindow="240" yWindow="45" windowWidth="20115" windowHeight="7995" tabRatio="809"/>
  </bookViews>
  <sheets>
    <sheet name="Properties of Exp" sheetId="5" r:id="rId1"/>
    <sheet name="Positive relationship" sheetId="2" r:id="rId2"/>
    <sheet name="Negative relationship" sheetId="1" r:id="rId3"/>
    <sheet name="Independence" sheetId="3" r:id="rId4"/>
    <sheet name="Properties of variance" sheetId="7" r:id="rId5"/>
    <sheet name="Properties of covariance" sheetId="8" r:id="rId6"/>
    <sheet name="Unit dependece" sheetId="4" r:id="rId7"/>
  </sheets>
  <calcPr calcId="152511"/>
</workbook>
</file>

<file path=xl/calcChain.xml><?xml version="1.0" encoding="utf-8"?>
<calcChain xmlns="http://schemas.openxmlformats.org/spreadsheetml/2006/main">
  <c r="H2" i="4" l="1"/>
  <c r="G2" i="4"/>
  <c r="D2" i="5"/>
  <c r="D3" i="5"/>
  <c r="D4" i="5"/>
  <c r="D5" i="5"/>
  <c r="I2" i="5" s="1"/>
  <c r="D6" i="5"/>
  <c r="D7" i="5"/>
  <c r="D8" i="5"/>
  <c r="D9" i="5"/>
  <c r="D10" i="5"/>
  <c r="D11" i="5"/>
  <c r="F2" i="8"/>
  <c r="G4" i="8" s="1"/>
  <c r="B2" i="7"/>
  <c r="F2" i="7"/>
  <c r="H2" i="5"/>
  <c r="F2" i="5"/>
  <c r="I4" i="5" s="1"/>
  <c r="B3" i="5"/>
  <c r="B2" i="5"/>
  <c r="C2" i="8"/>
  <c r="D2" i="8"/>
  <c r="F2" i="2"/>
  <c r="G4" i="5" l="1"/>
  <c r="B11" i="5"/>
  <c r="D2" i="7" l="1"/>
  <c r="J2" i="7" s="1"/>
  <c r="G2" i="3"/>
  <c r="F2" i="1"/>
  <c r="G4" i="7"/>
  <c r="F2" i="3"/>
  <c r="E13" i="7"/>
  <c r="H2" i="7"/>
  <c r="J4" i="7" s="1"/>
  <c r="I2" i="7"/>
  <c r="D3" i="7"/>
  <c r="D4" i="7"/>
  <c r="D5" i="7"/>
  <c r="D6" i="7"/>
  <c r="D7" i="7"/>
  <c r="D8" i="7"/>
  <c r="D9" i="7"/>
  <c r="D10" i="7"/>
  <c r="D11" i="7"/>
  <c r="F7" i="8"/>
  <c r="D3" i="8"/>
  <c r="D4" i="8"/>
  <c r="D5" i="8"/>
  <c r="D6" i="8"/>
  <c r="D7" i="8"/>
  <c r="D8" i="8"/>
  <c r="D9" i="8"/>
  <c r="D10" i="8"/>
  <c r="D11" i="8"/>
  <c r="C11" i="8"/>
  <c r="C10" i="8"/>
  <c r="C9" i="8"/>
  <c r="C8" i="8"/>
  <c r="C7" i="8"/>
  <c r="C6" i="8"/>
  <c r="C5" i="8"/>
  <c r="C4" i="8"/>
  <c r="C3" i="8"/>
  <c r="C2" i="3"/>
  <c r="E2" i="2"/>
  <c r="D2" i="2"/>
  <c r="B10" i="7"/>
  <c r="B3" i="7"/>
  <c r="B11" i="7"/>
  <c r="B9" i="7"/>
  <c r="B8" i="7"/>
  <c r="B7" i="7"/>
  <c r="B6" i="7"/>
  <c r="B5" i="7"/>
  <c r="B4" i="7"/>
  <c r="E5" i="4"/>
  <c r="F2" i="4"/>
  <c r="E2" i="4"/>
  <c r="C3" i="4"/>
  <c r="C4" i="4"/>
  <c r="C5" i="4"/>
  <c r="C6" i="4"/>
  <c r="C7" i="4"/>
  <c r="C8" i="4"/>
  <c r="C9" i="4"/>
  <c r="C10" i="4"/>
  <c r="C11" i="4"/>
  <c r="C2" i="4"/>
  <c r="E2" i="1"/>
  <c r="D2" i="1"/>
  <c r="H2" i="3"/>
  <c r="E2" i="3"/>
  <c r="C3" i="3"/>
  <c r="C4" i="3"/>
  <c r="C5" i="3"/>
  <c r="C6" i="3"/>
  <c r="C7" i="3"/>
  <c r="C8" i="3"/>
  <c r="C9" i="3"/>
  <c r="C10" i="3"/>
  <c r="C11" i="3"/>
  <c r="B7" i="5"/>
  <c r="B4" i="5"/>
  <c r="B5" i="5"/>
  <c r="B6" i="5"/>
  <c r="B8" i="5"/>
  <c r="B9" i="5"/>
  <c r="B10" i="5"/>
  <c r="A15" i="2"/>
  <c r="B14" i="4"/>
  <c r="A14" i="4"/>
  <c r="B14" i="3"/>
  <c r="A14" i="3"/>
  <c r="B14" i="2"/>
  <c r="A14" i="2"/>
  <c r="G2" i="2"/>
  <c r="G2" i="1"/>
  <c r="B14" i="1"/>
  <c r="A14" i="1"/>
  <c r="H5" i="4" l="1"/>
  <c r="G5" i="4"/>
  <c r="G2" i="7"/>
  <c r="I2" i="3"/>
  <c r="G2" i="5"/>
  <c r="G7" i="8"/>
  <c r="G2" i="8"/>
  <c r="C14" i="4"/>
  <c r="F5" i="4"/>
</calcChain>
</file>

<file path=xl/sharedStrings.xml><?xml version="1.0" encoding="utf-8"?>
<sst xmlns="http://schemas.openxmlformats.org/spreadsheetml/2006/main" count="96" uniqueCount="48">
  <si>
    <t>Var X</t>
  </si>
  <si>
    <t>Var Y</t>
  </si>
  <si>
    <t xml:space="preserve">Var (X) </t>
  </si>
  <si>
    <t xml:space="preserve"> </t>
  </si>
  <si>
    <t xml:space="preserve">Var (Y) </t>
  </si>
  <si>
    <t>Cov (X, Y)</t>
  </si>
  <si>
    <t>Corr (X, Y)</t>
  </si>
  <si>
    <t>Variable X</t>
  </si>
  <si>
    <t>Variable Y</t>
  </si>
  <si>
    <t xml:space="preserve">Var (Z) </t>
  </si>
  <si>
    <t>Cov (X, Z)</t>
  </si>
  <si>
    <t>Corr (X, Z)</t>
  </si>
  <si>
    <t>Pop Mean X</t>
  </si>
  <si>
    <t>Pop Mean Y</t>
  </si>
  <si>
    <t>Pop Mean (2X+3)</t>
  </si>
  <si>
    <t>same as 2*Pop Mean (X) +3</t>
  </si>
  <si>
    <t>b1) if C=const then E(C)=C</t>
  </si>
  <si>
    <t>Variable (X+Y)</t>
  </si>
  <si>
    <t>Variable (2X+3)</t>
  </si>
  <si>
    <t>Var (X+Y)</t>
  </si>
  <si>
    <t>Pop Mean Z</t>
  </si>
  <si>
    <t>Median X</t>
  </si>
  <si>
    <t>Var (2X+3)</t>
  </si>
  <si>
    <t>Cov (X,Y)</t>
  </si>
  <si>
    <t>same as 2 squared*Var (X)</t>
  </si>
  <si>
    <t>Variable (5Y+7)</t>
  </si>
  <si>
    <t>Cov (2X+3, 5Y+7)</t>
  </si>
  <si>
    <t>same as 2*5*Cov(X,Y)</t>
  </si>
  <si>
    <t xml:space="preserve">Cov (A1X + B1, A2Y + B2)=A1*A2*Cov(X, Y) </t>
  </si>
  <si>
    <t>Corr (X,Y)</t>
  </si>
  <si>
    <t>Corr (2X+3, 5Y+7)</t>
  </si>
  <si>
    <t xml:space="preserve">Corr (A1X + B1, A2Y + B2)=Cov(X, Y) </t>
  </si>
  <si>
    <t>Variable (2X+4Y)</t>
  </si>
  <si>
    <t>Var (2X+4Y)</t>
  </si>
  <si>
    <t>b2) var(AX+B)= Asq.*var(X)</t>
  </si>
  <si>
    <t>Var(AX+BY)=AsqVar (X) + BsqVar (Y) + 2ABCov(X, Y)</t>
  </si>
  <si>
    <t>same as 2 sq.*Var (X)+4 sq.*Var (Y)+2*4*Cov(X,Y)</t>
  </si>
  <si>
    <t>E(X)</t>
  </si>
  <si>
    <t>Variable Z</t>
  </si>
  <si>
    <t>Pop MeanZ</t>
  </si>
  <si>
    <t>Variable (AX+BY)</t>
  </si>
  <si>
    <t>Pop Mean (AX+BY)</t>
  </si>
  <si>
    <t>same as A*Pop Mean (X) + B*Pop Mean (Y)</t>
  </si>
  <si>
    <t>b3) E(AX+BY)= AE(X) + BE(Y)</t>
  </si>
  <si>
    <t>A=2, B=3</t>
  </si>
  <si>
    <t>Variable X                       (years of education)</t>
  </si>
  <si>
    <t>Variable Y                       (salary in '000$)</t>
  </si>
  <si>
    <t>Variable Z                      (salary 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</si>
</sst>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0" fillId="2" borderId="0" xfId="0" applyNumberFormat="1" applyFill="1"/>
    <xf numFmtId="0" fontId="1" fillId="3" borderId="0" xfId="0" applyFont="1" applyFill="1"/>
    <xf numFmtId="2" fontId="0" fillId="3" borderId="0" xfId="0" applyNumberFormat="1" applyFill="1"/>
    <xf numFmtId="0" fontId="0" fillId="4" borderId="0" xfId="0" applyFill="1"/>
    <xf numFmtId="0" fontId="1" fillId="5" borderId="0" xfId="0" applyFont="1" applyFill="1" applyAlignment="1">
      <alignment wrapText="1"/>
    </xf>
    <xf numFmtId="2" fontId="0" fillId="5" borderId="0" xfId="0" applyNumberForma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30" zoomScaleNormal="130" workbookViewId="0">
      <selection activeCell="I12" sqref="I12"/>
    </sheetView>
  </sheetViews>
  <sheetFormatPr defaultRowHeight="15" x14ac:dyDescent="0.25"/>
  <cols>
    <col min="1" max="1" width="12.140625" style="27" customWidth="1"/>
    <col min="2" max="2" width="14.85546875" style="27" hidden="1" customWidth="1"/>
    <col min="3" max="3" width="12" style="27" customWidth="1"/>
    <col min="4" max="4" width="16.42578125" style="27" customWidth="1"/>
    <col min="5" max="5" width="10.5703125" style="27" customWidth="1"/>
    <col min="6" max="6" width="14" style="27" customWidth="1"/>
    <col min="7" max="7" width="24.42578125" style="27" hidden="1" customWidth="1"/>
    <col min="8" max="8" width="11" style="27" customWidth="1"/>
    <col min="9" max="9" width="17.5703125" style="27" customWidth="1"/>
    <col min="10" max="11" width="9.140625" style="27" customWidth="1"/>
    <col min="12" max="16384" width="9.140625" style="27"/>
  </cols>
  <sheetData>
    <row r="1" spans="1:9" x14ac:dyDescent="0.25">
      <c r="A1" s="25" t="s">
        <v>7</v>
      </c>
      <c r="B1" s="25" t="s">
        <v>18</v>
      </c>
      <c r="C1" s="25" t="s">
        <v>8</v>
      </c>
      <c r="D1" s="25" t="s">
        <v>40</v>
      </c>
      <c r="E1" s="25"/>
      <c r="F1" s="26" t="s">
        <v>12</v>
      </c>
      <c r="G1" s="25" t="s">
        <v>14</v>
      </c>
      <c r="H1" s="25" t="s">
        <v>13</v>
      </c>
      <c r="I1" s="25" t="s">
        <v>41</v>
      </c>
    </row>
    <row r="2" spans="1:9" x14ac:dyDescent="0.25">
      <c r="A2" s="27">
        <v>9</v>
      </c>
      <c r="B2" s="27">
        <f>2*A2+3</f>
        <v>21</v>
      </c>
      <c r="C2" s="27">
        <v>5</v>
      </c>
      <c r="D2" s="27">
        <f>2*A2+3*C2</f>
        <v>33</v>
      </c>
      <c r="F2" s="27">
        <f>SUM(A2:A11)/10</f>
        <v>5</v>
      </c>
      <c r="G2" s="27">
        <f>SUM(B2:B11)/10</f>
        <v>13</v>
      </c>
      <c r="H2" s="27">
        <f>SUM(C2:C11)/10</f>
        <v>4</v>
      </c>
      <c r="I2" s="27">
        <f>SUM(D2:D11)/10</f>
        <v>22</v>
      </c>
    </row>
    <row r="3" spans="1:9" x14ac:dyDescent="0.25">
      <c r="A3" s="27">
        <v>8</v>
      </c>
      <c r="B3" s="27">
        <f>2*A3+3</f>
        <v>19</v>
      </c>
      <c r="C3" s="27">
        <v>4</v>
      </c>
      <c r="D3" s="27">
        <f t="shared" ref="D3:D11" si="0">2*A3+3*C3</f>
        <v>28</v>
      </c>
      <c r="E3" s="27" t="s">
        <v>3</v>
      </c>
      <c r="G3" s="27" t="s">
        <v>15</v>
      </c>
      <c r="I3" s="27" t="s">
        <v>42</v>
      </c>
    </row>
    <row r="4" spans="1:9" x14ac:dyDescent="0.25">
      <c r="A4" s="27">
        <v>7</v>
      </c>
      <c r="B4" s="27">
        <f t="shared" ref="B4:B10" si="1">2*A4+3</f>
        <v>17</v>
      </c>
      <c r="C4" s="27">
        <v>5</v>
      </c>
      <c r="D4" s="27">
        <f t="shared" si="0"/>
        <v>29</v>
      </c>
      <c r="G4" s="27">
        <f>2*F2+3</f>
        <v>13</v>
      </c>
      <c r="I4" s="27">
        <f>2*F2+3*H2</f>
        <v>22</v>
      </c>
    </row>
    <row r="5" spans="1:9" x14ac:dyDescent="0.25">
      <c r="A5" s="27">
        <v>6</v>
      </c>
      <c r="B5" s="27">
        <f t="shared" si="1"/>
        <v>15</v>
      </c>
      <c r="C5" s="27">
        <v>6</v>
      </c>
      <c r="D5" s="27">
        <f t="shared" si="0"/>
        <v>30</v>
      </c>
      <c r="F5" s="27" t="s">
        <v>3</v>
      </c>
    </row>
    <row r="6" spans="1:9" x14ac:dyDescent="0.25">
      <c r="A6" s="27">
        <v>6</v>
      </c>
      <c r="B6" s="27">
        <f t="shared" si="1"/>
        <v>15</v>
      </c>
      <c r="C6" s="27">
        <v>2</v>
      </c>
      <c r="D6" s="27">
        <f t="shared" si="0"/>
        <v>18</v>
      </c>
    </row>
    <row r="7" spans="1:9" x14ac:dyDescent="0.25">
      <c r="A7" s="27">
        <v>5</v>
      </c>
      <c r="B7" s="27">
        <f>2*A7+3</f>
        <v>13</v>
      </c>
      <c r="C7" s="27">
        <v>8</v>
      </c>
      <c r="D7" s="27">
        <f t="shared" si="0"/>
        <v>34</v>
      </c>
      <c r="F7" s="27" t="s">
        <v>3</v>
      </c>
    </row>
    <row r="8" spans="1:9" x14ac:dyDescent="0.25">
      <c r="A8" s="27">
        <v>4</v>
      </c>
      <c r="B8" s="27">
        <f t="shared" si="1"/>
        <v>11</v>
      </c>
      <c r="C8" s="27">
        <v>0</v>
      </c>
      <c r="D8" s="27">
        <f t="shared" si="0"/>
        <v>8</v>
      </c>
    </row>
    <row r="9" spans="1:9" x14ac:dyDescent="0.25">
      <c r="A9" s="27">
        <v>3</v>
      </c>
      <c r="B9" s="27">
        <f t="shared" si="1"/>
        <v>9</v>
      </c>
      <c r="C9" s="27">
        <v>8</v>
      </c>
      <c r="D9" s="27">
        <f t="shared" si="0"/>
        <v>30</v>
      </c>
      <c r="G9" s="27" t="s">
        <v>3</v>
      </c>
    </row>
    <row r="10" spans="1:9" x14ac:dyDescent="0.25">
      <c r="A10" s="27">
        <v>2</v>
      </c>
      <c r="B10" s="27">
        <f t="shared" si="1"/>
        <v>7</v>
      </c>
      <c r="C10" s="27">
        <v>1</v>
      </c>
      <c r="D10" s="27">
        <f t="shared" si="0"/>
        <v>7</v>
      </c>
    </row>
    <row r="11" spans="1:9" x14ac:dyDescent="0.25">
      <c r="A11" s="27">
        <v>0</v>
      </c>
      <c r="B11" s="27">
        <f>2*A11+3</f>
        <v>3</v>
      </c>
      <c r="C11" s="27">
        <v>1</v>
      </c>
      <c r="D11" s="27">
        <f t="shared" si="0"/>
        <v>3</v>
      </c>
    </row>
    <row r="13" spans="1:9" x14ac:dyDescent="0.25">
      <c r="A13" s="26"/>
      <c r="B13" s="26"/>
      <c r="C13" s="26"/>
      <c r="D13" s="26"/>
      <c r="E13" s="26"/>
    </row>
    <row r="14" spans="1:9" x14ac:dyDescent="0.25">
      <c r="A14" s="26" t="s">
        <v>16</v>
      </c>
      <c r="B14" s="28"/>
      <c r="C14" s="28"/>
      <c r="D14" s="28"/>
      <c r="E14" s="28"/>
    </row>
    <row r="16" spans="1:9" s="26" customFormat="1" x14ac:dyDescent="0.25">
      <c r="A16" s="26" t="s">
        <v>43</v>
      </c>
    </row>
    <row r="17" spans="1:1" x14ac:dyDescent="0.25">
      <c r="A17" s="26" t="s">
        <v>44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50" zoomScaleNormal="150" workbookViewId="0">
      <selection activeCell="F2" sqref="F2"/>
    </sheetView>
  </sheetViews>
  <sheetFormatPr defaultRowHeight="15" x14ac:dyDescent="0.25"/>
  <cols>
    <col min="1" max="1" width="11.5703125" customWidth="1"/>
    <col min="2" max="2" width="11.5703125" bestFit="1" customWidth="1"/>
    <col min="6" max="6" width="10" customWidth="1"/>
    <col min="7" max="7" width="10.28515625" customWidth="1"/>
  </cols>
  <sheetData>
    <row r="1" spans="1:9" x14ac:dyDescent="0.25">
      <c r="A1" s="2" t="s">
        <v>7</v>
      </c>
      <c r="B1" s="2" t="s">
        <v>8</v>
      </c>
      <c r="D1" s="1" t="s">
        <v>2</v>
      </c>
      <c r="E1" s="1" t="s">
        <v>4</v>
      </c>
      <c r="F1" s="1" t="s">
        <v>5</v>
      </c>
      <c r="G1" s="1" t="s">
        <v>6</v>
      </c>
    </row>
    <row r="2" spans="1:9" x14ac:dyDescent="0.25">
      <c r="A2">
        <v>1</v>
      </c>
      <c r="B2">
        <v>1</v>
      </c>
      <c r="D2" s="4">
        <f>VARP(A2:A11)</f>
        <v>4.09</v>
      </c>
      <c r="E2" s="4">
        <f>VARP(B2:B11)</f>
        <v>4.09</v>
      </c>
      <c r="F2" s="4">
        <f>COVAR(A2:A11,B2:B11)</f>
        <v>4.0900000000000016</v>
      </c>
      <c r="G2" s="4">
        <f>CORREL(A2:A11,B2:B11)</f>
        <v>1</v>
      </c>
    </row>
    <row r="3" spans="1:9" x14ac:dyDescent="0.25">
      <c r="A3">
        <v>6</v>
      </c>
      <c r="B3">
        <v>6</v>
      </c>
      <c r="F3" s="3"/>
      <c r="G3" s="3"/>
    </row>
    <row r="4" spans="1:9" x14ac:dyDescent="0.25">
      <c r="A4">
        <v>4</v>
      </c>
      <c r="B4">
        <v>4</v>
      </c>
      <c r="F4" s="3"/>
      <c r="G4" s="3"/>
    </row>
    <row r="5" spans="1:9" x14ac:dyDescent="0.25">
      <c r="A5">
        <v>7</v>
      </c>
      <c r="B5">
        <v>7</v>
      </c>
      <c r="F5" s="3"/>
      <c r="G5" s="3"/>
    </row>
    <row r="6" spans="1:9" x14ac:dyDescent="0.25">
      <c r="A6">
        <v>3</v>
      </c>
      <c r="B6">
        <v>3</v>
      </c>
      <c r="F6" s="3"/>
      <c r="G6" s="3"/>
    </row>
    <row r="7" spans="1:9" x14ac:dyDescent="0.25">
      <c r="A7">
        <v>5</v>
      </c>
      <c r="B7">
        <v>5</v>
      </c>
      <c r="F7" s="3"/>
      <c r="G7" s="3"/>
    </row>
    <row r="8" spans="1:9" x14ac:dyDescent="0.25">
      <c r="A8">
        <v>4</v>
      </c>
      <c r="B8">
        <v>4</v>
      </c>
      <c r="F8" s="3"/>
      <c r="G8" s="3"/>
    </row>
    <row r="9" spans="1:9" x14ac:dyDescent="0.25">
      <c r="A9">
        <v>6</v>
      </c>
      <c r="B9">
        <v>6</v>
      </c>
      <c r="F9" s="3"/>
      <c r="G9" s="3"/>
      <c r="I9" t="s">
        <v>3</v>
      </c>
    </row>
    <row r="10" spans="1:9" x14ac:dyDescent="0.25">
      <c r="A10">
        <v>7</v>
      </c>
      <c r="B10">
        <v>7</v>
      </c>
      <c r="F10" s="3"/>
      <c r="G10" s="3"/>
    </row>
    <row r="11" spans="1:9" x14ac:dyDescent="0.25">
      <c r="A11">
        <v>8</v>
      </c>
      <c r="B11">
        <v>8</v>
      </c>
      <c r="F11" s="3"/>
      <c r="G11" s="3"/>
    </row>
    <row r="13" spans="1:9" x14ac:dyDescent="0.25">
      <c r="A13" s="1" t="s">
        <v>12</v>
      </c>
      <c r="B13" s="1" t="s">
        <v>13</v>
      </c>
    </row>
    <row r="14" spans="1:9" x14ac:dyDescent="0.25">
      <c r="A14" s="4">
        <f>SUM(A2:A11)/10</f>
        <v>5.0999999999999996</v>
      </c>
      <c r="B14" s="4">
        <f>SUM(B2:B11)/10</f>
        <v>5.0999999999999996</v>
      </c>
    </row>
    <row r="15" spans="1:9" x14ac:dyDescent="0.25">
      <c r="A15" s="4">
        <f>1*1/10+6*2/10+4*2/10+7*2/10+3*1/10+5*1/10+8*1/10</f>
        <v>5.0999999999999996</v>
      </c>
    </row>
    <row r="17" spans="1:1" x14ac:dyDescent="0.25">
      <c r="A17" s="1" t="s">
        <v>21</v>
      </c>
    </row>
    <row r="18" spans="1:1" x14ac:dyDescent="0.25">
      <c r="A18" s="7" t="s">
        <v>7</v>
      </c>
    </row>
    <row r="19" spans="1:1" x14ac:dyDescent="0.25">
      <c r="A19">
        <v>1</v>
      </c>
    </row>
    <row r="20" spans="1:1" x14ac:dyDescent="0.25">
      <c r="A20">
        <v>5</v>
      </c>
    </row>
    <row r="21" spans="1:1" x14ac:dyDescent="0.25">
      <c r="A21">
        <v>4</v>
      </c>
    </row>
    <row r="22" spans="1:1" x14ac:dyDescent="0.25">
      <c r="A22">
        <v>7</v>
      </c>
    </row>
    <row r="23" spans="1:1" x14ac:dyDescent="0.25">
      <c r="A23">
        <v>6</v>
      </c>
    </row>
  </sheetData>
  <sortState ref="A19:A23">
    <sortCondition ref="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50" zoomScaleNormal="150" workbookViewId="0">
      <selection activeCell="F2" sqref="F2"/>
    </sheetView>
  </sheetViews>
  <sheetFormatPr defaultRowHeight="15" x14ac:dyDescent="0.25"/>
  <cols>
    <col min="1" max="2" width="11.5703125" bestFit="1" customWidth="1"/>
    <col min="6" max="6" width="9.5703125" customWidth="1"/>
    <col min="7" max="7" width="10.28515625" customWidth="1"/>
  </cols>
  <sheetData>
    <row r="1" spans="1:9" x14ac:dyDescent="0.25">
      <c r="A1" s="2" t="s">
        <v>7</v>
      </c>
      <c r="B1" s="2" t="s">
        <v>38</v>
      </c>
      <c r="D1" s="2" t="s">
        <v>2</v>
      </c>
      <c r="E1" s="2" t="s">
        <v>9</v>
      </c>
      <c r="F1" s="2" t="s">
        <v>10</v>
      </c>
      <c r="G1" s="2" t="s">
        <v>11</v>
      </c>
    </row>
    <row r="2" spans="1:9" x14ac:dyDescent="0.25">
      <c r="A2">
        <v>1</v>
      </c>
      <c r="B2">
        <v>-1</v>
      </c>
      <c r="D2" s="4">
        <f>VARP(A2:A11)</f>
        <v>4.09</v>
      </c>
      <c r="E2" s="4">
        <f>VARP(B2:B11)</f>
        <v>4.09</v>
      </c>
      <c r="F2" s="4">
        <f>COVAR(A2:A11,B2:B11)</f>
        <v>-4.0900000000000016</v>
      </c>
      <c r="G2" s="4">
        <f>CORREL(A2:A11,B2:B11)</f>
        <v>-1</v>
      </c>
    </row>
    <row r="3" spans="1:9" x14ac:dyDescent="0.25">
      <c r="A3">
        <v>6</v>
      </c>
      <c r="B3">
        <v>-6</v>
      </c>
      <c r="F3" s="3"/>
      <c r="G3" s="3"/>
    </row>
    <row r="4" spans="1:9" x14ac:dyDescent="0.25">
      <c r="A4">
        <v>4</v>
      </c>
      <c r="B4">
        <v>-4</v>
      </c>
      <c r="F4" s="3"/>
      <c r="G4" s="3"/>
    </row>
    <row r="5" spans="1:9" x14ac:dyDescent="0.25">
      <c r="A5">
        <v>7</v>
      </c>
      <c r="B5">
        <v>-7</v>
      </c>
      <c r="F5" s="3"/>
      <c r="G5" s="3"/>
    </row>
    <row r="6" spans="1:9" x14ac:dyDescent="0.25">
      <c r="A6">
        <v>3</v>
      </c>
      <c r="B6">
        <v>-3</v>
      </c>
      <c r="F6" s="3"/>
      <c r="G6" s="3"/>
    </row>
    <row r="7" spans="1:9" x14ac:dyDescent="0.25">
      <c r="A7">
        <v>5</v>
      </c>
      <c r="B7">
        <v>-5</v>
      </c>
      <c r="F7" s="3"/>
      <c r="G7" s="3"/>
    </row>
    <row r="8" spans="1:9" x14ac:dyDescent="0.25">
      <c r="A8">
        <v>4</v>
      </c>
      <c r="B8">
        <v>-4</v>
      </c>
      <c r="F8" s="3"/>
      <c r="G8" s="3"/>
    </row>
    <row r="9" spans="1:9" x14ac:dyDescent="0.25">
      <c r="A9">
        <v>6</v>
      </c>
      <c r="B9">
        <v>-6</v>
      </c>
      <c r="F9" s="3"/>
      <c r="G9" s="3"/>
      <c r="I9" t="s">
        <v>3</v>
      </c>
    </row>
    <row r="10" spans="1:9" x14ac:dyDescent="0.25">
      <c r="A10">
        <v>7</v>
      </c>
      <c r="B10">
        <v>-7</v>
      </c>
      <c r="F10" s="3"/>
      <c r="G10" s="3"/>
    </row>
    <row r="11" spans="1:9" x14ac:dyDescent="0.25">
      <c r="A11">
        <v>8</v>
      </c>
      <c r="B11">
        <v>-8</v>
      </c>
      <c r="F11" s="3"/>
      <c r="G11" s="3"/>
    </row>
    <row r="12" spans="1:9" x14ac:dyDescent="0.25">
      <c r="F12" s="3"/>
    </row>
    <row r="13" spans="1:9" x14ac:dyDescent="0.25">
      <c r="A13" s="1" t="s">
        <v>12</v>
      </c>
      <c r="B13" s="1" t="s">
        <v>39</v>
      </c>
      <c r="F13" s="3"/>
    </row>
    <row r="14" spans="1:9" x14ac:dyDescent="0.25">
      <c r="A14" s="4">
        <f>SUM(A2:A11)/10</f>
        <v>5.0999999999999996</v>
      </c>
      <c r="B14" s="4">
        <f>SUM(B2:B11)/10</f>
        <v>-5.0999999999999996</v>
      </c>
      <c r="F14" s="3"/>
    </row>
    <row r="15" spans="1:9" x14ac:dyDescent="0.25">
      <c r="F15" s="3"/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50" zoomScaleNormal="150" workbookViewId="0">
      <selection activeCell="A6" sqref="A6"/>
    </sheetView>
  </sheetViews>
  <sheetFormatPr defaultRowHeight="15" x14ac:dyDescent="0.25"/>
  <cols>
    <col min="1" max="1" width="13.140625" style="9" customWidth="1"/>
    <col min="2" max="2" width="11.5703125" style="9" bestFit="1" customWidth="1"/>
    <col min="3" max="4" width="14.28515625" style="9" customWidth="1"/>
    <col min="5" max="5" width="9.140625" style="9" customWidth="1"/>
    <col min="6" max="6" width="9.140625" style="9"/>
    <col min="7" max="7" width="10" style="9" customWidth="1"/>
    <col min="8" max="8" width="10.28515625" style="9" customWidth="1"/>
    <col min="9" max="9" width="9.7109375" style="9" customWidth="1"/>
    <col min="10" max="16384" width="9.140625" style="9"/>
  </cols>
  <sheetData>
    <row r="1" spans="1:10" x14ac:dyDescent="0.25">
      <c r="A1" s="8" t="s">
        <v>7</v>
      </c>
      <c r="B1" s="8" t="s">
        <v>8</v>
      </c>
      <c r="C1" s="8" t="s">
        <v>17</v>
      </c>
      <c r="E1" s="10" t="s">
        <v>2</v>
      </c>
      <c r="F1" s="10" t="s">
        <v>4</v>
      </c>
      <c r="G1" s="10" t="s">
        <v>5</v>
      </c>
      <c r="H1" s="10" t="s">
        <v>6</v>
      </c>
      <c r="I1" s="10" t="s">
        <v>19</v>
      </c>
    </row>
    <row r="2" spans="1:10" x14ac:dyDescent="0.25">
      <c r="A2" s="9">
        <v>1</v>
      </c>
      <c r="B2" s="9">
        <v>5</v>
      </c>
      <c r="C2" s="9">
        <f>A2+B2</f>
        <v>6</v>
      </c>
      <c r="E2" s="11">
        <f>VARP(A2:A11)</f>
        <v>4.5599999999999996</v>
      </c>
      <c r="F2" s="11">
        <f>VAR(B2:B11)</f>
        <v>0</v>
      </c>
      <c r="G2" s="11">
        <f>COVAR(A2:A11,B2:B11)</f>
        <v>0</v>
      </c>
      <c r="H2" s="11" t="e">
        <f>CORREL(A2:A11,B2:B11)</f>
        <v>#DIV/0!</v>
      </c>
      <c r="I2" s="9">
        <f>VARP(C2:C11)</f>
        <v>4.5599999999999996</v>
      </c>
    </row>
    <row r="3" spans="1:10" x14ac:dyDescent="0.25">
      <c r="A3" s="9">
        <v>6</v>
      </c>
      <c r="B3" s="9">
        <v>5</v>
      </c>
      <c r="C3" s="9">
        <f t="shared" ref="C3:C11" si="0">A3+B3</f>
        <v>11</v>
      </c>
      <c r="G3" s="12"/>
      <c r="H3" s="12"/>
    </row>
    <row r="4" spans="1:10" x14ac:dyDescent="0.25">
      <c r="A4" s="9">
        <v>4</v>
      </c>
      <c r="B4" s="9">
        <v>5</v>
      </c>
      <c r="C4" s="9">
        <f t="shared" si="0"/>
        <v>9</v>
      </c>
      <c r="G4" s="12"/>
      <c r="H4" s="12"/>
    </row>
    <row r="5" spans="1:10" x14ac:dyDescent="0.25">
      <c r="A5" s="9">
        <v>8</v>
      </c>
      <c r="B5" s="9">
        <v>5</v>
      </c>
      <c r="C5" s="9">
        <f t="shared" si="0"/>
        <v>13</v>
      </c>
      <c r="G5" s="12"/>
      <c r="H5" s="12"/>
    </row>
    <row r="6" spans="1:10" x14ac:dyDescent="0.25">
      <c r="A6" s="9">
        <v>3</v>
      </c>
      <c r="B6" s="9">
        <v>5</v>
      </c>
      <c r="C6" s="9">
        <f t="shared" si="0"/>
        <v>8</v>
      </c>
      <c r="D6" s="9" t="s">
        <v>3</v>
      </c>
      <c r="G6" s="12" t="s">
        <v>3</v>
      </c>
      <c r="H6" s="12"/>
    </row>
    <row r="7" spans="1:10" x14ac:dyDescent="0.25">
      <c r="A7" s="9">
        <v>5</v>
      </c>
      <c r="B7" s="9">
        <v>5</v>
      </c>
      <c r="C7" s="9">
        <f t="shared" si="0"/>
        <v>10</v>
      </c>
      <c r="G7" s="12"/>
      <c r="H7" s="12"/>
    </row>
    <row r="8" spans="1:10" x14ac:dyDescent="0.25">
      <c r="A8" s="9">
        <v>4</v>
      </c>
      <c r="B8" s="9">
        <v>5</v>
      </c>
      <c r="C8" s="9">
        <f t="shared" si="0"/>
        <v>9</v>
      </c>
      <c r="G8" s="12"/>
      <c r="H8" s="12"/>
    </row>
    <row r="9" spans="1:10" x14ac:dyDescent="0.25">
      <c r="A9" s="9">
        <v>6</v>
      </c>
      <c r="B9" s="9">
        <v>5</v>
      </c>
      <c r="C9" s="9">
        <f t="shared" si="0"/>
        <v>11</v>
      </c>
      <c r="G9" s="12"/>
      <c r="H9" s="12"/>
      <c r="J9" s="9" t="s">
        <v>3</v>
      </c>
    </row>
    <row r="10" spans="1:10" x14ac:dyDescent="0.25">
      <c r="A10" s="9">
        <v>7</v>
      </c>
      <c r="B10" s="9">
        <v>5</v>
      </c>
      <c r="C10" s="9">
        <f t="shared" si="0"/>
        <v>12</v>
      </c>
      <c r="G10" s="12"/>
      <c r="H10" s="12"/>
    </row>
    <row r="11" spans="1:10" x14ac:dyDescent="0.25">
      <c r="A11" s="9">
        <v>8</v>
      </c>
      <c r="B11" s="9">
        <v>5</v>
      </c>
      <c r="C11" s="9">
        <f t="shared" si="0"/>
        <v>13</v>
      </c>
      <c r="G11" s="12"/>
      <c r="H11" s="12"/>
    </row>
    <row r="12" spans="1:10" x14ac:dyDescent="0.25">
      <c r="G12" s="12"/>
    </row>
    <row r="13" spans="1:10" x14ac:dyDescent="0.25">
      <c r="A13" s="10" t="s">
        <v>12</v>
      </c>
      <c r="B13" s="10" t="s">
        <v>13</v>
      </c>
      <c r="C13" s="10"/>
      <c r="G13" s="12"/>
    </row>
    <row r="14" spans="1:10" x14ac:dyDescent="0.25">
      <c r="A14" s="11">
        <f>SUM(A2:A11)/10</f>
        <v>5.2</v>
      </c>
      <c r="B14" s="11">
        <f>SUM(B2:B11)/10</f>
        <v>5</v>
      </c>
      <c r="C14" s="11"/>
      <c r="G14" s="12"/>
    </row>
    <row r="15" spans="1:10" x14ac:dyDescent="0.25">
      <c r="G1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20" zoomScaleNormal="120" workbookViewId="0">
      <selection activeCell="K6" sqref="K6"/>
    </sheetView>
  </sheetViews>
  <sheetFormatPr defaultRowHeight="15" x14ac:dyDescent="0.25"/>
  <cols>
    <col min="1" max="1" width="10.5703125" customWidth="1"/>
    <col min="2" max="2" width="14.5703125" customWidth="1"/>
    <col min="3" max="3" width="11.42578125" hidden="1" customWidth="1"/>
    <col min="4" max="4" width="15.42578125" hidden="1" customWidth="1"/>
    <col min="5" max="5" width="10.5703125" customWidth="1"/>
    <col min="6" max="6" width="9.85546875" customWidth="1"/>
    <col min="7" max="7" width="16.140625" customWidth="1"/>
    <col min="8" max="9" width="14" hidden="1" customWidth="1"/>
    <col min="10" max="10" width="23.7109375" hidden="1" customWidth="1"/>
    <col min="11" max="11" width="9.140625" customWidth="1"/>
  </cols>
  <sheetData>
    <row r="1" spans="1:10" x14ac:dyDescent="0.25">
      <c r="A1" s="2" t="s">
        <v>7</v>
      </c>
      <c r="B1" s="2" t="s">
        <v>18</v>
      </c>
      <c r="C1" s="2" t="s">
        <v>8</v>
      </c>
      <c r="D1" s="2" t="s">
        <v>32</v>
      </c>
      <c r="E1" s="2"/>
      <c r="F1" s="1" t="s">
        <v>0</v>
      </c>
      <c r="G1" s="2" t="s">
        <v>22</v>
      </c>
      <c r="H1" s="2" t="s">
        <v>1</v>
      </c>
      <c r="I1" s="2" t="s">
        <v>23</v>
      </c>
      <c r="J1" s="2" t="s">
        <v>33</v>
      </c>
    </row>
    <row r="2" spans="1:10" x14ac:dyDescent="0.25">
      <c r="A2">
        <v>1</v>
      </c>
      <c r="B2">
        <f>2*A2+3</f>
        <v>5</v>
      </c>
      <c r="C2">
        <v>5</v>
      </c>
      <c r="D2">
        <f>2*A2+4*C2</f>
        <v>22</v>
      </c>
      <c r="F2">
        <f>VARP(A2:A11)</f>
        <v>4.09</v>
      </c>
      <c r="G2" s="21">
        <f>VARP(B2:B11)</f>
        <v>16.36</v>
      </c>
      <c r="H2">
        <f>VARP(C2:C11)</f>
        <v>6.49</v>
      </c>
      <c r="I2">
        <f>COVAR(A2:A11,C2:C11)</f>
        <v>-0.98999999999999988</v>
      </c>
      <c r="J2">
        <f>VARP(D2:D11)</f>
        <v>104.36</v>
      </c>
    </row>
    <row r="3" spans="1:10" x14ac:dyDescent="0.25">
      <c r="A3">
        <v>6</v>
      </c>
      <c r="B3">
        <f>2*A3+3</f>
        <v>15</v>
      </c>
      <c r="C3">
        <v>4</v>
      </c>
      <c r="D3">
        <f t="shared" ref="D3:D11" si="0">2*A3+4*C3</f>
        <v>28</v>
      </c>
      <c r="E3" t="s">
        <v>3</v>
      </c>
      <c r="G3" t="s">
        <v>24</v>
      </c>
      <c r="J3" t="s">
        <v>36</v>
      </c>
    </row>
    <row r="4" spans="1:10" x14ac:dyDescent="0.25">
      <c r="A4">
        <v>4</v>
      </c>
      <c r="B4">
        <f t="shared" ref="B4:B11" si="1">2*A4+3</f>
        <v>11</v>
      </c>
      <c r="C4">
        <v>5</v>
      </c>
      <c r="D4">
        <f t="shared" si="0"/>
        <v>28</v>
      </c>
      <c r="G4">
        <f>2^2*F2</f>
        <v>16.36</v>
      </c>
      <c r="J4">
        <f>2^2*F2+4^2*H2+2*2*4*I2</f>
        <v>104.36</v>
      </c>
    </row>
    <row r="5" spans="1:10" x14ac:dyDescent="0.25">
      <c r="A5">
        <v>7</v>
      </c>
      <c r="B5">
        <f t="shared" si="1"/>
        <v>17</v>
      </c>
      <c r="C5">
        <v>6</v>
      </c>
      <c r="D5">
        <f t="shared" si="0"/>
        <v>38</v>
      </c>
    </row>
    <row r="6" spans="1:10" x14ac:dyDescent="0.25">
      <c r="A6">
        <v>3</v>
      </c>
      <c r="B6">
        <f t="shared" si="1"/>
        <v>9</v>
      </c>
      <c r="C6">
        <v>2</v>
      </c>
      <c r="D6">
        <f t="shared" si="0"/>
        <v>14</v>
      </c>
    </row>
    <row r="7" spans="1:10" x14ac:dyDescent="0.25">
      <c r="A7">
        <v>5</v>
      </c>
      <c r="B7">
        <f>2*A7+3</f>
        <v>13</v>
      </c>
      <c r="C7">
        <v>7</v>
      </c>
      <c r="D7">
        <f t="shared" si="0"/>
        <v>38</v>
      </c>
      <c r="F7" t="s">
        <v>3</v>
      </c>
    </row>
    <row r="8" spans="1:10" x14ac:dyDescent="0.25">
      <c r="A8">
        <v>4</v>
      </c>
      <c r="B8">
        <f t="shared" si="1"/>
        <v>11</v>
      </c>
      <c r="C8">
        <v>8</v>
      </c>
      <c r="D8">
        <f t="shared" si="0"/>
        <v>40</v>
      </c>
    </row>
    <row r="9" spans="1:10" x14ac:dyDescent="0.25">
      <c r="A9">
        <v>6</v>
      </c>
      <c r="B9">
        <f t="shared" si="1"/>
        <v>15</v>
      </c>
      <c r="C9">
        <v>9</v>
      </c>
      <c r="D9">
        <f t="shared" si="0"/>
        <v>48</v>
      </c>
      <c r="G9" t="s">
        <v>3</v>
      </c>
    </row>
    <row r="10" spans="1:10" x14ac:dyDescent="0.25">
      <c r="A10">
        <v>7</v>
      </c>
      <c r="B10">
        <f>2*A10+3</f>
        <v>17</v>
      </c>
      <c r="C10">
        <v>2</v>
      </c>
      <c r="D10">
        <f t="shared" si="0"/>
        <v>22</v>
      </c>
    </row>
    <row r="11" spans="1:10" x14ac:dyDescent="0.25">
      <c r="A11">
        <v>8</v>
      </c>
      <c r="B11">
        <f t="shared" si="1"/>
        <v>19</v>
      </c>
      <c r="C11">
        <v>1</v>
      </c>
      <c r="D11">
        <f t="shared" si="0"/>
        <v>20</v>
      </c>
    </row>
    <row r="13" spans="1:10" x14ac:dyDescent="0.25">
      <c r="A13" s="1" t="s">
        <v>37</v>
      </c>
      <c r="B13" s="1"/>
      <c r="C13" s="1"/>
      <c r="D13" s="1"/>
      <c r="E13" s="1">
        <f>SUM(A2:A11)/10</f>
        <v>5.0999999999999996</v>
      </c>
    </row>
    <row r="14" spans="1:10" x14ac:dyDescent="0.25">
      <c r="A14" s="1"/>
      <c r="B14" s="1"/>
      <c r="C14" s="1"/>
      <c r="D14" s="1"/>
      <c r="E14" s="1"/>
    </row>
    <row r="15" spans="1:10" s="6" customFormat="1" ht="23.25" customHeight="1" x14ac:dyDescent="0.25">
      <c r="A15" s="5" t="s">
        <v>34</v>
      </c>
    </row>
    <row r="16" spans="1:10" s="1" customFormat="1" x14ac:dyDescent="0.25">
      <c r="A16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30" zoomScaleNormal="130" workbookViewId="0">
      <selection activeCell="I12" sqref="I12"/>
    </sheetView>
  </sheetViews>
  <sheetFormatPr defaultRowHeight="15" x14ac:dyDescent="0.25"/>
  <cols>
    <col min="1" max="1" width="10.5703125" customWidth="1"/>
    <col min="2" max="2" width="12" customWidth="1"/>
    <col min="3" max="3" width="14.5703125" customWidth="1"/>
    <col min="4" max="4" width="16.140625" customWidth="1"/>
    <col min="5" max="5" width="10.5703125" customWidth="1"/>
    <col min="6" max="6" width="14.42578125" customWidth="1"/>
    <col min="7" max="7" width="20.28515625" customWidth="1"/>
  </cols>
  <sheetData>
    <row r="1" spans="1:7" x14ac:dyDescent="0.25">
      <c r="A1" s="2" t="s">
        <v>7</v>
      </c>
      <c r="B1" s="2" t="s">
        <v>8</v>
      </c>
      <c r="C1" s="2" t="s">
        <v>18</v>
      </c>
      <c r="D1" s="2" t="s">
        <v>25</v>
      </c>
      <c r="E1" s="2"/>
      <c r="F1" s="2" t="s">
        <v>23</v>
      </c>
      <c r="G1" s="2" t="s">
        <v>26</v>
      </c>
    </row>
    <row r="2" spans="1:7" x14ac:dyDescent="0.25">
      <c r="A2">
        <v>1</v>
      </c>
      <c r="B2">
        <v>5</v>
      </c>
      <c r="C2">
        <f>2*A2+3</f>
        <v>5</v>
      </c>
      <c r="D2">
        <f>5*B2+7</f>
        <v>32</v>
      </c>
      <c r="F2">
        <f>COVAR(A2:A11,B2:B11)</f>
        <v>0.17999999999999985</v>
      </c>
      <c r="G2">
        <f>COVAR(C2:C11,D2:D11)</f>
        <v>1.8000000000000012</v>
      </c>
    </row>
    <row r="3" spans="1:7" x14ac:dyDescent="0.25">
      <c r="A3">
        <v>6</v>
      </c>
      <c r="B3">
        <v>4</v>
      </c>
      <c r="C3">
        <f t="shared" ref="C3:C11" si="0">2*A3+3</f>
        <v>15</v>
      </c>
      <c r="D3">
        <f t="shared" ref="D3:D11" si="1">5*B3+7</f>
        <v>27</v>
      </c>
      <c r="E3" t="s">
        <v>3</v>
      </c>
      <c r="G3" s="13" t="s">
        <v>27</v>
      </c>
    </row>
    <row r="4" spans="1:7" x14ac:dyDescent="0.25">
      <c r="A4">
        <v>4</v>
      </c>
      <c r="B4">
        <v>5</v>
      </c>
      <c r="C4">
        <f t="shared" si="0"/>
        <v>11</v>
      </c>
      <c r="D4">
        <f t="shared" si="1"/>
        <v>32</v>
      </c>
      <c r="G4">
        <f>2*5*F2</f>
        <v>1.7999999999999985</v>
      </c>
    </row>
    <row r="5" spans="1:7" x14ac:dyDescent="0.25">
      <c r="A5">
        <v>7</v>
      </c>
      <c r="B5">
        <v>6</v>
      </c>
      <c r="C5">
        <f t="shared" si="0"/>
        <v>17</v>
      </c>
      <c r="D5">
        <f t="shared" si="1"/>
        <v>37</v>
      </c>
    </row>
    <row r="6" spans="1:7" x14ac:dyDescent="0.25">
      <c r="A6">
        <v>3</v>
      </c>
      <c r="B6">
        <v>2</v>
      </c>
      <c r="C6">
        <f t="shared" si="0"/>
        <v>9</v>
      </c>
      <c r="D6">
        <f t="shared" si="1"/>
        <v>17</v>
      </c>
      <c r="F6" s="2" t="s">
        <v>29</v>
      </c>
      <c r="G6" s="2" t="s">
        <v>30</v>
      </c>
    </row>
    <row r="7" spans="1:7" x14ac:dyDescent="0.25">
      <c r="A7">
        <v>5</v>
      </c>
      <c r="B7">
        <v>7</v>
      </c>
      <c r="C7">
        <f t="shared" si="0"/>
        <v>13</v>
      </c>
      <c r="D7">
        <f t="shared" si="1"/>
        <v>42</v>
      </c>
      <c r="F7">
        <f>CORREL(A2:A11,B2:B11)</f>
        <v>3.9747206890776404E-2</v>
      </c>
      <c r="G7">
        <f>CORREL(D2:D11,C2:C11)</f>
        <v>3.9747206890776467E-2</v>
      </c>
    </row>
    <row r="8" spans="1:7" x14ac:dyDescent="0.25">
      <c r="A8">
        <v>4</v>
      </c>
      <c r="B8">
        <v>8</v>
      </c>
      <c r="C8">
        <f t="shared" si="0"/>
        <v>11</v>
      </c>
      <c r="D8">
        <f t="shared" si="1"/>
        <v>47</v>
      </c>
    </row>
    <row r="9" spans="1:7" x14ac:dyDescent="0.25">
      <c r="A9">
        <v>6</v>
      </c>
      <c r="B9">
        <v>9</v>
      </c>
      <c r="C9">
        <f t="shared" si="0"/>
        <v>15</v>
      </c>
      <c r="D9">
        <f t="shared" si="1"/>
        <v>52</v>
      </c>
    </row>
    <row r="10" spans="1:7" x14ac:dyDescent="0.25">
      <c r="A10">
        <v>7</v>
      </c>
      <c r="B10">
        <v>2</v>
      </c>
      <c r="C10">
        <f t="shared" si="0"/>
        <v>17</v>
      </c>
      <c r="D10">
        <f t="shared" si="1"/>
        <v>17</v>
      </c>
    </row>
    <row r="11" spans="1:7" x14ac:dyDescent="0.25">
      <c r="A11">
        <v>5</v>
      </c>
      <c r="B11">
        <v>1</v>
      </c>
      <c r="C11">
        <f t="shared" si="0"/>
        <v>13</v>
      </c>
      <c r="D11">
        <f t="shared" si="1"/>
        <v>12</v>
      </c>
    </row>
    <row r="13" spans="1:7" x14ac:dyDescent="0.25">
      <c r="A13" s="1"/>
      <c r="B13" s="1"/>
      <c r="C13" s="1"/>
      <c r="D13" s="1"/>
      <c r="E13" s="1"/>
    </row>
    <row r="14" spans="1:7" x14ac:dyDescent="0.25">
      <c r="A14" t="s">
        <v>28</v>
      </c>
      <c r="F1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50" zoomScaleNormal="150" workbookViewId="0">
      <selection activeCell="E11" sqref="E11"/>
    </sheetView>
  </sheetViews>
  <sheetFormatPr defaultRowHeight="15" x14ac:dyDescent="0.25"/>
  <cols>
    <col min="1" max="1" width="20.42578125" customWidth="1"/>
    <col min="2" max="2" width="18.5703125" bestFit="1" customWidth="1"/>
    <col min="3" max="3" width="17" customWidth="1"/>
    <col min="4" max="4" width="14.42578125" customWidth="1"/>
    <col min="6" max="6" width="10.85546875" bestFit="1" customWidth="1"/>
    <col min="7" max="7" width="10.42578125" customWidth="1"/>
    <col min="8" max="8" width="10.28515625" customWidth="1"/>
  </cols>
  <sheetData>
    <row r="1" spans="1:10" s="15" customFormat="1" ht="30" x14ac:dyDescent="0.25">
      <c r="A1" s="14" t="s">
        <v>45</v>
      </c>
      <c r="B1" s="14" t="s">
        <v>46</v>
      </c>
      <c r="C1" s="14" t="s">
        <v>47</v>
      </c>
      <c r="E1" s="16" t="s">
        <v>2</v>
      </c>
      <c r="F1" s="16" t="s">
        <v>4</v>
      </c>
      <c r="G1" s="17" t="s">
        <v>5</v>
      </c>
      <c r="H1" s="22" t="s">
        <v>6</v>
      </c>
    </row>
    <row r="2" spans="1:10" x14ac:dyDescent="0.25">
      <c r="A2">
        <v>8</v>
      </c>
      <c r="B2">
        <v>1</v>
      </c>
      <c r="C2">
        <f>B2*1000</f>
        <v>1000</v>
      </c>
      <c r="E2" s="4">
        <f>VARP(A2:A11)</f>
        <v>15</v>
      </c>
      <c r="F2" s="4">
        <f>VARP(B2:B11)</f>
        <v>3.56</v>
      </c>
      <c r="G2" s="18">
        <f>COVAR(A2:A11,B2:B11)</f>
        <v>6.9</v>
      </c>
      <c r="H2" s="23">
        <f>CORREL(A2:A11,B2:B11)</f>
        <v>0.94423145134435404</v>
      </c>
    </row>
    <row r="3" spans="1:10" x14ac:dyDescent="0.25">
      <c r="A3">
        <v>9</v>
      </c>
      <c r="B3">
        <v>2</v>
      </c>
      <c r="C3">
        <f t="shared" ref="C3:C11" si="0">B3*1000</f>
        <v>2000</v>
      </c>
      <c r="G3" s="3"/>
      <c r="H3" s="3"/>
    </row>
    <row r="4" spans="1:10" x14ac:dyDescent="0.25">
      <c r="A4">
        <v>10</v>
      </c>
      <c r="B4">
        <v>2</v>
      </c>
      <c r="C4">
        <f t="shared" si="0"/>
        <v>2000</v>
      </c>
      <c r="E4" s="1" t="s">
        <v>2</v>
      </c>
      <c r="F4" s="1" t="s">
        <v>9</v>
      </c>
      <c r="G4" s="19" t="s">
        <v>10</v>
      </c>
      <c r="H4" s="24" t="s">
        <v>11</v>
      </c>
    </row>
    <row r="5" spans="1:10" x14ac:dyDescent="0.25">
      <c r="A5">
        <v>11</v>
      </c>
      <c r="B5">
        <v>3</v>
      </c>
      <c r="C5">
        <f t="shared" si="0"/>
        <v>3000</v>
      </c>
      <c r="E5" s="4">
        <f>VARP(A2:A11)</f>
        <v>15</v>
      </c>
      <c r="F5" s="4">
        <f>VARP(C2:C11)</f>
        <v>3560000</v>
      </c>
      <c r="G5" s="20">
        <f>COVAR(A2:A11,C2:C11)</f>
        <v>6900</v>
      </c>
      <c r="H5" s="23">
        <f>CORREL(A2:A11,C2:C11)</f>
        <v>0.94423145134435393</v>
      </c>
    </row>
    <row r="6" spans="1:10" x14ac:dyDescent="0.25">
      <c r="A6">
        <v>12</v>
      </c>
      <c r="B6">
        <v>3</v>
      </c>
      <c r="C6">
        <f t="shared" si="0"/>
        <v>3000</v>
      </c>
      <c r="G6" s="3"/>
      <c r="H6" s="3"/>
    </row>
    <row r="7" spans="1:10" x14ac:dyDescent="0.25">
      <c r="A7">
        <v>13</v>
      </c>
      <c r="B7">
        <v>4</v>
      </c>
      <c r="C7">
        <f t="shared" si="0"/>
        <v>4000</v>
      </c>
      <c r="G7" s="3" t="s">
        <v>3</v>
      </c>
      <c r="H7" s="3"/>
    </row>
    <row r="8" spans="1:10" x14ac:dyDescent="0.25">
      <c r="A8">
        <v>14</v>
      </c>
      <c r="B8">
        <v>4</v>
      </c>
      <c r="C8">
        <f t="shared" si="0"/>
        <v>4000</v>
      </c>
      <c r="G8" s="3" t="s">
        <v>3</v>
      </c>
      <c r="H8" s="3"/>
    </row>
    <row r="9" spans="1:10" x14ac:dyDescent="0.25">
      <c r="A9">
        <v>15</v>
      </c>
      <c r="B9">
        <v>6</v>
      </c>
      <c r="C9">
        <f t="shared" si="0"/>
        <v>6000</v>
      </c>
      <c r="G9" s="3"/>
      <c r="H9" s="3"/>
      <c r="J9" t="s">
        <v>3</v>
      </c>
    </row>
    <row r="10" spans="1:10" x14ac:dyDescent="0.25">
      <c r="A10">
        <v>16</v>
      </c>
      <c r="B10">
        <v>6</v>
      </c>
      <c r="C10">
        <f t="shared" si="0"/>
        <v>6000</v>
      </c>
      <c r="G10" s="3"/>
      <c r="H10" s="3"/>
    </row>
    <row r="11" spans="1:10" x14ac:dyDescent="0.25">
      <c r="A11">
        <v>22</v>
      </c>
      <c r="B11">
        <v>7</v>
      </c>
      <c r="C11">
        <f t="shared" si="0"/>
        <v>7000</v>
      </c>
      <c r="G11" s="3"/>
      <c r="H11" s="3"/>
    </row>
    <row r="13" spans="1:10" x14ac:dyDescent="0.25">
      <c r="A13" s="1" t="s">
        <v>12</v>
      </c>
      <c r="B13" s="1" t="s">
        <v>13</v>
      </c>
      <c r="C13" s="1" t="s">
        <v>20</v>
      </c>
    </row>
    <row r="14" spans="1:10" x14ac:dyDescent="0.25">
      <c r="A14" s="4">
        <f>SUM(A2:A11)/10</f>
        <v>13</v>
      </c>
      <c r="B14" s="4">
        <f>SUM(B2:B11)/10</f>
        <v>3.8</v>
      </c>
      <c r="C14" s="4">
        <f>SUM(C2:C11)/10</f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Properties of Exp</vt:lpstr>
      <vt:lpstr>Positive relationship</vt:lpstr>
      <vt:lpstr>Negative relationship</vt:lpstr>
      <vt:lpstr>Independence</vt:lpstr>
      <vt:lpstr>Properties of variance</vt:lpstr>
      <vt:lpstr>Properties of covariance</vt:lpstr>
      <vt:lpstr>Unit dependece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</dc:creator>
  <cp:lastModifiedBy>Asenova, Asenka</cp:lastModifiedBy>
  <dcterms:created xsi:type="dcterms:W3CDTF">2013-12-27T02:00:06Z</dcterms:created>
  <dcterms:modified xsi:type="dcterms:W3CDTF">2017-01-05T20:53:28Z</dcterms:modified>
</cp:coreProperties>
</file>