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"/>
    </mc:Choice>
  </mc:AlternateContent>
  <xr:revisionPtr revIDLastSave="0" documentId="13_ncr:1_{FC674616-76F6-42CC-9CE2-4045DB4EFC0A}" xr6:coauthVersionLast="47" xr6:coauthVersionMax="47" xr10:uidLastSave="{00000000-0000-0000-0000-000000000000}"/>
  <bookViews>
    <workbookView xWindow="-28920" yWindow="-120" windowWidth="29040" windowHeight="15720" firstSheet="1" activeTab="5" xr2:uid="{BB3BFA0C-538F-411B-ABFF-D727D65D2D40}"/>
  </bookViews>
  <sheets>
    <sheet name="UV-WMS Admin Feb" sheetId="1" r:id="rId1"/>
    <sheet name="UV-WMS Admin March" sheetId="2" r:id="rId2"/>
    <sheet name="UV-WMS Admin April" sheetId="3" r:id="rId3"/>
    <sheet name="UV-WMS Admin May" sheetId="4" r:id="rId4"/>
    <sheet name="UV-WMS Admin June" sheetId="5" r:id="rId5"/>
    <sheet name="UV-WMS Admin July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6" l="1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C13" i="1"/>
  <c r="C14" i="1"/>
  <c r="C15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<sst xmlns="http://schemas.openxmlformats.org/spreadsheetml/2006/main" count="935" uniqueCount="28">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</sst>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workbookViewId="0">
      <selection activeCell="D26" sqref="D26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8.81640625" bestFit="1" customWidth="1"/>
    <col min="7" max="9" width="8.453125" bestFit="1" customWidth="1"/>
    <col min="10" max="10" width="11.54296875" bestFit="1" customWidth="1"/>
    <col min="11" max="11" width="9.1796875" bestFit="1" customWidth="1"/>
    <col min="12" max="12" width="8.453125" bestFit="1" customWidth="1"/>
    <col min="13" max="13" width="8.81640625" bestFit="1" customWidth="1"/>
    <col min="14" max="14" width="8.453125" bestFit="1" customWidth="1"/>
    <col min="15" max="16" width="9.453125" bestFit="1" customWidth="1"/>
    <col min="17" max="17" width="11.54296875" bestFit="1" customWidth="1"/>
    <col min="18" max="23" width="9.453125" bestFit="1" customWidth="1"/>
    <col min="24" max="24" width="11.54296875" bestFit="1" customWidth="1"/>
    <col min="25" max="30" width="9.453125" bestFit="1" customWidth="1"/>
    <col min="31" max="31" width="11.54296875" bestFit="1" customWidth="1"/>
    <col min="32" max="33" width="9.453125" bestFit="1" customWidth="1"/>
  </cols>
  <sheetData>
    <row r="1" spans="1:33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3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2"/>
      <c r="W3" s="2"/>
      <c r="X3" s="2"/>
      <c r="Y3" s="5" t="s">
        <v>17</v>
      </c>
      <c r="Z3" s="5" t="s">
        <v>17</v>
      </c>
      <c r="AA3" s="7"/>
      <c r="AB3" s="7"/>
      <c r="AC3" s="2"/>
      <c r="AD3" s="2"/>
      <c r="AE3" s="2"/>
      <c r="AF3" s="5" t="s">
        <v>17</v>
      </c>
      <c r="AG3" s="5" t="s">
        <v>17</v>
      </c>
    </row>
    <row r="4" spans="1:33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2"/>
      <c r="W4" s="2"/>
      <c r="X4" s="2"/>
      <c r="Y4" s="5" t="s">
        <v>17</v>
      </c>
      <c r="Z4" s="5" t="s">
        <v>17</v>
      </c>
      <c r="AA4" s="7"/>
      <c r="AB4" s="7"/>
      <c r="AC4" s="2"/>
      <c r="AD4" s="2"/>
      <c r="AE4" s="2"/>
      <c r="AF4" s="5" t="s">
        <v>17</v>
      </c>
      <c r="AG4" s="5" t="s">
        <v>17</v>
      </c>
    </row>
    <row r="5" spans="1:33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2"/>
      <c r="W5" s="2"/>
      <c r="X5" s="2"/>
      <c r="Y5" s="5" t="s">
        <v>17</v>
      </c>
      <c r="Z5" s="5" t="s">
        <v>17</v>
      </c>
      <c r="AA5" s="7"/>
      <c r="AB5" s="7"/>
      <c r="AC5" s="2"/>
      <c r="AD5" s="2"/>
      <c r="AE5" s="2"/>
      <c r="AF5" s="5" t="s">
        <v>17</v>
      </c>
      <c r="AG5" s="5" t="s">
        <v>17</v>
      </c>
    </row>
    <row r="6" spans="1:33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7"/>
      <c r="N6" s="7"/>
      <c r="O6" s="5" t="s">
        <v>17</v>
      </c>
      <c r="P6" s="5" t="s">
        <v>17</v>
      </c>
      <c r="Q6" s="5" t="s">
        <v>17</v>
      </c>
      <c r="R6" s="5" t="s">
        <v>17</v>
      </c>
      <c r="S6" s="5" t="s">
        <v>17</v>
      </c>
      <c r="T6" s="7"/>
      <c r="U6" s="7"/>
      <c r="V6" s="5" t="s">
        <v>17</v>
      </c>
      <c r="W6" s="5" t="s">
        <v>17</v>
      </c>
      <c r="X6" s="5" t="s">
        <v>17</v>
      </c>
      <c r="Y6" s="5" t="s">
        <v>17</v>
      </c>
      <c r="Z6" s="5" t="s">
        <v>17</v>
      </c>
      <c r="AA6" s="7"/>
      <c r="AB6" s="7"/>
      <c r="AC6" s="5" t="s">
        <v>17</v>
      </c>
      <c r="AD6" s="5" t="s">
        <v>17</v>
      </c>
      <c r="AE6" s="5" t="s">
        <v>17</v>
      </c>
      <c r="AF6" s="5" t="s">
        <v>17</v>
      </c>
      <c r="AG6" s="5" t="s">
        <v>17</v>
      </c>
    </row>
    <row r="7" spans="1:33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2"/>
      <c r="W7" s="2"/>
      <c r="X7" s="2"/>
      <c r="Y7" s="5" t="s">
        <v>17</v>
      </c>
      <c r="Z7" s="5" t="s">
        <v>17</v>
      </c>
      <c r="AA7" s="7"/>
      <c r="AB7" s="7"/>
      <c r="AC7" s="2"/>
      <c r="AD7" s="2"/>
      <c r="AE7" s="2"/>
      <c r="AF7" s="5" t="s">
        <v>17</v>
      </c>
      <c r="AG7" s="5" t="s">
        <v>17</v>
      </c>
    </row>
    <row r="10" spans="1:33" x14ac:dyDescent="0.35">
      <c r="A10" s="8" t="s">
        <v>1</v>
      </c>
      <c r="B10" s="2" t="s">
        <v>27</v>
      </c>
      <c r="C10" s="2" t="s">
        <v>26</v>
      </c>
    </row>
    <row r="11" spans="1:33" x14ac:dyDescent="0.35">
      <c r="A11" s="2" t="s">
        <v>12</v>
      </c>
      <c r="B11" s="2">
        <f>COUNTIF(F3:AI3,"WFO")</f>
        <v>6</v>
      </c>
      <c r="C11" s="2">
        <f>COUNTIF(F4:AI4,"WFH")</f>
        <v>5</v>
      </c>
    </row>
    <row r="12" spans="1:33" x14ac:dyDescent="0.35">
      <c r="A12" s="2" t="s">
        <v>19</v>
      </c>
      <c r="B12" s="2">
        <f>COUNTIF(F4:AI4,"WFO")</f>
        <v>10</v>
      </c>
      <c r="C12" s="2">
        <f>COUNTIF(F5:AI5,"WFH")</f>
        <v>8</v>
      </c>
    </row>
    <row r="13" spans="1:33" x14ac:dyDescent="0.35">
      <c r="A13" s="2" t="s">
        <v>20</v>
      </c>
      <c r="B13" s="2">
        <f>COUNTIF(F5:AI5,"WFO")</f>
        <v>6</v>
      </c>
      <c r="C13" s="2">
        <f>COUNTIF(F6:AI6,"WFH")</f>
        <v>20</v>
      </c>
    </row>
    <row r="14" spans="1:33" x14ac:dyDescent="0.35">
      <c r="A14" s="2" t="s">
        <v>22</v>
      </c>
      <c r="B14" s="2">
        <f>COUNTIF(F6:AI6,"WFO")</f>
        <v>0</v>
      </c>
      <c r="C14" s="2">
        <f>COUNTIF(F7:AI7,"WFH")</f>
        <v>7</v>
      </c>
    </row>
    <row r="15" spans="1:33" x14ac:dyDescent="0.35">
      <c r="A15" s="2" t="s">
        <v>23</v>
      </c>
      <c r="B15" s="2">
        <f>COUNTIF(F7:AI7,"WFO")</f>
        <v>7</v>
      </c>
      <c r="C15" s="2" t="e">
        <f>COUNTIF(#REF!,"WFH")</f>
        <v>#REF!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C1" activePane="topRight" state="frozen"/>
      <selection pane="topRight" activeCell="D30" sqref="D30"/>
    </sheetView>
  </sheetViews>
  <sheetFormatPr defaultRowHeight="14.5" x14ac:dyDescent="0.35"/>
  <cols>
    <col min="1" max="1" width="18.81640625" bestFit="1" customWidth="1"/>
    <col min="2" max="2" width="10.54296875" bestFit="1" customWidth="1"/>
    <col min="3" max="3" width="12.1796875" bestFit="1" customWidth="1"/>
    <col min="4" max="4" width="19.7265625" bestFit="1" customWidth="1"/>
    <col min="5" max="5" width="12.81640625" bestFit="1" customWidth="1"/>
    <col min="6" max="9" width="8.81640625" bestFit="1" customWidth="1"/>
    <col min="10" max="10" width="11.26953125" bestFit="1" customWidth="1"/>
    <col min="11" max="11" width="9" bestFit="1" customWidth="1"/>
    <col min="12" max="14" width="8.81640625" bestFit="1" customWidth="1"/>
    <col min="15" max="16" width="10" bestFit="1" customWidth="1"/>
    <col min="17" max="17" width="11.26953125" bestFit="1" customWidth="1"/>
    <col min="18" max="23" width="10" bestFit="1" customWidth="1"/>
    <col min="24" max="24" width="11.26953125" bestFit="1" customWidth="1"/>
    <col min="25" max="30" width="10" bestFit="1" customWidth="1"/>
    <col min="31" max="31" width="11.26953125" bestFit="1" customWidth="1"/>
    <col min="32" max="35" width="10" bestFit="1" customWidth="1"/>
    <col min="36" max="36" width="10.816406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3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7"/>
      <c r="N6" s="7"/>
      <c r="O6" s="5" t="s">
        <v>17</v>
      </c>
      <c r="P6" s="5" t="s">
        <v>17</v>
      </c>
      <c r="Q6" s="5" t="s">
        <v>17</v>
      </c>
      <c r="R6" s="5" t="s">
        <v>17</v>
      </c>
      <c r="S6" s="5" t="s">
        <v>17</v>
      </c>
      <c r="T6" s="7"/>
      <c r="U6" s="7"/>
      <c r="V6" s="5" t="s">
        <v>17</v>
      </c>
      <c r="W6" s="5" t="s">
        <v>17</v>
      </c>
      <c r="X6" s="5" t="s">
        <v>17</v>
      </c>
      <c r="Y6" s="5" t="s">
        <v>17</v>
      </c>
      <c r="Z6" s="5" t="s">
        <v>17</v>
      </c>
      <c r="AA6" s="2"/>
      <c r="AB6" s="2"/>
      <c r="AC6" s="5" t="s">
        <v>17</v>
      </c>
      <c r="AD6" s="5" t="s">
        <v>17</v>
      </c>
      <c r="AE6" s="5" t="s">
        <v>17</v>
      </c>
      <c r="AF6" s="5" t="s">
        <v>17</v>
      </c>
      <c r="AG6" s="5" t="s">
        <v>17</v>
      </c>
      <c r="AH6" s="2"/>
      <c r="AI6" s="2"/>
      <c r="AJ6" s="13"/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35">
      <c r="A10" s="8" t="s">
        <v>1</v>
      </c>
      <c r="B10" s="2" t="s">
        <v>27</v>
      </c>
      <c r="C10" s="2" t="s">
        <v>26</v>
      </c>
    </row>
    <row r="11" spans="1:36" x14ac:dyDescent="0.3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3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3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35">
      <c r="A14" s="2" t="s">
        <v>22</v>
      </c>
      <c r="B14" s="2">
        <f t="shared" si="0"/>
        <v>0</v>
      </c>
      <c r="C14" s="2">
        <f t="shared" si="1"/>
        <v>20</v>
      </c>
    </row>
    <row r="15" spans="1:36" x14ac:dyDescent="0.3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12" priority="1" operator="lessThan">
      <formula>12</formula>
    </cfRule>
    <cfRule type="cellIs" dxfId="11" priority="2" operator="greaterThan">
      <formula>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B1" activePane="topRight" state="frozen"/>
      <selection pane="topRight" activeCell="D32" sqref="D32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8.453125" bestFit="1" customWidth="1"/>
    <col min="7" max="7" width="11.54296875" bestFit="1" customWidth="1"/>
    <col min="8" max="9" width="8.81640625" bestFit="1" customWidth="1"/>
    <col min="10" max="10" width="11.26953125" bestFit="1" customWidth="1"/>
    <col min="11" max="11" width="9" bestFit="1" customWidth="1"/>
    <col min="12" max="14" width="8.81640625" bestFit="1" customWidth="1"/>
    <col min="15" max="16" width="10" bestFit="1" customWidth="1"/>
    <col min="17" max="17" width="11.26953125" bestFit="1" customWidth="1"/>
    <col min="18" max="23" width="10" bestFit="1" customWidth="1"/>
    <col min="24" max="24" width="11.26953125" bestFit="1" customWidth="1"/>
    <col min="25" max="30" width="10" bestFit="1" customWidth="1"/>
    <col min="31" max="31" width="11.26953125" bestFit="1" customWidth="1"/>
    <col min="32" max="35" width="10" bestFit="1" customWidth="1"/>
  </cols>
  <sheetData>
    <row r="1" spans="1:35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3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5" t="s">
        <v>17</v>
      </c>
      <c r="G6" s="5" t="s">
        <v>17</v>
      </c>
      <c r="H6" s="5" t="s">
        <v>17</v>
      </c>
      <c r="I6" s="5" t="s">
        <v>17</v>
      </c>
      <c r="J6" s="7"/>
      <c r="K6" s="7"/>
      <c r="L6" s="5" t="s">
        <v>17</v>
      </c>
      <c r="M6" s="5" t="s">
        <v>17</v>
      </c>
      <c r="N6" s="5" t="s">
        <v>17</v>
      </c>
      <c r="O6" s="5" t="s">
        <v>17</v>
      </c>
      <c r="P6" s="5" t="s">
        <v>17</v>
      </c>
      <c r="Q6" s="7"/>
      <c r="R6" s="7"/>
      <c r="S6" s="5" t="s">
        <v>17</v>
      </c>
      <c r="T6" s="5" t="s">
        <v>17</v>
      </c>
      <c r="U6" s="5" t="s">
        <v>17</v>
      </c>
      <c r="V6" s="5" t="s">
        <v>17</v>
      </c>
      <c r="W6" s="5" t="s">
        <v>17</v>
      </c>
      <c r="X6" s="7"/>
      <c r="Y6" s="7"/>
      <c r="Z6" s="5" t="s">
        <v>17</v>
      </c>
      <c r="AA6" s="5" t="s">
        <v>17</v>
      </c>
      <c r="AB6" s="5" t="s">
        <v>17</v>
      </c>
      <c r="AC6" s="5" t="s">
        <v>17</v>
      </c>
      <c r="AD6" s="5" t="s">
        <v>17</v>
      </c>
      <c r="AE6" s="7"/>
      <c r="AF6" s="7"/>
      <c r="AG6" s="5" t="s">
        <v>17</v>
      </c>
      <c r="AH6" s="5" t="s">
        <v>17</v>
      </c>
      <c r="AI6" s="5" t="s">
        <v>17</v>
      </c>
    </row>
    <row r="7" spans="1:35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35">
      <c r="A11" s="8" t="s">
        <v>1</v>
      </c>
      <c r="B11" s="2" t="s">
        <v>27</v>
      </c>
      <c r="C11" s="2" t="s">
        <v>26</v>
      </c>
    </row>
    <row r="12" spans="1:35" x14ac:dyDescent="0.3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3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3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35">
      <c r="A15" s="2" t="s">
        <v>22</v>
      </c>
      <c r="B15" s="2">
        <f t="shared" si="0"/>
        <v>0</v>
      </c>
      <c r="C15" s="2">
        <f t="shared" si="1"/>
        <v>22</v>
      </c>
    </row>
    <row r="16" spans="1:35" x14ac:dyDescent="0.3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0" priority="1" operator="lessThan">
      <formula>12</formula>
    </cfRule>
    <cfRule type="cellIs" dxfId="9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B1" activePane="topRight" state="frozen"/>
      <selection pane="topRight" activeCell="K19" sqref="K19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12.7265625" bestFit="1" customWidth="1"/>
    <col min="7" max="7" width="8.7265625" bestFit="1" customWidth="1"/>
    <col min="8" max="8" width="8.81640625" bestFit="1" customWidth="1"/>
    <col min="9" max="11" width="8.7265625" bestFit="1" customWidth="1"/>
    <col min="12" max="12" width="11.54296875" bestFit="1" customWidth="1"/>
    <col min="14" max="14" width="8.7265625" bestFit="1" customWidth="1"/>
    <col min="15" max="18" width="9.7265625" bestFit="1" customWidth="1"/>
    <col min="19" max="19" width="11.54296875" bestFit="1" customWidth="1"/>
    <col min="20" max="25" width="9.7265625" bestFit="1" customWidth="1"/>
    <col min="26" max="26" width="11.54296875" bestFit="1" customWidth="1"/>
    <col min="27" max="32" width="9.7265625" bestFit="1" customWidth="1"/>
    <col min="33" max="33" width="11.54296875" bestFit="1" customWidth="1"/>
    <col min="34" max="36" width="9.72656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3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5" t="s">
        <v>17</v>
      </c>
      <c r="H6" s="7"/>
      <c r="I6" s="7"/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7"/>
      <c r="P6" s="7"/>
      <c r="Q6" s="5" t="s">
        <v>17</v>
      </c>
      <c r="R6" s="5" t="s">
        <v>17</v>
      </c>
      <c r="S6" s="5" t="s">
        <v>17</v>
      </c>
      <c r="T6" s="5" t="s">
        <v>17</v>
      </c>
      <c r="U6" s="5" t="s">
        <v>17</v>
      </c>
      <c r="V6" s="7"/>
      <c r="W6" s="7"/>
      <c r="X6" s="5" t="s">
        <v>17</v>
      </c>
      <c r="Y6" s="5" t="s">
        <v>17</v>
      </c>
      <c r="Z6" s="5" t="s">
        <v>17</v>
      </c>
      <c r="AA6" s="5" t="s">
        <v>17</v>
      </c>
      <c r="AB6" s="5" t="s">
        <v>17</v>
      </c>
      <c r="AC6" s="7"/>
      <c r="AD6" s="7"/>
      <c r="AE6" s="5" t="s">
        <v>17</v>
      </c>
      <c r="AF6" s="5" t="s">
        <v>17</v>
      </c>
      <c r="AG6" s="5" t="s">
        <v>17</v>
      </c>
      <c r="AH6" s="5" t="s">
        <v>17</v>
      </c>
      <c r="AI6" s="5" t="s">
        <v>17</v>
      </c>
      <c r="AJ6" s="7"/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35">
      <c r="A11" s="8" t="s">
        <v>1</v>
      </c>
      <c r="B11" s="2" t="s">
        <v>27</v>
      </c>
      <c r="C11" s="2" t="s">
        <v>26</v>
      </c>
    </row>
    <row r="12" spans="1:36" x14ac:dyDescent="0.3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3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3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35">
      <c r="A15" s="2" t="s">
        <v>22</v>
      </c>
      <c r="B15" s="2">
        <f t="shared" si="0"/>
        <v>0</v>
      </c>
      <c r="C15" s="2">
        <f t="shared" si="1"/>
        <v>21</v>
      </c>
    </row>
    <row r="16" spans="1:36" x14ac:dyDescent="0.3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8" priority="2" operator="greaterThan">
      <formula>12</formula>
    </cfRule>
    <cfRule type="cellIs" dxfId="7" priority="4" operator="lessThan">
      <formula>12</formula>
    </cfRule>
  </conditionalFormatting>
  <conditionalFormatting sqref="B13:B16">
    <cfRule type="cellIs" dxfId="6" priority="1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B1" activePane="topRight" state="frozen"/>
      <selection pane="topRight" activeCell="M4" sqref="M4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5" max="5" width="12.81640625" bestFit="1" customWidth="1"/>
  </cols>
  <sheetData>
    <row r="1" spans="1:35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3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7"/>
      <c r="M6" s="7"/>
      <c r="N6" s="5" t="s">
        <v>17</v>
      </c>
      <c r="O6" s="5" t="s">
        <v>17</v>
      </c>
      <c r="P6" s="5" t="s">
        <v>17</v>
      </c>
      <c r="Q6" s="5" t="s">
        <v>17</v>
      </c>
      <c r="R6" s="5" t="s">
        <v>17</v>
      </c>
      <c r="S6" s="7"/>
      <c r="T6" s="7"/>
      <c r="U6" s="5" t="s">
        <v>17</v>
      </c>
      <c r="V6" s="5" t="s">
        <v>17</v>
      </c>
      <c r="W6" s="5" t="s">
        <v>17</v>
      </c>
      <c r="X6" s="5" t="s">
        <v>17</v>
      </c>
      <c r="Y6" s="5" t="s">
        <v>17</v>
      </c>
      <c r="Z6" s="7"/>
      <c r="AA6" s="7"/>
      <c r="AB6" s="5" t="s">
        <v>17</v>
      </c>
      <c r="AC6" s="5" t="s">
        <v>17</v>
      </c>
      <c r="AD6" s="5" t="s">
        <v>17</v>
      </c>
      <c r="AE6" s="5" t="s">
        <v>17</v>
      </c>
      <c r="AF6" s="5" t="s">
        <v>17</v>
      </c>
      <c r="AG6" s="7"/>
      <c r="AH6" s="7"/>
      <c r="AI6" s="5" t="s">
        <v>17</v>
      </c>
    </row>
    <row r="7" spans="1:35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35">
      <c r="A12" s="8" t="s">
        <v>1</v>
      </c>
      <c r="B12" s="2" t="s">
        <v>27</v>
      </c>
      <c r="C12" s="2" t="s">
        <v>26</v>
      </c>
    </row>
    <row r="13" spans="1:35" x14ac:dyDescent="0.3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3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3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35">
      <c r="A16" s="2" t="s">
        <v>22</v>
      </c>
      <c r="B16" s="2">
        <f t="shared" si="0"/>
        <v>0</v>
      </c>
      <c r="C16" s="2">
        <f t="shared" si="1"/>
        <v>21</v>
      </c>
    </row>
    <row r="17" spans="1:3" x14ac:dyDescent="0.3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abSelected="1" topLeftCell="I1" workbookViewId="0">
      <selection activeCell="AG6" sqref="AG6:AJ6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3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2"/>
      <c r="N3" s="2"/>
      <c r="O3" s="2"/>
      <c r="P3" s="2"/>
      <c r="Q3" s="7"/>
      <c r="R3" s="7"/>
      <c r="S3" s="2"/>
      <c r="T3" s="2"/>
      <c r="U3" s="2"/>
      <c r="V3" s="2"/>
      <c r="W3" s="2"/>
      <c r="X3" s="7"/>
      <c r="Y3" s="7"/>
      <c r="Z3" s="2"/>
      <c r="AA3" s="2"/>
      <c r="AB3" s="2"/>
      <c r="AC3" s="2"/>
      <c r="AD3" s="2"/>
      <c r="AE3" s="7"/>
      <c r="AF3" s="7"/>
      <c r="AG3" s="2"/>
      <c r="AH3" s="2"/>
      <c r="AI3" s="2"/>
      <c r="AJ3" s="2"/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2"/>
      <c r="AA4" s="2"/>
      <c r="AB4" s="2"/>
      <c r="AC4" s="2"/>
      <c r="AD4" s="2"/>
      <c r="AE4" s="7"/>
      <c r="AF4" s="7"/>
      <c r="AG4" s="2"/>
      <c r="AH4" s="2"/>
      <c r="AI4" s="2"/>
      <c r="AJ4" s="2"/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2"/>
      <c r="N5" s="2"/>
      <c r="O5" s="2"/>
      <c r="P5" s="2"/>
      <c r="Q5" s="7"/>
      <c r="R5" s="7"/>
      <c r="S5" s="2"/>
      <c r="T5" s="2"/>
      <c r="U5" s="2"/>
      <c r="V5" s="2"/>
      <c r="W5" s="2"/>
      <c r="X5" s="7"/>
      <c r="Y5" s="7"/>
      <c r="Z5" s="2"/>
      <c r="AA5" s="2"/>
      <c r="AB5" s="2"/>
      <c r="AC5" s="2"/>
      <c r="AD5" s="2"/>
      <c r="AE5" s="7"/>
      <c r="AF5" s="7"/>
      <c r="AG5" s="2"/>
      <c r="AH5" s="2"/>
      <c r="AI5" s="2"/>
      <c r="AJ5" s="2"/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5" t="s">
        <v>17</v>
      </c>
      <c r="G6" s="5" t="s">
        <v>17</v>
      </c>
      <c r="H6" s="5" t="s">
        <v>17</v>
      </c>
      <c r="I6" s="5" t="s">
        <v>17</v>
      </c>
      <c r="J6" s="7"/>
      <c r="K6" s="7"/>
      <c r="L6" s="5" t="s">
        <v>17</v>
      </c>
      <c r="M6" s="5" t="s">
        <v>17</v>
      </c>
      <c r="N6" s="5" t="s">
        <v>17</v>
      </c>
      <c r="O6" s="5" t="s">
        <v>17</v>
      </c>
      <c r="P6" s="5" t="s">
        <v>17</v>
      </c>
      <c r="Q6" s="7"/>
      <c r="R6" s="7"/>
      <c r="S6" s="5" t="s">
        <v>17</v>
      </c>
      <c r="T6" s="5" t="s">
        <v>17</v>
      </c>
      <c r="U6" s="5" t="s">
        <v>17</v>
      </c>
      <c r="V6" s="5" t="s">
        <v>17</v>
      </c>
      <c r="W6" s="5" t="s">
        <v>17</v>
      </c>
      <c r="X6" s="7"/>
      <c r="Y6" s="7"/>
      <c r="Z6" s="5" t="s">
        <v>17</v>
      </c>
      <c r="AA6" s="5" t="s">
        <v>17</v>
      </c>
      <c r="AB6" s="5" t="s">
        <v>17</v>
      </c>
      <c r="AC6" s="5" t="s">
        <v>17</v>
      </c>
      <c r="AD6" s="5" t="s">
        <v>17</v>
      </c>
      <c r="AE6" s="7"/>
      <c r="AF6" s="7"/>
      <c r="AG6" s="5" t="s">
        <v>17</v>
      </c>
      <c r="AH6" s="5" t="s">
        <v>17</v>
      </c>
      <c r="AI6" s="5" t="s">
        <v>17</v>
      </c>
      <c r="AJ6" s="5" t="s">
        <v>17</v>
      </c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4" t="s">
        <v>16</v>
      </c>
      <c r="M7" s="2"/>
      <c r="N7" s="2"/>
      <c r="O7" s="2"/>
      <c r="P7" s="2"/>
      <c r="Q7" s="7"/>
      <c r="R7" s="7"/>
      <c r="S7" s="2"/>
      <c r="T7" s="2"/>
      <c r="U7" s="2"/>
      <c r="V7" s="2"/>
      <c r="W7" s="2"/>
      <c r="X7" s="7"/>
      <c r="Y7" s="7"/>
      <c r="Z7" s="2"/>
      <c r="AA7" s="2"/>
      <c r="AB7" s="2"/>
      <c r="AC7" s="2"/>
      <c r="AD7" s="2"/>
      <c r="AE7" s="7"/>
      <c r="AF7" s="7"/>
      <c r="AG7" s="2"/>
      <c r="AH7" s="2"/>
      <c r="AI7" s="2"/>
      <c r="AJ7" s="2"/>
    </row>
    <row r="8" spans="1:3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35">
      <c r="A12" s="9" t="s">
        <v>1</v>
      </c>
      <c r="B12" s="2" t="s">
        <v>27</v>
      </c>
      <c r="C12" s="2" t="s">
        <v>26</v>
      </c>
    </row>
    <row r="13" spans="1:36" x14ac:dyDescent="0.35">
      <c r="A13" s="2" t="s">
        <v>12</v>
      </c>
      <c r="B13" s="2">
        <f>COUNTIF(F3:AJ3,"WFO")</f>
        <v>3</v>
      </c>
      <c r="C13" s="2">
        <f>COUNTIF(F3:AJ3,"WFH")</f>
        <v>2</v>
      </c>
    </row>
    <row r="14" spans="1:36" x14ac:dyDescent="0.35">
      <c r="A14" s="2" t="s">
        <v>19</v>
      </c>
      <c r="B14" s="2">
        <f t="shared" ref="B14:B17" si="0">COUNTIF(F4:AJ4,"WFO")</f>
        <v>4</v>
      </c>
      <c r="C14" s="2">
        <f t="shared" ref="C14:C17" si="1">COUNTIF(F4:AJ4,"WFH")</f>
        <v>9</v>
      </c>
    </row>
    <row r="15" spans="1:36" x14ac:dyDescent="0.35">
      <c r="A15" s="2" t="s">
        <v>20</v>
      </c>
      <c r="B15" s="2">
        <f t="shared" si="0"/>
        <v>3</v>
      </c>
      <c r="C15" s="2">
        <f t="shared" si="1"/>
        <v>1</v>
      </c>
    </row>
    <row r="16" spans="1:36" x14ac:dyDescent="0.35">
      <c r="A16" s="2" t="s">
        <v>22</v>
      </c>
      <c r="B16" s="2">
        <f t="shared" si="0"/>
        <v>0</v>
      </c>
      <c r="C16" s="2">
        <f t="shared" si="1"/>
        <v>23</v>
      </c>
    </row>
    <row r="17" spans="1:3" x14ac:dyDescent="0.35">
      <c r="A17" s="2" t="s">
        <v>23</v>
      </c>
      <c r="B17" s="2">
        <f t="shared" si="0"/>
        <v>3</v>
      </c>
      <c r="C17" s="2">
        <f t="shared" si="1"/>
        <v>2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UV-WMS Admin Feb</vt:lpstr>
      <vt:lpstr>UV-WMS Admin March</vt:lpstr>
      <vt:lpstr>UV-WMS Admin April</vt:lpstr>
      <vt:lpstr>UV-WMS Admin May</vt:lpstr>
      <vt:lpstr>UV-WMS Admin June</vt:lpstr>
      <vt:lpstr>UV-WMS Admin July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2025-07-07T06:21:15Z</dcterms:modified>
  <cp:category/>
  <cp:contentStatus/>
</cp:coreProperties>
</file>