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8C05C200-A12E-42D3-872A-DEB90804F8A8}" xr6:coauthVersionLast="47" xr6:coauthVersionMax="47" xr10:uidLastSave="{00000000-0000-0000-0000-000000000000}"/>
  <bookViews>
    <workbookView xWindow="-120" yWindow="-120" windowWidth="29040" windowHeight="15720" firstSheet="6" activeTab="9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  <sheet name="UV-WMS Admin October" sheetId="10" r:id="rId10"/>
    <sheet name="UV-WMS Admin November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1" l="1"/>
  <c r="B17" i="11"/>
  <c r="C16" i="11"/>
  <c r="B16" i="11"/>
  <c r="C15" i="11"/>
  <c r="B15" i="11"/>
  <c r="C14" i="11"/>
  <c r="B14" i="11"/>
  <c r="C13" i="11"/>
  <c r="B13" i="11"/>
  <c r="C13" i="10"/>
  <c r="C17" i="10"/>
  <c r="B17" i="10"/>
  <c r="C16" i="10"/>
  <c r="B16" i="10"/>
  <c r="C15" i="10"/>
  <c r="B15" i="10"/>
  <c r="C14" i="10"/>
  <c r="B14" i="10"/>
  <c r="B13" i="10"/>
  <c r="C12" i="9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<sst xmlns="http://schemas.openxmlformats.org/spreadsheetml/2006/main" count="1754" uniqueCount="28">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</sst>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1B3-53E6-4D35-9223-A0DEC05CDA48}">
  <dimension ref="A1:AJ17"/>
  <sheetViews>
    <sheetView tabSelected="1" topLeftCell="L1" workbookViewId="0">
      <selection activeCell="AC6" sqref="AC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1.5703125" bestFit="1" customWidth="1"/>
    <col min="7" max="7" width="12.7109375" bestFit="1" customWidth="1"/>
    <col min="8" max="12" width="9.42578125" bestFit="1" customWidth="1"/>
    <col min="13" max="13" width="11.5703125" bestFit="1" customWidth="1"/>
    <col min="14" max="14" width="9.42578125" bestFit="1" customWidth="1"/>
    <col min="15" max="19" width="10.42578125" bestFit="1" customWidth="1"/>
    <col min="20" max="20" width="11.5703125" bestFit="1" customWidth="1"/>
    <col min="21" max="24" width="10.42578125" bestFit="1" customWidth="1"/>
    <col min="25" max="25" width="12.7109375" bestFit="1" customWidth="1"/>
    <col min="26" max="26" width="10.42578125" bestFit="1" customWidth="1"/>
    <col min="27" max="27" width="11.5703125" bestFit="1" customWidth="1"/>
    <col min="28" max="33" width="10.42578125" bestFit="1" customWidth="1"/>
    <col min="34" max="34" width="11.5703125" bestFit="1" customWidth="1"/>
    <col min="35" max="36" width="10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45931</v>
      </c>
      <c r="G1" s="1">
        <v>45932</v>
      </c>
      <c r="H1" s="1">
        <v>45933</v>
      </c>
      <c r="I1" s="1">
        <v>45934</v>
      </c>
      <c r="J1" s="1">
        <v>45935</v>
      </c>
      <c r="K1" s="1">
        <v>45936</v>
      </c>
      <c r="L1" s="1">
        <v>45937</v>
      </c>
      <c r="M1" s="1">
        <v>45938</v>
      </c>
      <c r="N1" s="1">
        <v>45939</v>
      </c>
      <c r="O1" s="1">
        <v>45940</v>
      </c>
      <c r="P1" s="1">
        <v>45941</v>
      </c>
      <c r="Q1" s="1">
        <v>45942</v>
      </c>
      <c r="R1" s="1">
        <v>45943</v>
      </c>
      <c r="S1" s="1">
        <v>45944</v>
      </c>
      <c r="T1" s="1">
        <v>45945</v>
      </c>
      <c r="U1" s="1">
        <v>45946</v>
      </c>
      <c r="V1" s="1">
        <v>45947</v>
      </c>
      <c r="W1" s="1">
        <v>45948</v>
      </c>
      <c r="X1" s="1">
        <v>45949</v>
      </c>
      <c r="Y1" s="1">
        <v>45950</v>
      </c>
      <c r="Z1" s="1">
        <v>45951</v>
      </c>
      <c r="AA1" s="1">
        <v>45952</v>
      </c>
      <c r="AB1" s="1">
        <v>45953</v>
      </c>
      <c r="AC1" s="1">
        <v>45954</v>
      </c>
      <c r="AD1" s="1">
        <v>45955</v>
      </c>
      <c r="AE1" s="1">
        <v>45956</v>
      </c>
      <c r="AF1" s="1">
        <v>45957</v>
      </c>
      <c r="AG1" s="1">
        <v>45958</v>
      </c>
      <c r="AH1" s="1">
        <v>45959</v>
      </c>
      <c r="AI1" s="1">
        <v>45960</v>
      </c>
      <c r="AJ1" s="1">
        <v>45961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6" t="s">
        <v>25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6" t="s">
        <v>24</v>
      </c>
      <c r="W3" s="7"/>
      <c r="X3" s="7"/>
      <c r="Y3" s="6" t="s">
        <v>25</v>
      </c>
      <c r="Z3" s="4" t="s">
        <v>16</v>
      </c>
      <c r="AA3" s="2"/>
      <c r="AB3" s="2"/>
      <c r="AC3" s="2"/>
      <c r="AD3" s="7"/>
      <c r="AE3" s="7"/>
      <c r="AF3" s="2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6" t="s">
        <v>25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4" t="s">
        <v>16</v>
      </c>
      <c r="S4" s="4" t="s">
        <v>16</v>
      </c>
      <c r="T4" s="4" t="s">
        <v>16</v>
      </c>
      <c r="U4" s="4" t="s">
        <v>16</v>
      </c>
      <c r="V4" s="4" t="s">
        <v>16</v>
      </c>
      <c r="W4" s="7"/>
      <c r="X4" s="7"/>
      <c r="Y4" s="6" t="s">
        <v>25</v>
      </c>
      <c r="Z4" s="6" t="s">
        <v>24</v>
      </c>
      <c r="AA4" s="2"/>
      <c r="AB4" s="2"/>
      <c r="AC4" s="2"/>
      <c r="AD4" s="7"/>
      <c r="AE4" s="7"/>
      <c r="AF4" s="2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6" t="s">
        <v>25</v>
      </c>
      <c r="H5" s="6" t="s">
        <v>24</v>
      </c>
      <c r="I5" s="7"/>
      <c r="J5" s="7"/>
      <c r="K5" s="5" t="s">
        <v>17</v>
      </c>
      <c r="L5" s="4" t="s">
        <v>16</v>
      </c>
      <c r="M5" s="5" t="s">
        <v>17</v>
      </c>
      <c r="N5" s="4" t="s">
        <v>16</v>
      </c>
      <c r="O5" s="4" t="s">
        <v>16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6" t="s">
        <v>25</v>
      </c>
      <c r="Z5" s="4" t="s">
        <v>16</v>
      </c>
      <c r="AA5" s="2"/>
      <c r="AB5" s="2"/>
      <c r="AC5" s="2"/>
      <c r="AD5" s="7"/>
      <c r="AE5" s="7"/>
      <c r="AF5" s="2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25</v>
      </c>
      <c r="H6" s="6" t="s">
        <v>24</v>
      </c>
      <c r="I6" s="7"/>
      <c r="J6" s="7"/>
      <c r="K6" s="6" t="s">
        <v>24</v>
      </c>
      <c r="L6" s="6" t="s">
        <v>24</v>
      </c>
      <c r="M6" s="6" t="s">
        <v>24</v>
      </c>
      <c r="N6" s="6" t="s">
        <v>24</v>
      </c>
      <c r="O6" s="6" t="s">
        <v>24</v>
      </c>
      <c r="P6" s="7"/>
      <c r="Q6" s="7"/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7"/>
      <c r="X6" s="7"/>
      <c r="Y6" s="6" t="s">
        <v>25</v>
      </c>
      <c r="Z6" s="6" t="s">
        <v>24</v>
      </c>
      <c r="AA6" s="6" t="s">
        <v>24</v>
      </c>
      <c r="AB6" s="6" t="s">
        <v>24</v>
      </c>
      <c r="AC6" s="6" t="s">
        <v>24</v>
      </c>
      <c r="AD6" s="7"/>
      <c r="AE6" s="7"/>
      <c r="AF6" s="2"/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6" t="s">
        <v>25</v>
      </c>
      <c r="H7" s="4" t="s">
        <v>16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5" t="s">
        <v>17</v>
      </c>
      <c r="S7" s="5" t="s">
        <v>17</v>
      </c>
      <c r="T7" s="5" t="s">
        <v>17</v>
      </c>
      <c r="U7" s="5" t="s">
        <v>17</v>
      </c>
      <c r="V7" s="5" t="s">
        <v>17</v>
      </c>
      <c r="W7" s="7"/>
      <c r="X7" s="7"/>
      <c r="Y7" s="6" t="s">
        <v>25</v>
      </c>
      <c r="Z7" s="6" t="s">
        <v>24</v>
      </c>
      <c r="AA7" s="6" t="s">
        <v>24</v>
      </c>
      <c r="AB7" s="6" t="s">
        <v>24</v>
      </c>
      <c r="AC7" s="6" t="s">
        <v>24</v>
      </c>
      <c r="AD7" s="7"/>
      <c r="AE7" s="7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COUNTIF(F3:AI3,"WFO")</f>
        <v>7</v>
      </c>
      <c r="C13" s="2">
        <f>COUNTIF(F3:AI3,"WFH")</f>
        <v>5</v>
      </c>
    </row>
    <row r="14" spans="1:36" x14ac:dyDescent="0.25">
      <c r="A14" s="2" t="s">
        <v>19</v>
      </c>
      <c r="B14" s="2">
        <f>COUNTIF(F4:AI4,"WFO")</f>
        <v>9</v>
      </c>
      <c r="C14" s="2">
        <f>COUNTIF(F4:AI4,"WFH")</f>
        <v>3</v>
      </c>
    </row>
    <row r="15" spans="1:36" x14ac:dyDescent="0.25">
      <c r="A15" s="2" t="s">
        <v>20</v>
      </c>
      <c r="B15" s="2">
        <f>COUNTIF(F5:AI5,"WFO")</f>
        <v>7</v>
      </c>
      <c r="C15" s="2">
        <f>COUNTIF(F5:AI5,"WFH")</f>
        <v>5</v>
      </c>
    </row>
    <row r="16" spans="1:36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5</v>
      </c>
      <c r="C17" s="2">
        <f>COUNTIF(F7:AI7,"WFH")</f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C0F2-E7C0-48B4-8AB8-C4D08FDA0656}">
  <dimension ref="A1:AI17"/>
  <sheetViews>
    <sheetView workbookViewId="0">
      <selection activeCell="L31" sqref="L31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9" width="9.42578125" bestFit="1" customWidth="1"/>
    <col min="10" max="10" width="11.5703125" bestFit="1" customWidth="1"/>
    <col min="11" max="14" width="9.42578125" bestFit="1" customWidth="1"/>
    <col min="15" max="16" width="10.42578125" bestFit="1" customWidth="1"/>
    <col min="17" max="17" width="11.5703125" bestFit="1" customWidth="1"/>
    <col min="18" max="23" width="10.42578125" bestFit="1" customWidth="1"/>
    <col min="24" max="24" width="11.5703125" bestFit="1" customWidth="1"/>
    <col min="25" max="30" width="10.42578125" bestFit="1" customWidth="1"/>
    <col min="31" max="31" width="11.5703125" bestFit="1" customWidth="1"/>
    <col min="32" max="35" width="10.42578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45962</v>
      </c>
      <c r="G1" s="1">
        <v>45963</v>
      </c>
      <c r="H1" s="1">
        <v>45964</v>
      </c>
      <c r="I1" s="1">
        <v>45965</v>
      </c>
      <c r="J1" s="1">
        <v>45966</v>
      </c>
      <c r="K1" s="1">
        <v>45967</v>
      </c>
      <c r="L1" s="1">
        <v>45968</v>
      </c>
      <c r="M1" s="1">
        <v>45969</v>
      </c>
      <c r="N1" s="1">
        <v>45970</v>
      </c>
      <c r="O1" s="1">
        <v>45971</v>
      </c>
      <c r="P1" s="1">
        <v>45972</v>
      </c>
      <c r="Q1" s="1">
        <v>45973</v>
      </c>
      <c r="R1" s="1">
        <v>45974</v>
      </c>
      <c r="S1" s="1">
        <v>45975</v>
      </c>
      <c r="T1" s="1">
        <v>45976</v>
      </c>
      <c r="U1" s="1">
        <v>45977</v>
      </c>
      <c r="V1" s="1">
        <v>45978</v>
      </c>
      <c r="W1" s="1">
        <v>45979</v>
      </c>
      <c r="X1" s="1">
        <v>45980</v>
      </c>
      <c r="Y1" s="1">
        <v>45981</v>
      </c>
      <c r="Z1" s="1">
        <v>45982</v>
      </c>
      <c r="AA1" s="1">
        <v>45983</v>
      </c>
      <c r="AB1" s="1">
        <v>45984</v>
      </c>
      <c r="AC1" s="1">
        <v>45985</v>
      </c>
      <c r="AD1" s="1">
        <v>45986</v>
      </c>
      <c r="AE1" s="1">
        <v>45987</v>
      </c>
      <c r="AF1" s="1">
        <v>45988</v>
      </c>
      <c r="AG1" s="1">
        <v>45989</v>
      </c>
      <c r="AH1" s="1">
        <v>45990</v>
      </c>
      <c r="AI1" s="1">
        <v>45991</v>
      </c>
    </row>
    <row r="2" spans="1:35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2"/>
      <c r="I3" s="2"/>
      <c r="J3" s="2"/>
      <c r="K3" s="2"/>
      <c r="L3" s="2"/>
      <c r="M3" s="7"/>
      <c r="N3" s="7"/>
      <c r="O3" s="2"/>
      <c r="P3" s="2"/>
      <c r="Q3" s="6" t="s">
        <v>24</v>
      </c>
      <c r="R3" s="6" t="s">
        <v>24</v>
      </c>
      <c r="S3" s="6" t="s">
        <v>24</v>
      </c>
      <c r="T3" s="7"/>
      <c r="U3" s="7"/>
      <c r="V3" s="2"/>
      <c r="W3" s="2"/>
      <c r="X3" s="2"/>
      <c r="Y3" s="2"/>
      <c r="Z3" s="2"/>
      <c r="AA3" s="7"/>
      <c r="AB3" s="7"/>
      <c r="AC3" s="2"/>
      <c r="AD3" s="2"/>
      <c r="AE3" s="2"/>
      <c r="AF3" s="2"/>
      <c r="AG3" s="2"/>
      <c r="AH3" s="7"/>
      <c r="AI3" s="7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2"/>
      <c r="I4" s="2"/>
      <c r="J4" s="2"/>
      <c r="K4" s="2"/>
      <c r="L4" s="2"/>
      <c r="M4" s="7"/>
      <c r="N4" s="7"/>
      <c r="O4" s="2"/>
      <c r="P4" s="2"/>
      <c r="Q4" s="2"/>
      <c r="R4" s="2"/>
      <c r="S4" s="2"/>
      <c r="T4" s="7"/>
      <c r="U4" s="7"/>
      <c r="V4" s="2"/>
      <c r="W4" s="2"/>
      <c r="X4" s="2"/>
      <c r="Y4" s="2"/>
      <c r="Z4" s="2"/>
      <c r="AA4" s="7"/>
      <c r="AB4" s="7"/>
      <c r="AC4" s="2"/>
      <c r="AD4" s="2"/>
      <c r="AE4" s="2"/>
      <c r="AF4" s="2"/>
      <c r="AG4" s="2"/>
      <c r="AH4" s="7"/>
      <c r="AI4" s="7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2"/>
      <c r="I5" s="2"/>
      <c r="J5" s="2"/>
      <c r="K5" s="2"/>
      <c r="L5" s="2"/>
      <c r="M5" s="7"/>
      <c r="N5" s="7"/>
      <c r="O5" s="2"/>
      <c r="P5" s="2"/>
      <c r="Q5" s="2"/>
      <c r="R5" s="2"/>
      <c r="S5" s="2"/>
      <c r="T5" s="7"/>
      <c r="U5" s="7"/>
      <c r="V5" s="2"/>
      <c r="W5" s="2"/>
      <c r="X5" s="2"/>
      <c r="Y5" s="2"/>
      <c r="Z5" s="2"/>
      <c r="AA5" s="7"/>
      <c r="AB5" s="7"/>
      <c r="AC5" s="2"/>
      <c r="AD5" s="2"/>
      <c r="AE5" s="2"/>
      <c r="AF5" s="2"/>
      <c r="AG5" s="2"/>
      <c r="AH5" s="7"/>
      <c r="AI5" s="7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2"/>
      <c r="I6" s="2"/>
      <c r="J6" s="2"/>
      <c r="K6" s="2"/>
      <c r="L6" s="2"/>
      <c r="M6" s="7"/>
      <c r="N6" s="7"/>
      <c r="O6" s="2"/>
      <c r="P6" s="2"/>
      <c r="Q6" s="2"/>
      <c r="R6" s="2"/>
      <c r="S6" s="2"/>
      <c r="T6" s="7"/>
      <c r="U6" s="7"/>
      <c r="V6" s="2"/>
      <c r="W6" s="2"/>
      <c r="X6" s="2"/>
      <c r="Y6" s="2"/>
      <c r="Z6" s="2"/>
      <c r="AA6" s="7"/>
      <c r="AB6" s="7"/>
      <c r="AC6" s="2"/>
      <c r="AD6" s="2"/>
      <c r="AE6" s="2"/>
      <c r="AF6" s="2"/>
      <c r="AG6" s="2"/>
      <c r="AH6" s="7"/>
      <c r="AI6" s="7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2"/>
      <c r="I7" s="2"/>
      <c r="J7" s="2"/>
      <c r="K7" s="2"/>
      <c r="L7" s="2"/>
      <c r="M7" s="7"/>
      <c r="N7" s="7"/>
      <c r="O7" s="2"/>
      <c r="P7" s="2"/>
      <c r="Q7" s="2"/>
      <c r="R7" s="2"/>
      <c r="S7" s="2"/>
      <c r="T7" s="7"/>
      <c r="U7" s="7"/>
      <c r="V7" s="2"/>
      <c r="W7" s="2"/>
      <c r="X7" s="2"/>
      <c r="Y7" s="2"/>
      <c r="Z7" s="2"/>
      <c r="AA7" s="7"/>
      <c r="AB7" s="7"/>
      <c r="AC7" s="2"/>
      <c r="AD7" s="2"/>
      <c r="AE7" s="2"/>
      <c r="AF7" s="2"/>
      <c r="AG7" s="2"/>
      <c r="AH7" s="7"/>
      <c r="AI7" s="7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0</v>
      </c>
      <c r="C13" s="2">
        <f>COUNTIF(F3:AI3,"WFH")</f>
        <v>0</v>
      </c>
    </row>
    <row r="14" spans="1:35" x14ac:dyDescent="0.25">
      <c r="A14" s="2" t="s">
        <v>19</v>
      </c>
      <c r="B14" s="2">
        <f>COUNTIF(F4:AI4,"WFO")</f>
        <v>0</v>
      </c>
      <c r="C14" s="2">
        <f>COUNTIF(F4:AI4,"WFH")</f>
        <v>0</v>
      </c>
    </row>
    <row r="15" spans="1:35" x14ac:dyDescent="0.25">
      <c r="A15" s="2" t="s">
        <v>20</v>
      </c>
      <c r="B15" s="2">
        <f>COUNTIF(F5:AI5,"WFO")</f>
        <v>0</v>
      </c>
      <c r="C15" s="2">
        <f>COUNTIF(F5:AI5,"WFH")</f>
        <v>0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0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24" priority="1" operator="lessThan">
      <formula>12</formula>
    </cfRule>
    <cfRule type="cellIs" dxfId="23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22" priority="1" operator="lessThan">
      <formula>12</formula>
    </cfRule>
    <cfRule type="cellIs" dxfId="21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20" priority="2" operator="greaterThan">
      <formula>12</formula>
    </cfRule>
    <cfRule type="cellIs" dxfId="19" priority="4" operator="lessThan">
      <formula>12</formula>
    </cfRule>
  </conditionalFormatting>
  <conditionalFormatting sqref="B13:B16">
    <cfRule type="cellIs" dxfId="18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7" priority="1" operator="greaterThan">
      <formula>11</formula>
    </cfRule>
    <cfRule type="cellIs" dxfId="16" priority="2" operator="lessThan">
      <formula>12</formula>
    </cfRule>
    <cfRule type="cellIs" dxfId="15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4" priority="1" operator="greaterThan">
      <formula>11</formula>
    </cfRule>
    <cfRule type="cellIs" dxfId="13" priority="2" operator="lessThan">
      <formula>12</formula>
    </cfRule>
    <cfRule type="cellIs" dxfId="1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4" sqref="T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opLeftCell="H1" workbookViewId="0">
      <selection activeCell="AB14" sqref="AB1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5" t="s">
        <v>17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12</v>
      </c>
      <c r="C13" s="2">
        <f>COUNTIF(F3:AI3,"WFH")</f>
        <v>8</v>
      </c>
    </row>
    <row r="14" spans="1:35" x14ac:dyDescent="0.25">
      <c r="A14" s="2" t="s">
        <v>19</v>
      </c>
      <c r="B14" s="2">
        <f>COUNTIF(F4:AI4,"WFO")</f>
        <v>12</v>
      </c>
      <c r="C14" s="2">
        <f>COUNTIF(F4:AI4,"WFH")</f>
        <v>7</v>
      </c>
    </row>
    <row r="15" spans="1:35" x14ac:dyDescent="0.25">
      <c r="A15" s="2" t="s">
        <v>20</v>
      </c>
      <c r="B15" s="2">
        <f>COUNTIF(F5:AI5,"WFO")</f>
        <v>12</v>
      </c>
      <c r="C15" s="2">
        <f>COUNTIF(F5:AI5,"WFH")</f>
        <v>9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13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  <vt:lpstr>UV-WMS Admin October</vt:lpstr>
      <vt:lpstr>UV-WMS Admin November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2025-10-20T19:30:44Z</dcterms:modified>
  <cp:category/>
  <cp:contentStatus/>
</cp:coreProperties>
</file>