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U:\Empresas\01- Lucas\Pasta Trabalho\R&amp;D\Azure_IOT_RD\Costs\"/>
    </mc:Choice>
  </mc:AlternateContent>
  <xr:revisionPtr revIDLastSave="0" documentId="13_ncr:1_{E4850DBE-9641-43E4-B8BE-E5A5433DC42E}" xr6:coauthVersionLast="47" xr6:coauthVersionMax="47" xr10:uidLastSave="{00000000-0000-0000-0000-000000000000}"/>
  <bookViews>
    <workbookView xWindow="-108" yWindow="-108" windowWidth="23256" windowHeight="13896" xr2:uid="{2DE39E11-601D-4F2B-8A0A-A3B42B40A4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31" i="1"/>
  <c r="C11" i="1"/>
  <c r="C10" i="1"/>
</calcChain>
</file>

<file path=xl/sharedStrings.xml><?xml version="1.0" encoding="utf-8"?>
<sst xmlns="http://schemas.openxmlformats.org/spreadsheetml/2006/main" count="43" uniqueCount="33">
  <si>
    <t>Qty</t>
  </si>
  <si>
    <t>Codesys Productivity PLC Hardware - Option 1</t>
  </si>
  <si>
    <t>Codesys Industrial Raspberry Pi Hardware- Option 2</t>
  </si>
  <si>
    <t>Iluminada Software Package</t>
  </si>
  <si>
    <t>Description</t>
  </si>
  <si>
    <t>Cost(CDN)</t>
  </si>
  <si>
    <t>Item</t>
  </si>
  <si>
    <t>Iuminada Deployment Cost Estimate</t>
  </si>
  <si>
    <t>Industrial grade compute board to aquire the data and transmit to the cloud. 
Remote IO can be added to expand the system capabilities.</t>
  </si>
  <si>
    <t>Industrial grade controller to aquire production data and transmit to the cloud.
Local and remote IO can be added to expand the system capabilties.</t>
  </si>
  <si>
    <t>Miscellaneus hardware</t>
  </si>
  <si>
    <t>Site install labour</t>
  </si>
  <si>
    <t>Total Option 1</t>
  </si>
  <si>
    <t>Total Option 2</t>
  </si>
  <si>
    <t>(+tax)</t>
  </si>
  <si>
    <t>Azure SQL Database</t>
  </si>
  <si>
    <t>App Service</t>
  </si>
  <si>
    <t>Azure Functions</t>
  </si>
  <si>
    <t>Storage Accounts</t>
  </si>
  <si>
    <t>Azure Cloud Infrastructure Cost Estimate</t>
  </si>
  <si>
    <t>Basic Tier; 1 B2 (2 Core(s), 3.5 GB RAM, 10 GB Storage) x 730 Hours; Windows OS; 0 SNI SSL Connections; 0 IP SSL Connections; 0 Custom Domains; 0 Standard SLL Certificates; 0 Wildcard SSL Certificates</t>
  </si>
  <si>
    <t>Consumption tier, Pay as you go, 128 MB memory, 4,000 milliseconds execution time, 1,000 executions/mo</t>
  </si>
  <si>
    <t>Block Blob Storage, General Purpose V2, Flat Namespace, LRS Redundancy, Hot Access Tier, 1,000 GB Capacity - Pay as you go, 10 x 10,000 Write operations, 10 x 10,000 List and Create Container Operations, 10 x 10,000 Read operations, 1 x 10,000 Other operations. 1,000 GB Data Retrieval, 1,000 GB Data Write, SFTP disabled</t>
  </si>
  <si>
    <t>Single Database,General Purpose,  1 year reserved, 64 GB Storage, SQL License (Pay as you go), RA-GRS Backup Storage Redundancy, 0 GB Point-In-Time Restore,  2 x 10 GB Long Term Retention</t>
  </si>
  <si>
    <t>Total(monthly cost)</t>
  </si>
  <si>
    <t>Iuminada Maintenance Package</t>
  </si>
  <si>
    <t>Feature add-on</t>
  </si>
  <si>
    <t>-Industrial grade ethernet cables
-8 port industrial grade unmanaged ethernet switch
-Wiring
-Industrial grade ethernet connectors</t>
  </si>
  <si>
    <t>Disclaimer about the cloud infrastucture pricing</t>
  </si>
  <si>
    <t>Includes:
-Tailored development to acquire, store, and display information based on customer requirements.
-Deployment to cloud-based infrastructure, or assistance with setting up on-site infrastructure.
-Up to three post-deployment updates to customize or expand the stored data.</t>
  </si>
  <si>
    <t>Up to three monthly updates to manage stored data.</t>
  </si>
  <si>
    <t>This is a summary estimate, not a quote.</t>
  </si>
  <si>
    <t>-Install the controller, run ethernet cables, electrical wiring connections.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</si>
</sst>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7" x14ac:knownFonts="1">
    <font>
      <sz val="11"/>
      <color theme="1"/>
      <name val="Aptos Narrow"/>
      <family val="2"/>
      <scheme val="minor"/>
    </font>
    <font>
      <b/>
      <i/>
      <sz val="11"/>
      <name val="Segoe UI Light"/>
      <family val="2"/>
    </font>
    <font>
      <i/>
      <sz val="11"/>
      <color theme="1"/>
      <name val="Aptos Narrow"/>
      <family val="2"/>
      <scheme val="minor"/>
    </font>
    <font>
      <sz val="11"/>
      <name val="Segoe UI Light"/>
      <family val="2"/>
    </font>
    <font>
      <i/>
      <sz val="11"/>
      <name val="Segoe UI Light"/>
      <family val="2"/>
    </font>
    <font>
      <b/>
      <sz val="8"/>
      <name val="Segoe UI Light"/>
      <family val="2"/>
    </font>
    <font>
      <b/>
      <i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/>
    <xf numFmtId="0" fontId="2" fillId="0" borderId="0" xfId="0" applyFont="1"/>
    <xf numFmtId="49" fontId="0" fillId="0" borderId="0" xfId="0" applyNumberFormat="1" applyAlignment="1">
      <alignment wrapText="1"/>
    </xf>
    <xf numFmtId="49" fontId="2" fillId="2" borderId="0" xfId="0" applyNumberFormat="1" applyFont="1" applyFill="1" applyAlignment="1">
      <alignment wrapText="1"/>
    </xf>
    <xf numFmtId="49" fontId="0" fillId="0" borderId="0" xfId="0" applyNumberFormat="1"/>
    <xf numFmtId="49" fontId="1" fillId="2" borderId="0" xfId="0" applyNumberFormat="1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4" fontId="0" fillId="0" borderId="0" xfId="0" applyNumberFormat="1"/>
    <xf numFmtId="4" fontId="2" fillId="2" borderId="0" xfId="0" applyNumberFormat="1" applyFont="1" applyFill="1"/>
    <xf numFmtId="164" fontId="3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left"/>
    </xf>
    <xf numFmtId="0" fontId="3" fillId="0" borderId="0" xfId="0" applyFont="1"/>
    <xf numFmtId="164" fontId="3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49" fontId="3" fillId="0" borderId="0" xfId="0" applyNumberFormat="1" applyFont="1" applyAlignment="1">
      <alignment vertical="top" wrapText="1"/>
    </xf>
    <xf numFmtId="0" fontId="4" fillId="3" borderId="0" xfId="0" applyFont="1" applyFill="1" applyAlignment="1">
      <alignment vertical="top" wrapText="1"/>
    </xf>
    <xf numFmtId="164" fontId="4" fillId="3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480060</xdr:colOff>
      <xdr:row>0</xdr:row>
      <xdr:rowOff>41115</xdr:rowOff>
    </xdr:from>
    <xdr:to>
      <xdr:col>9</xdr:col>
      <xdr:colOff>76200</xdr:colOff>
      <xdr:row>3</xdr:row>
      <xdr:rowOff>678179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22911-4306-204C-ABDE-6261AEA5B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2620" y="41115"/>
          <a:ext cx="2034540" cy="1261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717A-44F5-4446-BBD5-9AE374541D72}">
  <sheetPr codeName="Sheet1">
    <pageSetUpPr fitToPage="1"/>
  </sheetPr>
  <dimension ref="A1:Z34"/>
  <sheetViews>
    <sheetView tabSelected="1" topLeftCell="A28" workbookViewId="0">
      <selection activeCell="E8" sqref="E8"/>
    </sheetView>
  </sheetViews>
  <sheetFormatPr defaultRowHeight="14.4" x14ac:dyDescent="0.3"/>
  <cols>
    <col min="1" max="1" width="46.88671875" customWidth="1"/>
    <col min="3" max="3" width="10.21875" style="10" bestFit="1" customWidth="1"/>
    <col min="4" max="4" width="8.88671875" style="7"/>
    <col min="5" max="5" width="59.6640625" style="5" customWidth="1"/>
  </cols>
  <sheetData>
    <row r="1" spans="1:6" ht="18" x14ac:dyDescent="0.35">
      <c r="A1" s="18" t="s">
        <v>7</v>
      </c>
    </row>
    <row r="3" spans="1:6" ht="16.8" x14ac:dyDescent="0.3">
      <c r="A3" s="2" t="s">
        <v>6</v>
      </c>
      <c r="B3" s="3" t="s">
        <v>0</v>
      </c>
      <c r="C3" s="11" t="s">
        <v>5</v>
      </c>
      <c r="D3" s="8"/>
      <c r="E3" s="6" t="s">
        <v>4</v>
      </c>
      <c r="F3" s="4"/>
    </row>
    <row r="4" spans="1:6" ht="75.599999999999994" customHeight="1" x14ac:dyDescent="0.3">
      <c r="A4" s="19" t="s">
        <v>1</v>
      </c>
      <c r="B4" s="21">
        <v>1</v>
      </c>
      <c r="C4" s="22">
        <v>1116</v>
      </c>
      <c r="D4" s="9"/>
      <c r="E4" s="9" t="s">
        <v>9</v>
      </c>
    </row>
    <row r="5" spans="1:6" ht="59.4" customHeight="1" x14ac:dyDescent="0.3">
      <c r="A5" s="19" t="s">
        <v>2</v>
      </c>
      <c r="B5" s="21">
        <v>1</v>
      </c>
      <c r="C5" s="22">
        <v>807</v>
      </c>
      <c r="D5" s="9"/>
      <c r="E5" s="9" t="s">
        <v>8</v>
      </c>
    </row>
    <row r="6" spans="1:6" ht="127.2" customHeight="1" x14ac:dyDescent="0.3">
      <c r="A6" s="19" t="s">
        <v>3</v>
      </c>
      <c r="B6" s="21">
        <v>1</v>
      </c>
      <c r="C6" s="22">
        <v>2000</v>
      </c>
      <c r="D6" s="9"/>
      <c r="E6" s="9" t="s">
        <v>29</v>
      </c>
    </row>
    <row r="7" spans="1:6" ht="79.2" customHeight="1" x14ac:dyDescent="0.3">
      <c r="A7" s="19" t="s">
        <v>10</v>
      </c>
      <c r="B7" s="21">
        <v>1</v>
      </c>
      <c r="C7" s="22">
        <v>1000</v>
      </c>
      <c r="D7" s="9"/>
      <c r="E7" s="24" t="s">
        <v>27</v>
      </c>
    </row>
    <row r="8" spans="1:6" ht="34.799999999999997" customHeight="1" x14ac:dyDescent="0.3">
      <c r="A8" s="19" t="s">
        <v>11</v>
      </c>
      <c r="B8" s="21">
        <v>1</v>
      </c>
      <c r="C8" s="22">
        <v>1000</v>
      </c>
      <c r="D8" s="9"/>
      <c r="E8" s="24" t="s">
        <v>32</v>
      </c>
    </row>
    <row r="9" spans="1:6" ht="16.8" x14ac:dyDescent="0.3">
      <c r="A9" s="9"/>
      <c r="B9" s="9"/>
      <c r="C9" s="12"/>
      <c r="D9" s="9"/>
      <c r="E9" s="9"/>
    </row>
    <row r="10" spans="1:6" ht="16.8" x14ac:dyDescent="0.3">
      <c r="A10" s="9" t="s">
        <v>12</v>
      </c>
      <c r="B10" s="9"/>
      <c r="C10" s="12">
        <f>SUM(C4,C6,C7,C8)</f>
        <v>5116</v>
      </c>
      <c r="D10" s="9" t="s">
        <v>14</v>
      </c>
      <c r="E10" s="9"/>
    </row>
    <row r="11" spans="1:6" ht="16.8" x14ac:dyDescent="0.3">
      <c r="A11" s="9" t="s">
        <v>13</v>
      </c>
      <c r="B11" s="9"/>
      <c r="C11" s="12">
        <f>SUM(C5,C6,C7,C8)</f>
        <v>4807</v>
      </c>
      <c r="D11" s="9" t="s">
        <v>14</v>
      </c>
      <c r="E11" s="9"/>
    </row>
    <row r="12" spans="1:6" ht="16.8" x14ac:dyDescent="0.3">
      <c r="A12" s="9"/>
      <c r="B12" s="9"/>
      <c r="C12" s="12"/>
      <c r="D12" s="9"/>
      <c r="E12" s="9"/>
    </row>
    <row r="13" spans="1:6" ht="16.8" x14ac:dyDescent="0.3">
      <c r="A13" s="9"/>
      <c r="B13" s="9"/>
      <c r="C13" s="12"/>
      <c r="D13" s="9"/>
      <c r="E13" s="9"/>
    </row>
    <row r="15" spans="1:6" ht="18" x14ac:dyDescent="0.35">
      <c r="A15" s="18" t="s">
        <v>25</v>
      </c>
    </row>
    <row r="17" spans="1:6" ht="16.8" x14ac:dyDescent="0.3">
      <c r="A17" s="2" t="s">
        <v>6</v>
      </c>
      <c r="B17" s="3" t="s">
        <v>0</v>
      </c>
      <c r="C17" s="11" t="s">
        <v>5</v>
      </c>
      <c r="D17" s="8"/>
      <c r="E17" s="6" t="s">
        <v>4</v>
      </c>
      <c r="F17" s="4"/>
    </row>
    <row r="18" spans="1:6" ht="16.8" x14ac:dyDescent="0.3">
      <c r="A18" s="9" t="s">
        <v>26</v>
      </c>
      <c r="B18" s="21">
        <v>1</v>
      </c>
      <c r="C18" s="12">
        <v>200</v>
      </c>
      <c r="D18" s="9"/>
      <c r="E18" s="9" t="s">
        <v>30</v>
      </c>
    </row>
    <row r="19" spans="1:6" ht="16.8" x14ac:dyDescent="0.3">
      <c r="A19" s="9"/>
      <c r="B19" s="20"/>
      <c r="C19" s="12"/>
      <c r="D19" s="9"/>
      <c r="E19" s="9"/>
    </row>
    <row r="20" spans="1:6" ht="16.8" x14ac:dyDescent="0.3">
      <c r="A20" s="9" t="s">
        <v>24</v>
      </c>
      <c r="B20" s="20"/>
      <c r="C20" s="12">
        <f>SUM(C18:C19)</f>
        <v>200</v>
      </c>
      <c r="D20" s="9"/>
    </row>
    <row r="21" spans="1:6" ht="16.8" x14ac:dyDescent="0.3">
      <c r="A21" s="9"/>
      <c r="B21" s="20"/>
      <c r="C21" s="12"/>
      <c r="D21" s="9"/>
    </row>
    <row r="22" spans="1:6" ht="16.8" x14ac:dyDescent="0.3">
      <c r="C22" s="12"/>
    </row>
    <row r="24" spans="1:6" ht="18" x14ac:dyDescent="0.35">
      <c r="A24" s="18" t="s">
        <v>19</v>
      </c>
    </row>
    <row r="26" spans="1:6" ht="16.8" x14ac:dyDescent="0.3">
      <c r="A26" s="23" t="s">
        <v>6</v>
      </c>
      <c r="B26" s="3" t="s">
        <v>0</v>
      </c>
      <c r="C26" s="11" t="s">
        <v>5</v>
      </c>
      <c r="D26" s="8"/>
      <c r="E26" s="6" t="s">
        <v>4</v>
      </c>
    </row>
    <row r="27" spans="1:6" ht="50.4" x14ac:dyDescent="0.3">
      <c r="A27" s="19" t="s">
        <v>15</v>
      </c>
      <c r="B27" s="21">
        <v>1</v>
      </c>
      <c r="C27" s="22">
        <v>415.78160964260184</v>
      </c>
      <c r="E27" s="9" t="s">
        <v>23</v>
      </c>
    </row>
    <row r="28" spans="1:6" ht="67.2" x14ac:dyDescent="0.3">
      <c r="A28" s="19" t="s">
        <v>16</v>
      </c>
      <c r="B28" s="21">
        <v>1</v>
      </c>
      <c r="C28" s="22">
        <v>151.24687499007442</v>
      </c>
      <c r="E28" s="9" t="s">
        <v>20</v>
      </c>
    </row>
    <row r="29" spans="1:6" ht="33.6" x14ac:dyDescent="0.3">
      <c r="A29" s="19" t="s">
        <v>17</v>
      </c>
      <c r="B29" s="21">
        <v>1</v>
      </c>
      <c r="C29" s="22">
        <v>0</v>
      </c>
      <c r="E29" s="9" t="s">
        <v>21</v>
      </c>
    </row>
    <row r="30" spans="1:6" ht="100.8" x14ac:dyDescent="0.3">
      <c r="A30" s="19" t="s">
        <v>18</v>
      </c>
      <c r="B30" s="21">
        <v>1</v>
      </c>
      <c r="C30" s="22">
        <v>30.17202499801996</v>
      </c>
      <c r="E30" s="9" t="s">
        <v>22</v>
      </c>
    </row>
    <row r="31" spans="1:6" ht="16.8" x14ac:dyDescent="0.3">
      <c r="A31" s="19" t="s">
        <v>24</v>
      </c>
      <c r="B31" s="9"/>
      <c r="C31" s="12">
        <f>SUM(C27:C30)</f>
        <v>597.20050963069627</v>
      </c>
      <c r="E31" s="9"/>
    </row>
    <row r="33" spans="1:26" ht="16.8" x14ac:dyDescent="0.4">
      <c r="A33" s="17" t="s">
        <v>28</v>
      </c>
      <c r="B33" s="9"/>
      <c r="C33" s="9"/>
      <c r="D33" s="9"/>
      <c r="E33" s="9"/>
      <c r="F33" s="12"/>
      <c r="G33" s="12"/>
      <c r="H33" s="13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s="1" customFormat="1" ht="19.2" customHeight="1" x14ac:dyDescent="0.4">
      <c r="A34" s="25" t="s">
        <v>31</v>
      </c>
      <c r="B34" s="25"/>
      <c r="C34" s="25"/>
      <c r="D34" s="25"/>
      <c r="E34" s="25"/>
      <c r="F34" s="26"/>
      <c r="G34" s="26"/>
      <c r="H34" s="15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</sheetData>
  <mergeCells count="1">
    <mergeCell ref="A34:G34"/>
  </mergeCells>
  <pageMargins left="0.7" right="0.7" top="0.75" bottom="0.75" header="0.3" footer="0.3"/>
  <pageSetup paperSize="9" scale="4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Rettore</dc:creator>
  <cp:lastModifiedBy>Lucas Rettore</cp:lastModifiedBy>
  <cp:lastPrinted>2025-07-16T03:33:37Z</cp:lastPrinted>
  <dcterms:created xsi:type="dcterms:W3CDTF">2025-06-26T02:29:28Z</dcterms:created>
  <dcterms:modified xsi:type="dcterms:W3CDTF">2025-07-16T11:55:16Z</dcterms:modified>
</cp:coreProperties>
</file>