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ube\Google Drive\!Varsity\!Post\CBP732\Assignment 4\"/>
    </mc:Choice>
  </mc:AlternateContent>
  <bookViews>
    <workbookView xWindow="0" yWindow="0" windowWidth="10695" windowHeight="7800" activeTab="3"/>
  </bookViews>
  <sheets>
    <sheet name="BData" sheetId="5" r:id="rId1"/>
    <sheet name="Basf" sheetId="3" r:id="rId2"/>
    <sheet name="SData" sheetId="4" r:id="rId3"/>
    <sheet name="Succ" sheetId="2" r:id="rId4"/>
    <sheet name="Sheet1" sheetId="1" r:id="rId5"/>
    <sheet name="Sheet2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F3" i="3"/>
  <c r="J6" i="2"/>
  <c r="F8" i="1" l="1"/>
  <c r="D4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<sst xmlns="http://schemas.openxmlformats.org/spreadsheetml/2006/main" count="96" uniqueCount="80">
  <si>
    <t>ATP</t>
  </si>
  <si>
    <t>CIT</t>
  </si>
  <si>
    <t>ADP</t>
  </si>
  <si>
    <t>ICIT</t>
  </si>
  <si>
    <t>NAD</t>
  </si>
  <si>
    <t>AKG</t>
  </si>
  <si>
    <t>NADH</t>
  </si>
  <si>
    <t>SUCC-CoA</t>
  </si>
  <si>
    <t>NADP</t>
  </si>
  <si>
    <t>FUM</t>
  </si>
  <si>
    <t>NADPH</t>
  </si>
  <si>
    <t>MAL</t>
  </si>
  <si>
    <t>MK</t>
  </si>
  <si>
    <t>AcP</t>
  </si>
  <si>
    <t>MKH</t>
  </si>
  <si>
    <t>AcAld</t>
  </si>
  <si>
    <t>G6P</t>
  </si>
  <si>
    <t>H2S</t>
  </si>
  <si>
    <t>6PG</t>
  </si>
  <si>
    <t>BIOMASS</t>
  </si>
  <si>
    <t>RIB5P</t>
  </si>
  <si>
    <t>ACE</t>
  </si>
  <si>
    <t>XYL5P</t>
  </si>
  <si>
    <t>LAC</t>
  </si>
  <si>
    <t>RIBO5P</t>
  </si>
  <si>
    <t>FORM</t>
  </si>
  <si>
    <t>GAP</t>
  </si>
  <si>
    <t>EtOH</t>
  </si>
  <si>
    <t>S7P</t>
  </si>
  <si>
    <t>SUCC</t>
  </si>
  <si>
    <t>E4P</t>
  </si>
  <si>
    <t>ATPmain</t>
  </si>
  <si>
    <t>F6P</t>
  </si>
  <si>
    <t>GLC</t>
  </si>
  <si>
    <t>FBP</t>
  </si>
  <si>
    <t>CO2</t>
  </si>
  <si>
    <t>DAHP</t>
  </si>
  <si>
    <t>NH3</t>
  </si>
  <si>
    <t>PG13</t>
  </si>
  <si>
    <t>SO4</t>
  </si>
  <si>
    <t>PG3</t>
  </si>
  <si>
    <t>CoA</t>
  </si>
  <si>
    <t>PG2</t>
  </si>
  <si>
    <t>XYLOSE</t>
  </si>
  <si>
    <t>PEP</t>
  </si>
  <si>
    <t>GALACTOSE</t>
  </si>
  <si>
    <t>PYR</t>
  </si>
  <si>
    <t>MANNOSE</t>
  </si>
  <si>
    <t>AcCoA</t>
  </si>
  <si>
    <t>ARABINOSE</t>
  </si>
  <si>
    <t>OAA</t>
  </si>
  <si>
    <t>v0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</si>
  <si>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</si>
  <si>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</si>
  <si>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</si>
  <si>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</si>
  <si>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</si>
  <si>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</si>
  <si>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</si>
  <si>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</si>
  <si>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</si>
  <si>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</si>
  <si>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</si>
  <si>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</si>
  <si>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</si>
  <si>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</si>
  <si>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</si>
  <si>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</si>
  <si>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</si>
  <si>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</si>
  <si>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Dilution (1/h)</t>
  </si>
  <si>
    <t>Xylose (g/L)</t>
  </si>
  <si>
    <t>Acetic (g/l)</t>
  </si>
  <si>
    <t>Xylose (g/l)</t>
  </si>
  <si>
    <t>Formic (g/l)</t>
  </si>
  <si>
    <t>Lactic (g/l)</t>
  </si>
  <si>
    <t>Succinic (g/l)</t>
  </si>
  <si>
    <t>Succinic  (g/L)</t>
  </si>
  <si>
    <t>Biomass (g/l)</t>
  </si>
  <si>
    <t>D Succ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</si>
</sst>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164" fontId="2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"/>
    </sheetView>
  </sheetViews>
  <sheetFormatPr defaultRowHeight="15" x14ac:dyDescent="0.25"/>
  <cols>
    <col min="1" max="1" width="13.140625" style="5" bestFit="1" customWidth="1"/>
    <col min="2" max="2" width="12" style="5" bestFit="1" customWidth="1"/>
    <col min="3" max="3" width="13.140625" style="5" bestFit="1" customWidth="1"/>
    <col min="4" max="6" width="12" style="5" bestFit="1" customWidth="1"/>
    <col min="7" max="7" width="12.5703125" style="5" bestFit="1" customWidth="1"/>
    <col min="8" max="16384" width="9.140625" style="5"/>
  </cols>
  <sheetData>
    <row r="1" spans="1:7" x14ac:dyDescent="0.25">
      <c r="A1" s="5" t="s">
        <v>70</v>
      </c>
      <c r="B1" s="5" t="s">
        <v>71</v>
      </c>
      <c r="C1" s="5" t="s">
        <v>77</v>
      </c>
      <c r="D1" s="5" t="s">
        <v>72</v>
      </c>
      <c r="E1" s="5" t="s">
        <v>74</v>
      </c>
      <c r="F1" s="5" t="s">
        <v>75</v>
      </c>
      <c r="G1" s="5" t="s">
        <v>78</v>
      </c>
    </row>
    <row r="2" spans="1:7" x14ac:dyDescent="0.25">
      <c r="A2" s="5">
        <v>0.02</v>
      </c>
      <c r="B2" s="5">
        <v>3.5728952772073899</v>
      </c>
      <c r="C2" s="5">
        <v>24.201438848920802</v>
      </c>
      <c r="D2" s="5">
        <v>6.3228673968965499</v>
      </c>
      <c r="E2" s="5">
        <v>3.9617562857854298</v>
      </c>
      <c r="F2" s="5">
        <v>0.63910671313584</v>
      </c>
      <c r="G2" s="5">
        <v>5.4881454197305901</v>
      </c>
    </row>
    <row r="3" spans="1:7" x14ac:dyDescent="0.25">
      <c r="A3" s="5">
        <v>0.04</v>
      </c>
      <c r="B3" s="5">
        <v>5.2156057494866497</v>
      </c>
      <c r="C3" s="5">
        <v>23.2805755395683</v>
      </c>
      <c r="D3" s="5">
        <v>5.8081798191021603</v>
      </c>
      <c r="E3" s="5">
        <v>3.7675815285038698</v>
      </c>
      <c r="F3" s="5">
        <v>1.42783793876026</v>
      </c>
      <c r="G3" s="5">
        <v>4.5315346462242196</v>
      </c>
    </row>
    <row r="4" spans="1:7" x14ac:dyDescent="0.25">
      <c r="A4" s="5">
        <v>0.08</v>
      </c>
      <c r="B4" s="5">
        <v>7.4332648870636504</v>
      </c>
      <c r="C4" s="5">
        <v>22.820143884892001</v>
      </c>
      <c r="D4" s="5">
        <v>5.9440606588664897</v>
      </c>
      <c r="E4" s="5">
        <v>4.1812401460459796</v>
      </c>
      <c r="F4" s="5">
        <v>1.72397518878101</v>
      </c>
      <c r="G4" s="5">
        <v>2.63646397085222</v>
      </c>
    </row>
    <row r="5" spans="1:7" x14ac:dyDescent="0.25">
      <c r="A5" s="5">
        <v>0.1</v>
      </c>
      <c r="B5" s="5">
        <v>9.1170431211498908</v>
      </c>
      <c r="C5" s="5">
        <v>22.129496402877699</v>
      </c>
      <c r="D5" s="5">
        <v>5.66410463861921</v>
      </c>
      <c r="E5" s="5">
        <v>4.2645319890465601</v>
      </c>
      <c r="F5" s="5">
        <v>1.5081217326362899</v>
      </c>
      <c r="G5" s="5">
        <v>2.5631823198542598</v>
      </c>
    </row>
    <row r="6" spans="1:7" x14ac:dyDescent="0.25">
      <c r="A6" s="5">
        <v>0.15</v>
      </c>
      <c r="B6" s="5">
        <v>10.4722792607802</v>
      </c>
      <c r="C6" s="5">
        <v>20.863309352517899</v>
      </c>
      <c r="D6" s="5">
        <v>5.5850655547257597</v>
      </c>
      <c r="E6" s="5">
        <v>4.5166894863496898</v>
      </c>
      <c r="F6" s="5">
        <v>1.56797153763173</v>
      </c>
      <c r="G6" s="5">
        <v>1.9657194526814099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B1" workbookViewId="0">
      <selection activeCell="B20" sqref="B20"/>
    </sheetView>
  </sheetViews>
  <sheetFormatPr defaultRowHeight="15" x14ac:dyDescent="0.25"/>
  <cols>
    <col min="1" max="16384" width="9.140625" style="3"/>
  </cols>
  <sheetData>
    <row r="1" spans="1:20" x14ac:dyDescent="0.25"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</row>
    <row r="2" spans="1:20" x14ac:dyDescent="0.25">
      <c r="A2" s="3">
        <v>1</v>
      </c>
      <c r="B2" s="4">
        <v>-1</v>
      </c>
      <c r="C2" s="4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</row>
    <row r="3" spans="1:20" x14ac:dyDescent="0.25">
      <c r="A3" s="3">
        <v>2</v>
      </c>
      <c r="B3" s="4">
        <v>0</v>
      </c>
      <c r="C3" s="4">
        <v>0</v>
      </c>
      <c r="D3" s="4">
        <v>-1</v>
      </c>
      <c r="E3" s="4">
        <v>1</v>
      </c>
      <c r="F3" s="4">
        <f>-5/6</f>
        <v>-0.83333333333333337</v>
      </c>
      <c r="G3" s="4">
        <v>1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 spans="1:20" x14ac:dyDescent="0.25">
      <c r="A4" s="3">
        <v>3</v>
      </c>
      <c r="B4" s="4">
        <v>0</v>
      </c>
      <c r="C4" s="4">
        <v>0</v>
      </c>
      <c r="D4" s="4">
        <v>0</v>
      </c>
      <c r="E4" s="4">
        <v>-1</v>
      </c>
      <c r="F4" s="4">
        <v>1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</row>
    <row r="5" spans="1:20" x14ac:dyDescent="0.25">
      <c r="A5" s="3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  <c r="H5" s="4">
        <v>1</v>
      </c>
      <c r="I5" s="4">
        <v>-1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 spans="1:20" x14ac:dyDescent="0.25">
      <c r="A6" s="3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-1</v>
      </c>
      <c r="J6" s="4">
        <f>3/4</f>
        <v>0.75</v>
      </c>
      <c r="K6" s="4">
        <v>1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 spans="1:20" x14ac:dyDescent="0.25">
      <c r="A7" s="3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-1</v>
      </c>
      <c r="L7" s="4">
        <v>1.5</v>
      </c>
      <c r="M7" s="4">
        <v>1.5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 spans="1:20" x14ac:dyDescent="0.25">
      <c r="A8" s="3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</v>
      </c>
      <c r="M8" s="4">
        <v>1</v>
      </c>
      <c r="N8" s="4">
        <v>0</v>
      </c>
      <c r="O8" s="4">
        <v>-1</v>
      </c>
      <c r="P8" s="4">
        <v>-1</v>
      </c>
      <c r="Q8" s="4">
        <v>0</v>
      </c>
      <c r="R8" s="4">
        <v>0</v>
      </c>
      <c r="S8" s="4">
        <v>0</v>
      </c>
      <c r="T8" s="4">
        <v>0</v>
      </c>
    </row>
    <row r="9" spans="1:20" x14ac:dyDescent="0.25">
      <c r="A9" s="3">
        <v>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-1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1</v>
      </c>
      <c r="T9" s="4">
        <v>1</v>
      </c>
    </row>
    <row r="10" spans="1:20" x14ac:dyDescent="0.25">
      <c r="A10" s="3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-1</v>
      </c>
      <c r="P10" s="4">
        <v>0</v>
      </c>
      <c r="Q10" s="4">
        <v>1.2</v>
      </c>
      <c r="R10" s="4">
        <v>0</v>
      </c>
      <c r="S10" s="4">
        <v>-1</v>
      </c>
      <c r="T10" s="4">
        <v>0</v>
      </c>
    </row>
    <row r="11" spans="1:20" x14ac:dyDescent="0.25">
      <c r="A11" s="3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-1</v>
      </c>
      <c r="R11" s="4">
        <v>1.25</v>
      </c>
      <c r="S11" s="4">
        <v>0</v>
      </c>
      <c r="T11" s="4">
        <v>0</v>
      </c>
    </row>
    <row r="12" spans="1:20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-1</v>
      </c>
      <c r="P12" s="4">
        <v>0</v>
      </c>
      <c r="Q12" s="4">
        <v>0</v>
      </c>
      <c r="R12" s="4">
        <v>0</v>
      </c>
      <c r="S12" s="4">
        <v>2</v>
      </c>
      <c r="T12" s="4">
        <v>0</v>
      </c>
    </row>
    <row r="13" spans="1:20" x14ac:dyDescent="0.25">
      <c r="A13" s="3">
        <v>12</v>
      </c>
      <c r="B13" s="4">
        <v>0</v>
      </c>
      <c r="C13" s="4">
        <v>0</v>
      </c>
      <c r="D13" s="4">
        <v>0</v>
      </c>
      <c r="E13" s="4">
        <v>-1</v>
      </c>
      <c r="F13" s="4">
        <v>0</v>
      </c>
      <c r="G13" s="4">
        <v>4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</row>
    <row r="14" spans="1:20" x14ac:dyDescent="0.25">
      <c r="A14" s="3">
        <v>13</v>
      </c>
      <c r="B14" s="4">
        <v>0</v>
      </c>
      <c r="C14" s="4">
        <v>1</v>
      </c>
      <c r="D14" s="4">
        <v>0</v>
      </c>
      <c r="E14" s="4">
        <v>0</v>
      </c>
      <c r="F14" s="4">
        <v>0.33333333333333331</v>
      </c>
      <c r="G14" s="4">
        <v>0</v>
      </c>
      <c r="H14" s="4">
        <v>0</v>
      </c>
      <c r="I14" s="4">
        <v>0.33333333333333331</v>
      </c>
      <c r="J14" s="4">
        <v>0</v>
      </c>
      <c r="K14" s="4">
        <v>0</v>
      </c>
      <c r="L14" s="4">
        <v>0.5</v>
      </c>
      <c r="M14" s="4">
        <v>0</v>
      </c>
      <c r="N14" s="4">
        <v>-0.33333333333333298</v>
      </c>
      <c r="O14" s="4">
        <v>0</v>
      </c>
      <c r="P14" s="4">
        <v>0</v>
      </c>
      <c r="Q14" s="4">
        <v>0.2</v>
      </c>
      <c r="R14" s="4">
        <v>0.25</v>
      </c>
      <c r="S14" s="4">
        <v>0</v>
      </c>
      <c r="T14" s="4">
        <v>-0.5</v>
      </c>
    </row>
    <row r="15" spans="1:20" x14ac:dyDescent="0.25">
      <c r="A15" s="3">
        <v>14</v>
      </c>
      <c r="B15" s="4">
        <v>0</v>
      </c>
      <c r="C15" s="4">
        <v>1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</row>
    <row r="16" spans="1:20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</v>
      </c>
      <c r="S16" s="4">
        <v>0</v>
      </c>
      <c r="T16" s="4">
        <v>1</v>
      </c>
    </row>
    <row r="17" spans="1:20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</row>
    <row r="18" spans="1:20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0.5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</row>
    <row r="19" spans="1:20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</row>
    <row r="20" spans="1:20" x14ac:dyDescent="0.25">
      <c r="A20" s="3">
        <v>19</v>
      </c>
      <c r="B20" s="4">
        <v>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</row>
  </sheetData>
  <conditionalFormatting sqref="B2:T20">
    <cfRule type="cellIs" dxfId="8" priority="1" operator="lessThan">
      <formula>0</formula>
    </cfRule>
    <cfRule type="cellIs" dxfId="7" priority="2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" sqref="E1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2.28515625" bestFit="1" customWidth="1"/>
    <col min="4" max="5" width="12" bestFit="1" customWidth="1"/>
    <col min="6" max="6" width="12.5703125" bestFit="1" customWidth="1"/>
  </cols>
  <sheetData>
    <row r="1" spans="1:6" x14ac:dyDescent="0.25">
      <c r="A1" t="s">
        <v>70</v>
      </c>
      <c r="B1" t="s">
        <v>73</v>
      </c>
      <c r="C1" t="s">
        <v>76</v>
      </c>
      <c r="D1" t="s">
        <v>72</v>
      </c>
      <c r="E1" t="s">
        <v>74</v>
      </c>
      <c r="F1" t="s">
        <v>78</v>
      </c>
    </row>
    <row r="2" spans="1:6" x14ac:dyDescent="0.25">
      <c r="A2">
        <v>0.02</v>
      </c>
      <c r="B2">
        <v>1.1451942740286201</v>
      </c>
      <c r="C2">
        <v>24.086330935251699</v>
      </c>
      <c r="D2">
        <v>7.5198634968052396</v>
      </c>
      <c r="E2">
        <v>3.7805472574889998</v>
      </c>
      <c r="F2">
        <v>8.2684999268646209</v>
      </c>
    </row>
    <row r="3" spans="1:6" x14ac:dyDescent="0.25">
      <c r="A3">
        <v>0.03</v>
      </c>
      <c r="B3">
        <v>3.2310838445807701</v>
      </c>
      <c r="C3">
        <v>21.035971223021502</v>
      </c>
      <c r="D3">
        <v>6.9632188200149301</v>
      </c>
      <c r="E3">
        <v>4.3456974524935603</v>
      </c>
      <c r="F3">
        <v>8.7579750807813497</v>
      </c>
    </row>
    <row r="4" spans="1:6" x14ac:dyDescent="0.25">
      <c r="A4">
        <v>0.04</v>
      </c>
      <c r="B4">
        <v>4.5398773006134903</v>
      </c>
      <c r="C4">
        <v>19.769784172661801</v>
      </c>
      <c r="D4">
        <v>6.5991930130279597</v>
      </c>
      <c r="E4">
        <v>4.5692784831134299</v>
      </c>
      <c r="F4">
        <v>8.4392776883900904</v>
      </c>
    </row>
    <row r="5" spans="1:6" x14ac:dyDescent="0.25">
      <c r="A5">
        <v>0.06</v>
      </c>
      <c r="B5">
        <v>5.3987730061349604</v>
      </c>
      <c r="C5">
        <v>18.5035971223021</v>
      </c>
      <c r="D5">
        <v>6.7256866650070499</v>
      </c>
      <c r="E5">
        <v>5.1551738444942297</v>
      </c>
      <c r="F5">
        <v>8.3468478651117604</v>
      </c>
    </row>
    <row r="6" spans="1:6" x14ac:dyDescent="0.25">
      <c r="A6">
        <v>0.1</v>
      </c>
      <c r="B6">
        <v>6.5439672801635904</v>
      </c>
      <c r="C6">
        <v>18.043165467625801</v>
      </c>
      <c r="D6">
        <v>6.8719919508754401</v>
      </c>
      <c r="E6">
        <v>4.4788295577130501</v>
      </c>
      <c r="F6">
        <v>8.1054612183024606</v>
      </c>
    </row>
    <row r="7" spans="1:6" x14ac:dyDescent="0.25">
      <c r="A7">
        <v>0.15</v>
      </c>
      <c r="B7">
        <v>10.470347648261701</v>
      </c>
      <c r="C7">
        <v>17.928057553956801</v>
      </c>
      <c r="D7">
        <v>7.0172081155090797</v>
      </c>
      <c r="E7">
        <v>4.6454132437142102</v>
      </c>
      <c r="F7">
        <v>4.6896666356395302</v>
      </c>
    </row>
    <row r="8" spans="1:6" x14ac:dyDescent="0.25">
      <c r="A8">
        <v>0.2</v>
      </c>
      <c r="B8">
        <v>13.5787321063394</v>
      </c>
      <c r="C8">
        <v>16.8345323741007</v>
      </c>
      <c r="D8">
        <v>6.6281843830387501</v>
      </c>
      <c r="E8">
        <v>4.6410048958592602</v>
      </c>
      <c r="F8">
        <v>3.0964589178623099</v>
      </c>
    </row>
    <row r="9" spans="1:6" x14ac:dyDescent="0.25">
      <c r="A9">
        <v>0.25</v>
      </c>
      <c r="B9">
        <v>17.382413087934498</v>
      </c>
      <c r="C9">
        <v>12</v>
      </c>
      <c r="D9">
        <v>5.55555555555555</v>
      </c>
      <c r="E9">
        <v>3.95299145299145</v>
      </c>
      <c r="F9">
        <v>1.82254697286012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B9" sqref="B9"/>
    </sheetView>
  </sheetViews>
  <sheetFormatPr defaultRowHeight="15" x14ac:dyDescent="0.25"/>
  <cols>
    <col min="1" max="16384" width="9.140625" style="2"/>
  </cols>
  <sheetData>
    <row r="1" spans="1:13" x14ac:dyDescent="0.25"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</row>
    <row r="2" spans="1:13" x14ac:dyDescent="0.25">
      <c r="A2" s="2">
        <v>1</v>
      </c>
      <c r="B2" s="6">
        <v>-1</v>
      </c>
      <c r="C2" s="6">
        <v>1.105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x14ac:dyDescent="0.25">
      <c r="A3" s="2">
        <v>2</v>
      </c>
      <c r="B3" s="6">
        <v>0</v>
      </c>
      <c r="C3" s="6">
        <v>0</v>
      </c>
      <c r="D3" s="6">
        <v>-1</v>
      </c>
      <c r="E3" s="6">
        <v>1</v>
      </c>
      <c r="F3" s="6">
        <v>-0.83333333333333337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x14ac:dyDescent="0.25">
      <c r="A4" s="2">
        <v>3</v>
      </c>
      <c r="B4" s="6">
        <v>0</v>
      </c>
      <c r="C4" s="6">
        <v>0</v>
      </c>
      <c r="D4" s="6">
        <v>0</v>
      </c>
      <c r="E4" s="6">
        <v>-1</v>
      </c>
      <c r="F4" s="6">
        <v>1</v>
      </c>
      <c r="G4" s="6">
        <v>0</v>
      </c>
      <c r="H4" s="6">
        <v>1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x14ac:dyDescent="0.25">
      <c r="A5" s="2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1</v>
      </c>
      <c r="H5" s="6">
        <v>1</v>
      </c>
      <c r="I5" s="6">
        <v>-1</v>
      </c>
      <c r="J5" s="6">
        <v>0</v>
      </c>
      <c r="K5" s="6">
        <v>0</v>
      </c>
      <c r="L5" s="6">
        <v>0</v>
      </c>
      <c r="M5" s="6">
        <v>0</v>
      </c>
    </row>
    <row r="6" spans="1:13" x14ac:dyDescent="0.25">
      <c r="A6" s="2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-1</v>
      </c>
      <c r="J6" s="6">
        <f>3/4</f>
        <v>0.75</v>
      </c>
      <c r="K6" s="6">
        <v>1</v>
      </c>
      <c r="L6" s="6">
        <v>0</v>
      </c>
      <c r="M6" s="6">
        <v>0</v>
      </c>
    </row>
    <row r="7" spans="1:13" x14ac:dyDescent="0.25">
      <c r="A7" s="2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-1</v>
      </c>
      <c r="L7" s="6">
        <v>1.5</v>
      </c>
      <c r="M7" s="6">
        <v>1.5</v>
      </c>
    </row>
    <row r="8" spans="1:13" x14ac:dyDescent="0.25">
      <c r="A8" s="2">
        <v>7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x14ac:dyDescent="0.25">
      <c r="A9" s="2">
        <v>8</v>
      </c>
      <c r="B9" s="7">
        <v>0</v>
      </c>
      <c r="C9" s="7">
        <v>0</v>
      </c>
      <c r="D9" s="7">
        <v>0</v>
      </c>
      <c r="E9" s="7">
        <v>1</v>
      </c>
      <c r="F9" s="7">
        <v>0</v>
      </c>
      <c r="G9" s="7">
        <v>-4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25">
      <c r="A10" s="2">
        <v>9</v>
      </c>
      <c r="B10" s="6">
        <v>0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x14ac:dyDescent="0.25">
      <c r="A11" s="2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6">
        <v>0</v>
      </c>
    </row>
    <row r="12" spans="1:13" x14ac:dyDescent="0.25">
      <c r="A12" s="2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>
        <v>1</v>
      </c>
    </row>
    <row r="13" spans="1:13" x14ac:dyDescent="0.25">
      <c r="A13" s="2">
        <v>12</v>
      </c>
      <c r="B13" s="7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0.5</v>
      </c>
    </row>
  </sheetData>
  <conditionalFormatting sqref="B2:M19">
    <cfRule type="cellIs" dxfId="6" priority="1" operator="lessThan">
      <formula>0</formula>
    </cfRule>
    <cfRule type="cellIs" dxfId="5" priority="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1" topLeftCell="A2" activePane="bottomLeft" state="frozen"/>
      <selection activeCell="AE1" sqref="AE1"/>
      <selection pane="bottomLeft" activeCell="H21" sqref="H21:S38"/>
    </sheetView>
  </sheetViews>
  <sheetFormatPr defaultRowHeight="15" x14ac:dyDescent="0.25"/>
  <cols>
    <col min="1" max="16384" width="9.140625" style="1"/>
  </cols>
  <sheetData>
    <row r="1" spans="1:52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  <c r="N1" s="1" t="s">
        <v>24</v>
      </c>
      <c r="O1" s="1" t="s">
        <v>26</v>
      </c>
      <c r="P1" s="1" t="s">
        <v>28</v>
      </c>
      <c r="Q1" s="1" t="s">
        <v>30</v>
      </c>
      <c r="R1" s="1" t="s">
        <v>32</v>
      </c>
      <c r="S1" s="1" t="s">
        <v>34</v>
      </c>
      <c r="T1" s="1" t="s">
        <v>36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46</v>
      </c>
      <c r="Z1" s="1" t="s">
        <v>48</v>
      </c>
      <c r="AA1" s="1" t="s">
        <v>50</v>
      </c>
      <c r="AB1" s="1" t="s">
        <v>1</v>
      </c>
      <c r="AC1" s="1" t="s">
        <v>3</v>
      </c>
      <c r="AD1" s="1" t="s">
        <v>5</v>
      </c>
      <c r="AE1" s="1" t="s">
        <v>7</v>
      </c>
      <c r="AF1" s="1" t="s">
        <v>9</v>
      </c>
      <c r="AG1" s="1" t="s">
        <v>11</v>
      </c>
      <c r="AH1" s="1" t="s">
        <v>13</v>
      </c>
      <c r="AI1" s="1" t="s">
        <v>15</v>
      </c>
      <c r="AJ1" s="1" t="s">
        <v>17</v>
      </c>
      <c r="AK1" s="1" t="s">
        <v>19</v>
      </c>
      <c r="AL1" s="1" t="s">
        <v>21</v>
      </c>
      <c r="AM1" s="1" t="s">
        <v>23</v>
      </c>
      <c r="AN1" s="1" t="s">
        <v>25</v>
      </c>
      <c r="AO1" s="1" t="s">
        <v>27</v>
      </c>
      <c r="AP1" s="1" t="s">
        <v>29</v>
      </c>
      <c r="AQ1" s="1" t="s">
        <v>31</v>
      </c>
      <c r="AR1" s="1" t="s">
        <v>33</v>
      </c>
      <c r="AS1" s="1" t="s">
        <v>35</v>
      </c>
      <c r="AT1" s="1" t="s">
        <v>37</v>
      </c>
      <c r="AU1" s="1" t="s">
        <v>39</v>
      </c>
      <c r="AV1" s="1" t="s">
        <v>41</v>
      </c>
      <c r="AW1" s="1" t="s">
        <v>43</v>
      </c>
      <c r="AX1" s="1" t="s">
        <v>45</v>
      </c>
      <c r="AY1" s="1" t="s">
        <v>47</v>
      </c>
      <c r="AZ1" s="1" t="s">
        <v>49</v>
      </c>
    </row>
    <row r="2" spans="1:52" x14ac:dyDescent="0.25">
      <c r="A2" s="1">
        <v>1</v>
      </c>
      <c r="B2" s="1">
        <v>-2</v>
      </c>
      <c r="C2" s="1">
        <f>-B2</f>
        <v>2</v>
      </c>
      <c r="D2" s="1">
        <f>-E2</f>
        <v>0</v>
      </c>
      <c r="E2" s="1">
        <v>0</v>
      </c>
      <c r="F2" s="1">
        <f>-G2</f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-1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</row>
    <row r="3" spans="1:52" x14ac:dyDescent="0.25">
      <c r="A3" s="1">
        <v>2</v>
      </c>
      <c r="B3" s="1">
        <v>-4</v>
      </c>
      <c r="C3" s="1">
        <f t="shared" ref="C3:C52" si="0">-B3</f>
        <v>4</v>
      </c>
      <c r="D3" s="1">
        <f t="shared" ref="D3:D52" si="1">-E3</f>
        <v>0</v>
      </c>
      <c r="E3" s="1">
        <v>0</v>
      </c>
      <c r="F3" s="1">
        <f t="shared" ref="F3:F52" si="2">-G3</f>
        <v>3</v>
      </c>
      <c r="G3" s="1">
        <v>-3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-1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</row>
    <row r="4" spans="1:52" x14ac:dyDescent="0.25">
      <c r="A4" s="1">
        <v>3</v>
      </c>
      <c r="B4" s="1">
        <v>-1</v>
      </c>
      <c r="C4" s="1">
        <f t="shared" si="0"/>
        <v>1</v>
      </c>
      <c r="D4" s="1">
        <f t="shared" si="1"/>
        <v>1</v>
      </c>
      <c r="E4" s="1">
        <v>-1</v>
      </c>
      <c r="F4" s="1">
        <f t="shared" si="2"/>
        <v>1</v>
      </c>
      <c r="G4" s="1">
        <v>-1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-1</v>
      </c>
      <c r="AX4" s="1">
        <v>0</v>
      </c>
      <c r="AY4" s="1">
        <v>0</v>
      </c>
      <c r="AZ4" s="1">
        <v>0</v>
      </c>
    </row>
    <row r="5" spans="1:52" x14ac:dyDescent="0.25">
      <c r="A5" s="1">
        <v>4</v>
      </c>
      <c r="B5" s="1">
        <v>-2</v>
      </c>
      <c r="C5" s="1">
        <f t="shared" si="0"/>
        <v>2</v>
      </c>
      <c r="D5" s="1">
        <f t="shared" si="1"/>
        <v>0</v>
      </c>
      <c r="E5" s="1">
        <v>0</v>
      </c>
      <c r="F5" s="1">
        <f t="shared" si="2"/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-1</v>
      </c>
      <c r="AY5" s="1">
        <v>0</v>
      </c>
      <c r="AZ5" s="1">
        <v>0</v>
      </c>
    </row>
    <row r="6" spans="1:52" x14ac:dyDescent="0.25">
      <c r="A6" s="1">
        <v>5</v>
      </c>
      <c r="B6" s="1">
        <v>0</v>
      </c>
      <c r="C6" s="1">
        <f t="shared" si="0"/>
        <v>0</v>
      </c>
      <c r="D6" s="1">
        <f t="shared" si="1"/>
        <v>0</v>
      </c>
      <c r="E6" s="1">
        <v>0</v>
      </c>
      <c r="F6" s="1">
        <f t="shared" si="2"/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-1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-1</v>
      </c>
      <c r="AZ6" s="1">
        <v>0</v>
      </c>
    </row>
    <row r="7" spans="1:52" x14ac:dyDescent="0.25">
      <c r="A7" s="1">
        <v>6</v>
      </c>
      <c r="B7" s="1">
        <v>-1</v>
      </c>
      <c r="C7" s="1">
        <f>-B7</f>
        <v>1</v>
      </c>
      <c r="D7" s="1">
        <f t="shared" si="1"/>
        <v>0</v>
      </c>
      <c r="E7" s="1">
        <v>0</v>
      </c>
      <c r="F7" s="1">
        <f t="shared" si="2"/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-1</v>
      </c>
    </row>
    <row r="8" spans="1:52" x14ac:dyDescent="0.25">
      <c r="A8" s="1">
        <v>7</v>
      </c>
      <c r="D8" s="1">
        <f t="shared" si="1"/>
        <v>0</v>
      </c>
      <c r="E8" s="1">
        <v>0</v>
      </c>
      <c r="F8" s="1">
        <f t="shared" si="2"/>
        <v>-1</v>
      </c>
      <c r="G8" s="1">
        <v>1</v>
      </c>
      <c r="H8" s="1">
        <v>0</v>
      </c>
      <c r="I8" s="1">
        <v>0</v>
      </c>
      <c r="J8" s="1">
        <v>-1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</row>
    <row r="9" spans="1:52" x14ac:dyDescent="0.25">
      <c r="A9" s="1">
        <v>8</v>
      </c>
      <c r="B9" s="1">
        <v>0</v>
      </c>
      <c r="C9" s="1">
        <f t="shared" si="0"/>
        <v>0</v>
      </c>
      <c r="D9" s="1">
        <f t="shared" si="1"/>
        <v>0</v>
      </c>
      <c r="E9" s="1">
        <v>0</v>
      </c>
      <c r="F9" s="1">
        <f t="shared" si="2"/>
        <v>-1</v>
      </c>
      <c r="G9" s="1">
        <v>1</v>
      </c>
      <c r="H9" s="1">
        <v>0</v>
      </c>
      <c r="I9" s="1">
        <v>0</v>
      </c>
      <c r="J9" s="1">
        <v>0</v>
      </c>
      <c r="K9" s="1">
        <v>-1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1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</row>
    <row r="10" spans="1:52" x14ac:dyDescent="0.25">
      <c r="A10" s="1">
        <v>9</v>
      </c>
      <c r="B10" s="1">
        <v>0</v>
      </c>
      <c r="C10" s="1">
        <f t="shared" si="0"/>
        <v>0</v>
      </c>
      <c r="D10" s="1">
        <f t="shared" si="1"/>
        <v>0</v>
      </c>
      <c r="E10" s="1">
        <v>0</v>
      </c>
      <c r="F10" s="1">
        <f t="shared" si="2"/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-1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</row>
    <row r="11" spans="1:52" x14ac:dyDescent="0.25">
      <c r="A11" s="1">
        <v>10</v>
      </c>
      <c r="B11" s="1">
        <v>0</v>
      </c>
      <c r="C11" s="1">
        <f t="shared" si="0"/>
        <v>0</v>
      </c>
      <c r="D11" s="1">
        <f t="shared" si="1"/>
        <v>0</v>
      </c>
      <c r="E11" s="1">
        <v>0</v>
      </c>
      <c r="F11" s="1">
        <f t="shared" si="2"/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-1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</row>
    <row r="12" spans="1:52" x14ac:dyDescent="0.25">
      <c r="A12" s="1">
        <v>11</v>
      </c>
      <c r="B12" s="1">
        <v>0</v>
      </c>
      <c r="C12" s="1">
        <f t="shared" si="0"/>
        <v>0</v>
      </c>
      <c r="D12" s="1">
        <f t="shared" si="1"/>
        <v>0</v>
      </c>
      <c r="E12" s="1">
        <v>0</v>
      </c>
      <c r="F12" s="1">
        <f t="shared" si="2"/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-1</v>
      </c>
      <c r="P12" s="1">
        <v>-1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</row>
    <row r="13" spans="1:52" x14ac:dyDescent="0.25">
      <c r="A13" s="1">
        <v>12</v>
      </c>
      <c r="B13" s="1">
        <v>0</v>
      </c>
      <c r="C13" s="1">
        <f t="shared" si="0"/>
        <v>0</v>
      </c>
      <c r="D13" s="1">
        <f t="shared" si="1"/>
        <v>0</v>
      </c>
      <c r="E13" s="1">
        <v>0</v>
      </c>
      <c r="F13" s="1">
        <f t="shared" si="2"/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-1</v>
      </c>
      <c r="P13" s="1">
        <v>-1</v>
      </c>
      <c r="Q13" s="1">
        <v>1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</row>
    <row r="14" spans="1:52" x14ac:dyDescent="0.25">
      <c r="A14" s="1">
        <v>13</v>
      </c>
      <c r="B14" s="1">
        <v>0</v>
      </c>
      <c r="C14" s="1">
        <f t="shared" si="0"/>
        <v>0</v>
      </c>
      <c r="D14" s="1">
        <f t="shared" si="1"/>
        <v>0</v>
      </c>
      <c r="E14" s="1">
        <v>0</v>
      </c>
      <c r="F14" s="1">
        <f t="shared" si="2"/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-1</v>
      </c>
      <c r="N14" s="1">
        <v>0</v>
      </c>
      <c r="O14" s="1">
        <v>1</v>
      </c>
      <c r="P14" s="1">
        <v>0</v>
      </c>
      <c r="Q14" s="1">
        <v>-1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</row>
    <row r="15" spans="1:52" x14ac:dyDescent="0.25">
      <c r="A15" s="1">
        <v>14</v>
      </c>
      <c r="B15" s="1">
        <v>0</v>
      </c>
      <c r="C15" s="1">
        <f t="shared" si="0"/>
        <v>0</v>
      </c>
      <c r="D15" s="1">
        <f t="shared" si="1"/>
        <v>0</v>
      </c>
      <c r="E15" s="1">
        <v>0</v>
      </c>
      <c r="F15" s="1">
        <f t="shared" si="2"/>
        <v>0</v>
      </c>
      <c r="G15" s="1">
        <v>0</v>
      </c>
      <c r="H15" s="1">
        <v>0</v>
      </c>
      <c r="I15" s="1">
        <v>0</v>
      </c>
      <c r="J15" s="1">
        <v>-1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</row>
    <row r="16" spans="1:52" x14ac:dyDescent="0.25">
      <c r="A16" s="1">
        <v>15</v>
      </c>
      <c r="B16" s="1">
        <v>-1</v>
      </c>
      <c r="C16" s="1">
        <f t="shared" si="0"/>
        <v>1</v>
      </c>
      <c r="D16" s="1">
        <f t="shared" si="1"/>
        <v>0</v>
      </c>
      <c r="E16" s="1">
        <v>0</v>
      </c>
      <c r="F16" s="1">
        <f t="shared" si="2"/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-1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</row>
    <row r="17" spans="1:52" x14ac:dyDescent="0.25">
      <c r="A17" s="1">
        <v>16</v>
      </c>
      <c r="B17" s="1">
        <v>0</v>
      </c>
      <c r="C17" s="1">
        <f t="shared" si="0"/>
        <v>0</v>
      </c>
      <c r="D17" s="1">
        <f t="shared" si="1"/>
        <v>0</v>
      </c>
      <c r="E17" s="1">
        <v>0</v>
      </c>
      <c r="F17" s="1">
        <f t="shared" si="2"/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-1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</row>
    <row r="18" spans="1:52" x14ac:dyDescent="0.25">
      <c r="A18" s="1">
        <v>17</v>
      </c>
      <c r="B18" s="1">
        <v>0</v>
      </c>
      <c r="C18" s="1">
        <f t="shared" si="0"/>
        <v>0</v>
      </c>
      <c r="D18" s="1">
        <f t="shared" si="1"/>
        <v>0</v>
      </c>
      <c r="E18" s="1">
        <v>0</v>
      </c>
      <c r="F18" s="1">
        <f t="shared" si="2"/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-1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</row>
    <row r="19" spans="1:52" x14ac:dyDescent="0.25">
      <c r="A19" s="1">
        <v>18</v>
      </c>
      <c r="B19" s="1">
        <v>0</v>
      </c>
      <c r="C19" s="1">
        <f t="shared" si="0"/>
        <v>0</v>
      </c>
      <c r="D19" s="1">
        <f t="shared" si="1"/>
        <v>0</v>
      </c>
      <c r="E19" s="1">
        <v>0</v>
      </c>
      <c r="F19" s="1">
        <f t="shared" si="2"/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-1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</row>
    <row r="20" spans="1:52" x14ac:dyDescent="0.25">
      <c r="A20" s="1">
        <v>19</v>
      </c>
      <c r="B20" s="1">
        <v>0</v>
      </c>
      <c r="C20" s="1">
        <f t="shared" si="0"/>
        <v>0</v>
      </c>
      <c r="D20" s="1">
        <f t="shared" si="1"/>
        <v>0</v>
      </c>
      <c r="E20" s="1">
        <v>0</v>
      </c>
      <c r="F20" s="1">
        <f t="shared" si="2"/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</row>
    <row r="21" spans="1:52" x14ac:dyDescent="0.25">
      <c r="A21" s="1">
        <v>20</v>
      </c>
      <c r="B21" s="1">
        <v>0</v>
      </c>
      <c r="C21" s="1">
        <f t="shared" si="0"/>
        <v>0</v>
      </c>
      <c r="D21" s="1">
        <f t="shared" si="1"/>
        <v>0</v>
      </c>
      <c r="E21" s="1">
        <v>0</v>
      </c>
      <c r="F21" s="1">
        <f t="shared" si="2"/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</row>
    <row r="22" spans="1:52" x14ac:dyDescent="0.25">
      <c r="A22" s="1">
        <v>21</v>
      </c>
      <c r="B22" s="1">
        <v>0</v>
      </c>
      <c r="C22" s="1">
        <f t="shared" si="0"/>
        <v>0</v>
      </c>
      <c r="D22" s="1">
        <f t="shared" si="1"/>
        <v>0</v>
      </c>
      <c r="E22" s="1">
        <v>0</v>
      </c>
      <c r="F22" s="1">
        <f t="shared" si="2"/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</row>
    <row r="23" spans="1:52" x14ac:dyDescent="0.25">
      <c r="A23" s="1">
        <v>22</v>
      </c>
      <c r="B23" s="1">
        <v>0</v>
      </c>
      <c r="C23" s="1">
        <f t="shared" si="0"/>
        <v>0</v>
      </c>
      <c r="D23" s="1">
        <f t="shared" si="1"/>
        <v>0</v>
      </c>
      <c r="E23" s="1">
        <v>0</v>
      </c>
      <c r="F23" s="1">
        <f t="shared" si="2"/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</row>
    <row r="24" spans="1:52" x14ac:dyDescent="0.25">
      <c r="A24" s="1">
        <v>23</v>
      </c>
      <c r="B24" s="1">
        <v>0</v>
      </c>
      <c r="C24" s="1">
        <f t="shared" si="0"/>
        <v>0</v>
      </c>
      <c r="D24" s="1">
        <f t="shared" si="1"/>
        <v>0</v>
      </c>
      <c r="E24" s="1">
        <v>0</v>
      </c>
      <c r="F24" s="1">
        <f t="shared" si="2"/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</row>
    <row r="25" spans="1:52" x14ac:dyDescent="0.25">
      <c r="A25" s="1">
        <v>24</v>
      </c>
      <c r="B25" s="1">
        <v>0</v>
      </c>
      <c r="C25" s="1">
        <f t="shared" si="0"/>
        <v>0</v>
      </c>
      <c r="D25" s="1">
        <f t="shared" si="1"/>
        <v>0</v>
      </c>
      <c r="E25" s="1">
        <v>0</v>
      </c>
      <c r="F25" s="1">
        <f t="shared" si="2"/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</row>
    <row r="26" spans="1:52" x14ac:dyDescent="0.25">
      <c r="A26" s="1">
        <v>25</v>
      </c>
      <c r="B26" s="1">
        <v>0</v>
      </c>
      <c r="C26" s="1">
        <f t="shared" si="0"/>
        <v>0</v>
      </c>
      <c r="D26" s="1">
        <f t="shared" si="1"/>
        <v>0</v>
      </c>
      <c r="E26" s="1">
        <v>0</v>
      </c>
      <c r="F26" s="1">
        <f t="shared" si="2"/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</row>
    <row r="27" spans="1:52" x14ac:dyDescent="0.25">
      <c r="A27" s="1">
        <v>26</v>
      </c>
      <c r="B27" s="1">
        <v>0</v>
      </c>
      <c r="C27" s="1">
        <f t="shared" si="0"/>
        <v>0</v>
      </c>
      <c r="D27" s="1">
        <f t="shared" si="1"/>
        <v>0</v>
      </c>
      <c r="E27" s="1">
        <v>0</v>
      </c>
      <c r="F27" s="1">
        <f t="shared" si="2"/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</row>
    <row r="28" spans="1:52" x14ac:dyDescent="0.25">
      <c r="A28" s="1">
        <v>27</v>
      </c>
      <c r="B28" s="1">
        <v>0</v>
      </c>
      <c r="C28" s="1">
        <f t="shared" si="0"/>
        <v>0</v>
      </c>
      <c r="D28" s="1">
        <f t="shared" si="1"/>
        <v>0</v>
      </c>
      <c r="E28" s="1">
        <v>0</v>
      </c>
      <c r="F28" s="1">
        <f t="shared" si="2"/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</row>
    <row r="29" spans="1:52" x14ac:dyDescent="0.25">
      <c r="A29" s="1">
        <v>28</v>
      </c>
      <c r="B29" s="1">
        <v>0</v>
      </c>
      <c r="C29" s="1">
        <f t="shared" si="0"/>
        <v>0</v>
      </c>
      <c r="D29" s="1">
        <f t="shared" si="1"/>
        <v>0</v>
      </c>
      <c r="E29" s="1">
        <v>0</v>
      </c>
      <c r="F29" s="1">
        <f t="shared" si="2"/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</row>
    <row r="30" spans="1:52" x14ac:dyDescent="0.25">
      <c r="A30" s="1">
        <v>29</v>
      </c>
      <c r="B30" s="1">
        <v>0</v>
      </c>
      <c r="C30" s="1">
        <f t="shared" si="0"/>
        <v>0</v>
      </c>
      <c r="D30" s="1">
        <f t="shared" si="1"/>
        <v>0</v>
      </c>
      <c r="E30" s="1">
        <v>0</v>
      </c>
      <c r="F30" s="1">
        <f t="shared" si="2"/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</row>
    <row r="31" spans="1:52" x14ac:dyDescent="0.25">
      <c r="A31" s="1">
        <v>30</v>
      </c>
      <c r="B31" s="1">
        <v>0</v>
      </c>
      <c r="C31" s="1">
        <f t="shared" si="0"/>
        <v>0</v>
      </c>
      <c r="D31" s="1">
        <f t="shared" si="1"/>
        <v>0</v>
      </c>
      <c r="E31" s="1">
        <v>0</v>
      </c>
      <c r="F31" s="1">
        <f t="shared" si="2"/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</row>
    <row r="32" spans="1:52" x14ac:dyDescent="0.25">
      <c r="A32" s="1">
        <v>31</v>
      </c>
      <c r="B32" s="1">
        <v>0</v>
      </c>
      <c r="C32" s="1">
        <f t="shared" si="0"/>
        <v>0</v>
      </c>
      <c r="D32" s="1">
        <f t="shared" si="1"/>
        <v>0</v>
      </c>
      <c r="E32" s="1">
        <v>0</v>
      </c>
      <c r="F32" s="1">
        <f t="shared" si="2"/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</row>
    <row r="33" spans="1:52" x14ac:dyDescent="0.25">
      <c r="A33" s="1">
        <v>32</v>
      </c>
      <c r="B33" s="1">
        <v>0</v>
      </c>
      <c r="C33" s="1">
        <f t="shared" si="0"/>
        <v>0</v>
      </c>
      <c r="D33" s="1">
        <f t="shared" si="1"/>
        <v>0</v>
      </c>
      <c r="E33" s="1">
        <v>0</v>
      </c>
      <c r="F33" s="1">
        <f t="shared" si="2"/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</row>
    <row r="34" spans="1:52" x14ac:dyDescent="0.25">
      <c r="A34" s="1">
        <v>33</v>
      </c>
      <c r="B34" s="1">
        <v>0</v>
      </c>
      <c r="C34" s="1">
        <f t="shared" si="0"/>
        <v>0</v>
      </c>
      <c r="D34" s="1">
        <f t="shared" si="1"/>
        <v>0</v>
      </c>
      <c r="E34" s="1">
        <v>0</v>
      </c>
      <c r="F34" s="1">
        <f t="shared" si="2"/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</row>
    <row r="35" spans="1:52" x14ac:dyDescent="0.25">
      <c r="A35" s="1">
        <v>34</v>
      </c>
      <c r="B35" s="1">
        <v>0</v>
      </c>
      <c r="C35" s="1">
        <f t="shared" si="0"/>
        <v>0</v>
      </c>
      <c r="D35" s="1">
        <f t="shared" si="1"/>
        <v>0</v>
      </c>
      <c r="E35" s="1">
        <v>0</v>
      </c>
      <c r="F35" s="1">
        <f t="shared" si="2"/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</row>
    <row r="36" spans="1:52" x14ac:dyDescent="0.25">
      <c r="A36" s="1">
        <v>35</v>
      </c>
      <c r="B36" s="1">
        <v>0</v>
      </c>
      <c r="C36" s="1">
        <f t="shared" si="0"/>
        <v>0</v>
      </c>
      <c r="D36" s="1">
        <f t="shared" si="1"/>
        <v>0</v>
      </c>
      <c r="E36" s="1">
        <v>0</v>
      </c>
      <c r="F36" s="1">
        <f t="shared" si="2"/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</row>
    <row r="37" spans="1:52" x14ac:dyDescent="0.25">
      <c r="A37" s="1">
        <v>36</v>
      </c>
      <c r="B37" s="1">
        <v>0</v>
      </c>
      <c r="C37" s="1">
        <f t="shared" si="0"/>
        <v>0</v>
      </c>
      <c r="D37" s="1">
        <f t="shared" si="1"/>
        <v>0</v>
      </c>
      <c r="E37" s="1">
        <v>0</v>
      </c>
      <c r="F37" s="1">
        <f t="shared" si="2"/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</row>
    <row r="38" spans="1:52" x14ac:dyDescent="0.25">
      <c r="A38" s="1">
        <v>37</v>
      </c>
      <c r="B38" s="1">
        <v>0</v>
      </c>
      <c r="C38" s="1">
        <f t="shared" si="0"/>
        <v>0</v>
      </c>
      <c r="D38" s="1">
        <f t="shared" si="1"/>
        <v>0</v>
      </c>
      <c r="E38" s="1">
        <v>0</v>
      </c>
      <c r="F38" s="1">
        <f t="shared" si="2"/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</row>
    <row r="39" spans="1:52" x14ac:dyDescent="0.25">
      <c r="A39" s="1">
        <v>38</v>
      </c>
      <c r="B39" s="1">
        <v>0</v>
      </c>
      <c r="C39" s="1">
        <f t="shared" si="0"/>
        <v>0</v>
      </c>
      <c r="D39" s="1">
        <f t="shared" si="1"/>
        <v>0</v>
      </c>
      <c r="E39" s="1">
        <v>0</v>
      </c>
      <c r="F39" s="1">
        <f t="shared" si="2"/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</row>
    <row r="40" spans="1:52" x14ac:dyDescent="0.25">
      <c r="A40" s="1">
        <v>39</v>
      </c>
      <c r="B40" s="1">
        <v>0</v>
      </c>
      <c r="C40" s="1">
        <f t="shared" si="0"/>
        <v>0</v>
      </c>
      <c r="D40" s="1">
        <f t="shared" si="1"/>
        <v>0</v>
      </c>
      <c r="E40" s="1">
        <v>0</v>
      </c>
      <c r="F40" s="1">
        <f t="shared" si="2"/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</row>
    <row r="41" spans="1:52" x14ac:dyDescent="0.25">
      <c r="A41" s="1">
        <v>40</v>
      </c>
      <c r="B41" s="1">
        <v>0</v>
      </c>
      <c r="C41" s="1">
        <f t="shared" si="0"/>
        <v>0</v>
      </c>
      <c r="D41" s="1">
        <f t="shared" si="1"/>
        <v>0</v>
      </c>
      <c r="E41" s="1">
        <v>0</v>
      </c>
      <c r="F41" s="1">
        <f t="shared" si="2"/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</row>
    <row r="42" spans="1:52" x14ac:dyDescent="0.25">
      <c r="A42" s="1">
        <v>41</v>
      </c>
      <c r="B42" s="1">
        <v>0</v>
      </c>
      <c r="C42" s="1">
        <f t="shared" si="0"/>
        <v>0</v>
      </c>
      <c r="D42" s="1">
        <f t="shared" si="1"/>
        <v>0</v>
      </c>
      <c r="E42" s="1">
        <v>0</v>
      </c>
      <c r="F42" s="1">
        <f t="shared" si="2"/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</row>
    <row r="43" spans="1:52" x14ac:dyDescent="0.25">
      <c r="A43" s="1">
        <v>42</v>
      </c>
      <c r="B43" s="1">
        <v>0</v>
      </c>
      <c r="C43" s="1">
        <f t="shared" si="0"/>
        <v>0</v>
      </c>
      <c r="D43" s="1">
        <f t="shared" si="1"/>
        <v>0</v>
      </c>
      <c r="E43" s="1">
        <v>0</v>
      </c>
      <c r="F43" s="1">
        <f t="shared" si="2"/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</row>
    <row r="44" spans="1:52" x14ac:dyDescent="0.25">
      <c r="A44" s="1">
        <v>43</v>
      </c>
      <c r="B44" s="1">
        <v>0</v>
      </c>
      <c r="C44" s="1">
        <f t="shared" si="0"/>
        <v>0</v>
      </c>
      <c r="D44" s="1">
        <f t="shared" si="1"/>
        <v>0</v>
      </c>
      <c r="E44" s="1">
        <v>0</v>
      </c>
      <c r="F44" s="1">
        <f t="shared" si="2"/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</row>
    <row r="45" spans="1:52" x14ac:dyDescent="0.25">
      <c r="A45" s="1">
        <v>44</v>
      </c>
      <c r="B45" s="1">
        <v>0</v>
      </c>
      <c r="C45" s="1">
        <f t="shared" si="0"/>
        <v>0</v>
      </c>
      <c r="D45" s="1">
        <f t="shared" si="1"/>
        <v>0</v>
      </c>
      <c r="E45" s="1">
        <v>0</v>
      </c>
      <c r="F45" s="1">
        <f t="shared" si="2"/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</row>
    <row r="46" spans="1:52" x14ac:dyDescent="0.25">
      <c r="A46" s="1">
        <v>45</v>
      </c>
      <c r="B46" s="1">
        <v>0</v>
      </c>
      <c r="C46" s="1">
        <f t="shared" si="0"/>
        <v>0</v>
      </c>
      <c r="D46" s="1">
        <f t="shared" si="1"/>
        <v>0</v>
      </c>
      <c r="E46" s="1">
        <v>0</v>
      </c>
      <c r="F46" s="1">
        <f t="shared" si="2"/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</row>
    <row r="47" spans="1:52" x14ac:dyDescent="0.25">
      <c r="A47" s="1">
        <v>46</v>
      </c>
      <c r="B47" s="1">
        <v>0</v>
      </c>
      <c r="C47" s="1">
        <f t="shared" si="0"/>
        <v>0</v>
      </c>
      <c r="D47" s="1">
        <f t="shared" si="1"/>
        <v>0</v>
      </c>
      <c r="E47" s="1">
        <v>0</v>
      </c>
      <c r="F47" s="1">
        <f t="shared" si="2"/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</row>
    <row r="48" spans="1:52" x14ac:dyDescent="0.25">
      <c r="A48" s="1">
        <v>47</v>
      </c>
      <c r="B48" s="1">
        <v>0</v>
      </c>
      <c r="C48" s="1">
        <f t="shared" si="0"/>
        <v>0</v>
      </c>
      <c r="D48" s="1">
        <f t="shared" si="1"/>
        <v>0</v>
      </c>
      <c r="E48" s="1">
        <v>0</v>
      </c>
      <c r="F48" s="1">
        <f t="shared" si="2"/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</row>
    <row r="49" spans="1:52" x14ac:dyDescent="0.25">
      <c r="A49" s="1">
        <v>48</v>
      </c>
      <c r="B49" s="1">
        <v>0</v>
      </c>
      <c r="C49" s="1">
        <f t="shared" si="0"/>
        <v>0</v>
      </c>
      <c r="D49" s="1">
        <f t="shared" si="1"/>
        <v>0</v>
      </c>
      <c r="E49" s="1">
        <v>0</v>
      </c>
      <c r="F49" s="1">
        <f t="shared" si="2"/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</row>
    <row r="50" spans="1:52" x14ac:dyDescent="0.25">
      <c r="A50" s="1">
        <v>49</v>
      </c>
      <c r="B50" s="1">
        <v>0</v>
      </c>
      <c r="C50" s="1">
        <f t="shared" si="0"/>
        <v>0</v>
      </c>
      <c r="D50" s="1">
        <f t="shared" si="1"/>
        <v>0</v>
      </c>
      <c r="E50" s="1">
        <v>0</v>
      </c>
      <c r="F50" s="1">
        <f t="shared" si="2"/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</row>
    <row r="51" spans="1:52" x14ac:dyDescent="0.25">
      <c r="A51" s="1">
        <v>50</v>
      </c>
      <c r="B51" s="1">
        <v>0</v>
      </c>
      <c r="C51" s="1">
        <f t="shared" si="0"/>
        <v>0</v>
      </c>
      <c r="D51" s="1">
        <f t="shared" si="1"/>
        <v>0</v>
      </c>
      <c r="E51" s="1">
        <v>0</v>
      </c>
      <c r="F51" s="1">
        <f t="shared" si="2"/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</row>
    <row r="52" spans="1:52" x14ac:dyDescent="0.25">
      <c r="A52" s="1">
        <v>51</v>
      </c>
      <c r="B52" s="1">
        <v>0</v>
      </c>
      <c r="C52" s="1">
        <f t="shared" si="0"/>
        <v>0</v>
      </c>
      <c r="D52" s="1">
        <f t="shared" si="1"/>
        <v>0</v>
      </c>
      <c r="E52" s="1">
        <v>0</v>
      </c>
      <c r="F52" s="1">
        <f t="shared" si="2"/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</row>
  </sheetData>
  <conditionalFormatting sqref="B9:AZ52 D8:AZ8 B2:AZ7">
    <cfRule type="cellIs" dxfId="4" priority="1" operator="lessThan">
      <formula>0</formula>
    </cfRule>
    <cfRule type="cellIs" dxfId="3" priority="3" operator="notEqual">
      <formula>0</formula>
    </cfRule>
  </conditionalFormatting>
  <conditionalFormatting sqref="L20"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D6" sqref="D6:O6"/>
    </sheetView>
  </sheetViews>
  <sheetFormatPr defaultRowHeight="15" x14ac:dyDescent="0.25"/>
  <sheetData>
    <row r="1" spans="1:15" x14ac:dyDescent="0.25">
      <c r="A1" t="s">
        <v>79</v>
      </c>
    </row>
    <row r="2" spans="1:15" x14ac:dyDescent="0.25">
      <c r="A2">
        <v>1.7900172117039499E-2</v>
      </c>
    </row>
    <row r="3" spans="1:15" x14ac:dyDescent="0.25">
      <c r="A3">
        <v>3.0419519805842E-2</v>
      </c>
    </row>
    <row r="4" spans="1:15" x14ac:dyDescent="0.25">
      <c r="A4">
        <v>4.0606000569595901E-2</v>
      </c>
    </row>
    <row r="5" spans="1:15" x14ac:dyDescent="0.25">
      <c r="A5">
        <v>6.0431035550217303E-2</v>
      </c>
    </row>
    <row r="6" spans="1:15" x14ac:dyDescent="0.25">
      <c r="A6">
        <v>9.7760621107244997E-2</v>
      </c>
      <c r="D6" s="6">
        <v>0</v>
      </c>
      <c r="E6" s="6">
        <v>0.16500000000000001</v>
      </c>
      <c r="F6" s="6">
        <v>0</v>
      </c>
      <c r="G6" s="6">
        <v>0</v>
      </c>
      <c r="H6" s="6">
        <v>0.33333333333333331</v>
      </c>
      <c r="I6" s="6">
        <v>0</v>
      </c>
      <c r="J6" s="6">
        <v>0</v>
      </c>
      <c r="K6" s="6">
        <v>0.33333333333333331</v>
      </c>
      <c r="L6" s="6">
        <v>-0.5</v>
      </c>
      <c r="M6" s="6">
        <v>0</v>
      </c>
      <c r="N6" s="6">
        <v>0.5</v>
      </c>
      <c r="O6" s="6">
        <v>0</v>
      </c>
    </row>
    <row r="7" spans="1:15" x14ac:dyDescent="0.25">
      <c r="A7">
        <v>0.148960487376019</v>
      </c>
    </row>
    <row r="8" spans="1:15" x14ac:dyDescent="0.25">
      <c r="A8">
        <v>0.20011825307396</v>
      </c>
    </row>
    <row r="9" spans="1:15" x14ac:dyDescent="0.25">
      <c r="A9">
        <v>0.24991022672395599</v>
      </c>
    </row>
  </sheetData>
  <conditionalFormatting sqref="D6:O6">
    <cfRule type="cellIs" dxfId="1" priority="1" operator="lessThan">
      <formula>0</formula>
    </cfRule>
    <cfRule type="cellIs" dxfId="0" priority="2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BData</vt:lpstr>
      <vt:lpstr>Basf</vt:lpstr>
      <vt:lpstr>SData</vt:lpstr>
      <vt:lpstr>Succ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Reuben Swart</cp:lastModifiedBy>
  <dcterms:created xsi:type="dcterms:W3CDTF">2018-05-18T09:43:28Z</dcterms:created>
  <dcterms:modified xsi:type="dcterms:W3CDTF">2018-06-13T17:18:11Z</dcterms:modified>
</cp:coreProperties>
</file>