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tevesstuff\Job_Stuff\Skill-UpTechnologies\IBM\DataAnalystCurriculumDesign\Course 2 - Analyzing &amp; Visualizing Data Using Spreadsheets\Labs\"/>
    </mc:Choice>
  </mc:AlternateContent>
  <xr:revisionPtr revIDLastSave="0" documentId="8_{4A831263-2DC6-47A4-B1D0-95DA1F1DC7DB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Piviot1" sheetId="4" r:id="rId1"/>
    <sheet name="Pivot2" sheetId="3" r:id="rId2"/>
    <sheet name="Pivot3" sheetId="2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91028"/>
  <pivotCaches>
    <pivotCache cacheId="691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</calcChain>
</file>

<file path=xl/sharedStrings.xml><?xml version="1.0" encoding="utf-8"?>
<sst xmlns="http://schemas.openxmlformats.org/spreadsheetml/2006/main" count="173" uniqueCount="40">
  <si>
    <t>Question 3/4</t>
  </si>
  <si>
    <t>Department</t>
  </si>
  <si>
    <t>Sum of Equipment Count</t>
  </si>
  <si>
    <t>Transportation</t>
  </si>
  <si>
    <t>Permitting Services</t>
  </si>
  <si>
    <t>Sheriffs Office</t>
  </si>
  <si>
    <t>Liquor Control</t>
  </si>
  <si>
    <t>Housing and Community Affairs</t>
  </si>
  <si>
    <t>Recreation</t>
  </si>
  <si>
    <t>Technology Services</t>
  </si>
  <si>
    <t>Libraries</t>
  </si>
  <si>
    <t>State Attorneys Office</t>
  </si>
  <si>
    <t>Human Rights</t>
  </si>
  <si>
    <t>Office Of Homeland Security</t>
  </si>
  <si>
    <t>Public Information Office</t>
  </si>
  <si>
    <t>Grand Total</t>
  </si>
  <si>
    <t>Equipment Class</t>
  </si>
  <si>
    <t>CUV</t>
  </si>
  <si>
    <t>Heavy Duty</t>
  </si>
  <si>
    <t>Medium Duty</t>
  </si>
  <si>
    <t>Off Road Vehicle Equipment</t>
  </si>
  <si>
    <t>Pick Up Trucks</t>
  </si>
  <si>
    <t>Sedan</t>
  </si>
  <si>
    <t>SUV</t>
  </si>
  <si>
    <t>Transit Bus</t>
  </si>
  <si>
    <t>Van</t>
  </si>
  <si>
    <t>Transportation Total</t>
  </si>
  <si>
    <t>CUV Total</t>
  </si>
  <si>
    <t>Public Safety CUV</t>
  </si>
  <si>
    <t>Public Safety Pick Up Trucks</t>
  </si>
  <si>
    <t>Public Safety Sedan</t>
  </si>
  <si>
    <t>Public Safety SUV</t>
  </si>
  <si>
    <t>Public Safety Van</t>
  </si>
  <si>
    <t>Equipment Count</t>
  </si>
  <si>
    <t>Question 2</t>
  </si>
  <si>
    <t>SUM</t>
  </si>
  <si>
    <t>AVG</t>
  </si>
  <si>
    <t>MIN</t>
  </si>
  <si>
    <t>MAX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</si>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</sst>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49.577551736111" createdVersion="8" refreshedVersion="8" minRefreshableVersion="3" recordCount="49" xr:uid="{EDBF8CC5-CD78-41E0-9A44-1A4B8D6F333F}">
  <cacheSource type="worksheet">
    <worksheetSource name="Table1"/>
  </cacheSource>
  <cacheFields count="5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 count="27">
        <n v="21"/>
        <n v="1"/>
        <n v="23"/>
        <n v="2"/>
        <n v="3"/>
        <n v="42"/>
        <n v="11"/>
        <n v="9"/>
        <n v="27"/>
        <n v="24"/>
        <n v="48"/>
        <n v="6"/>
        <n v="5"/>
        <n v="15"/>
        <n v="7"/>
        <n v="20"/>
        <n v="8"/>
        <n v="4"/>
        <n v="46"/>
        <n v="93"/>
        <n v="248"/>
        <n v="379"/>
        <n v="53"/>
        <n v="32"/>
        <n v="98"/>
        <n v="276"/>
        <n v="37"/>
      </sharedItems>
    </cacheField>
    <cacheField name="S" numFmtId="0">
      <sharedItems containsNonDate="0" containsString="0" containsBlank="1"/>
    </cacheField>
    <cacheField name="Column2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x v="0"/>
    <m/>
    <m/>
  </r>
  <r>
    <x v="0"/>
    <x v="1"/>
    <x v="1"/>
    <m/>
    <m/>
  </r>
  <r>
    <x v="0"/>
    <x v="2"/>
    <x v="2"/>
    <m/>
    <m/>
  </r>
  <r>
    <x v="1"/>
    <x v="2"/>
    <x v="3"/>
    <m/>
    <m/>
  </r>
  <r>
    <x v="2"/>
    <x v="0"/>
    <x v="4"/>
    <m/>
    <m/>
  </r>
  <r>
    <x v="2"/>
    <x v="3"/>
    <x v="3"/>
    <m/>
    <m/>
  </r>
  <r>
    <x v="2"/>
    <x v="4"/>
    <x v="1"/>
    <m/>
    <m/>
  </r>
  <r>
    <x v="3"/>
    <x v="3"/>
    <x v="3"/>
    <m/>
    <m/>
  </r>
  <r>
    <x v="3"/>
    <x v="5"/>
    <x v="5"/>
    <m/>
    <m/>
  </r>
  <r>
    <x v="3"/>
    <x v="1"/>
    <x v="1"/>
    <m/>
    <m/>
  </r>
  <r>
    <x v="3"/>
    <x v="2"/>
    <x v="6"/>
    <m/>
    <m/>
  </r>
  <r>
    <x v="4"/>
    <x v="1"/>
    <x v="1"/>
    <m/>
    <m/>
  </r>
  <r>
    <x v="5"/>
    <x v="6"/>
    <x v="7"/>
    <m/>
    <m/>
  </r>
  <r>
    <x v="5"/>
    <x v="1"/>
    <x v="8"/>
    <m/>
    <m/>
  </r>
  <r>
    <x v="5"/>
    <x v="0"/>
    <x v="9"/>
    <m/>
    <m/>
  </r>
  <r>
    <x v="5"/>
    <x v="3"/>
    <x v="1"/>
    <m/>
    <m/>
  </r>
  <r>
    <x v="5"/>
    <x v="2"/>
    <x v="10"/>
    <m/>
    <m/>
  </r>
  <r>
    <x v="6"/>
    <x v="3"/>
    <x v="1"/>
    <m/>
    <m/>
  </r>
  <r>
    <x v="7"/>
    <x v="2"/>
    <x v="11"/>
    <m/>
    <m/>
  </r>
  <r>
    <x v="7"/>
    <x v="0"/>
    <x v="12"/>
    <m/>
    <m/>
  </r>
  <r>
    <x v="7"/>
    <x v="1"/>
    <x v="3"/>
    <m/>
    <m/>
  </r>
  <r>
    <x v="7"/>
    <x v="3"/>
    <x v="13"/>
    <m/>
    <m/>
  </r>
  <r>
    <x v="7"/>
    <x v="7"/>
    <x v="14"/>
    <m/>
    <m/>
  </r>
  <r>
    <x v="8"/>
    <x v="8"/>
    <x v="15"/>
    <m/>
    <m/>
  </r>
  <r>
    <x v="8"/>
    <x v="2"/>
    <x v="1"/>
    <m/>
    <m/>
  </r>
  <r>
    <x v="8"/>
    <x v="4"/>
    <x v="1"/>
    <m/>
    <m/>
  </r>
  <r>
    <x v="8"/>
    <x v="0"/>
    <x v="4"/>
    <m/>
    <m/>
  </r>
  <r>
    <x v="8"/>
    <x v="1"/>
    <x v="1"/>
    <m/>
    <m/>
  </r>
  <r>
    <x v="8"/>
    <x v="9"/>
    <x v="16"/>
    <m/>
    <m/>
  </r>
  <r>
    <x v="8"/>
    <x v="10"/>
    <x v="17"/>
    <m/>
    <m/>
  </r>
  <r>
    <x v="8"/>
    <x v="11"/>
    <x v="18"/>
    <m/>
    <m/>
  </r>
  <r>
    <x v="8"/>
    <x v="12"/>
    <x v="1"/>
    <m/>
    <m/>
  </r>
  <r>
    <x v="9"/>
    <x v="11"/>
    <x v="1"/>
    <m/>
    <m/>
  </r>
  <r>
    <x v="9"/>
    <x v="3"/>
    <x v="1"/>
    <m/>
    <m/>
  </r>
  <r>
    <x v="9"/>
    <x v="1"/>
    <x v="1"/>
    <m/>
    <m/>
  </r>
  <r>
    <x v="9"/>
    <x v="2"/>
    <x v="3"/>
    <m/>
    <m/>
  </r>
  <r>
    <x v="10"/>
    <x v="0"/>
    <x v="1"/>
    <m/>
    <m/>
  </r>
  <r>
    <x v="10"/>
    <x v="6"/>
    <x v="1"/>
    <m/>
    <m/>
  </r>
  <r>
    <x v="10"/>
    <x v="3"/>
    <x v="6"/>
    <m/>
    <m/>
  </r>
  <r>
    <x v="10"/>
    <x v="1"/>
    <x v="4"/>
    <m/>
    <m/>
  </r>
  <r>
    <x v="11"/>
    <x v="0"/>
    <x v="19"/>
    <m/>
    <m/>
  </r>
  <r>
    <x v="11"/>
    <x v="5"/>
    <x v="20"/>
    <m/>
    <m/>
  </r>
  <r>
    <x v="11"/>
    <x v="13"/>
    <x v="21"/>
    <m/>
    <m/>
  </r>
  <r>
    <x v="11"/>
    <x v="1"/>
    <x v="22"/>
    <m/>
    <m/>
  </r>
  <r>
    <x v="11"/>
    <x v="3"/>
    <x v="23"/>
    <m/>
    <m/>
  </r>
  <r>
    <x v="11"/>
    <x v="4"/>
    <x v="24"/>
    <m/>
    <m/>
  </r>
  <r>
    <x v="11"/>
    <x v="7"/>
    <x v="25"/>
    <m/>
    <m/>
  </r>
  <r>
    <x v="11"/>
    <x v="6"/>
    <x v="12"/>
    <m/>
    <m/>
  </r>
  <r>
    <x v="11"/>
    <x v="2"/>
    <x v="2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34855E-6BE6-4623-BF1B-7F61CDC636C8}" name="PivotTable2" cacheId="69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6" firstHeaderRow="1" firstDataRow="1" firstDataCol="1"/>
  <pivotFields count="5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>
      <items count="28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t="default"/>
      </items>
    </pivotField>
    <pivotField compact="0" outline="0" showAll="0"/>
    <pivotField compact="0" outline="0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9B1D7E-C3D8-4273-9663-414DA42EC302}" name="PivotTable2" cacheId="69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5" firstHeaderRow="1" firstDataRow="1" firstDataCol="2"/>
  <pivotFields count="5">
    <pivotField axis="axisRow" compact="0" outline="0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compact="0" outline="0" showAll="0">
      <items count="28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t="default"/>
      </items>
    </pivotField>
    <pivotField compact="0" outline="0" showAll="0"/>
    <pivotField compact="0" outline="0" showAll="0"/>
  </pivotFields>
  <rowFields count="2">
    <field x="0"/>
    <field x="1"/>
  </rowFields>
  <rowItems count="22">
    <i>
      <x v="11"/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 t="default"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163D50-82BF-47E5-9F40-D912138FEDF1}" name="PivotTable2" cacheId="69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1" firstHeaderRow="1" firstDataRow="1" firstDataCol="2"/>
  <pivotFields count="5">
    <pivotField axis="axisRow" compact="0" outline="0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compact="0" outline="0" showAll="0">
      <items count="28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t="default"/>
      </items>
    </pivotField>
    <pivotField compact="0" outline="0" showAll="0"/>
    <pivotField compact="0" outline="0" showAll="0"/>
  </pivotFields>
  <rowFields count="2">
    <field x="1"/>
    <field x="0"/>
  </rowFields>
  <rowItems count="18">
    <i>
      <x/>
      <x v="5"/>
    </i>
    <i r="1">
      <x v="11"/>
    </i>
    <i r="1">
      <x v="10"/>
    </i>
    <i t="default"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1855D3-19AE-4CA5-B3CF-8A69BA870A84}" name="Table1" displayName="Table1" ref="A1:C50" totalsRowShown="0">
  <autoFilter ref="A1:C50" xr:uid="{461855D3-19AE-4CA5-B3CF-8A69BA870A84}"/>
  <tableColumns count="3">
    <tableColumn id="1" xr3:uid="{5BEA0672-88D7-4416-B1F6-604206E9ECB7}" name="Department"/>
    <tableColumn id="2" xr3:uid="{3B5DEB48-93A1-4DEC-94CB-EF08C7AADD4C}" name="Equipment Class"/>
    <tableColumn id="3" xr3:uid="{148E5733-DCE3-414F-888F-ABFE32D24814}" name="Equipment 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B8321-77C3-4F36-B105-860B3B5632CF}">
  <dimension ref="A1:B16"/>
  <sheetViews>
    <sheetView workbookViewId="0"/>
  </sheetViews>
  <sheetFormatPr defaultRowHeight="15"/>
  <cols>
    <col min="1" max="1" width="29.28515625" bestFit="1" customWidth="1"/>
    <col min="2" max="2" width="23.85546875" bestFit="1" customWidth="1"/>
    <col min="3" max="10" width="2.28515625" bestFit="1" customWidth="1"/>
    <col min="11" max="25" width="3.28515625" bestFit="1" customWidth="1"/>
    <col min="26" max="28" width="4.42578125" bestFit="1" customWidth="1"/>
    <col min="29" max="29" width="11.7109375" bestFit="1" customWidth="1"/>
  </cols>
  <sheetData>
    <row r="1" spans="1:2">
      <c r="A1" s="4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 s="3">
        <v>1221</v>
      </c>
    </row>
    <row r="5" spans="1:2">
      <c r="A5" t="s">
        <v>4</v>
      </c>
      <c r="B5" s="3">
        <v>109</v>
      </c>
    </row>
    <row r="6" spans="1:2">
      <c r="A6" t="s">
        <v>5</v>
      </c>
      <c r="B6" s="3">
        <v>85</v>
      </c>
    </row>
    <row r="7" spans="1:2">
      <c r="A7" t="s">
        <v>6</v>
      </c>
      <c r="B7" s="3">
        <v>56</v>
      </c>
    </row>
    <row r="8" spans="1:2">
      <c r="A8" t="s">
        <v>7</v>
      </c>
      <c r="B8" s="3">
        <v>45</v>
      </c>
    </row>
    <row r="9" spans="1:2">
      <c r="A9" t="s">
        <v>8</v>
      </c>
      <c r="B9" s="3">
        <v>35</v>
      </c>
    </row>
    <row r="10" spans="1:2">
      <c r="A10" t="s">
        <v>9</v>
      </c>
      <c r="B10" s="3">
        <v>16</v>
      </c>
    </row>
    <row r="11" spans="1:2">
      <c r="A11" t="s">
        <v>10</v>
      </c>
      <c r="B11" s="3">
        <v>6</v>
      </c>
    </row>
    <row r="12" spans="1:2">
      <c r="A12" t="s">
        <v>11</v>
      </c>
      <c r="B12" s="3">
        <v>5</v>
      </c>
    </row>
    <row r="13" spans="1:2">
      <c r="A13" t="s">
        <v>12</v>
      </c>
      <c r="B13" s="3">
        <v>2</v>
      </c>
    </row>
    <row r="14" spans="1:2">
      <c r="A14" t="s">
        <v>13</v>
      </c>
      <c r="B14" s="3">
        <v>1</v>
      </c>
    </row>
    <row r="15" spans="1:2">
      <c r="A15" t="s">
        <v>14</v>
      </c>
      <c r="B15" s="3">
        <v>1</v>
      </c>
    </row>
    <row r="16" spans="1:2">
      <c r="A16" t="s">
        <v>15</v>
      </c>
      <c r="B16" s="3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DE646-8857-4F67-A961-9984234948BF}">
  <dimension ref="A1:C25"/>
  <sheetViews>
    <sheetView workbookViewId="0">
      <selection activeCell="A4" sqref="A4"/>
    </sheetView>
  </sheetViews>
  <sheetFormatPr defaultRowHeight="15"/>
  <cols>
    <col min="1" max="1" width="29.28515625" bestFit="1" customWidth="1"/>
    <col min="2" max="2" width="26.28515625" bestFit="1" customWidth="1"/>
    <col min="3" max="3" width="23.85546875" bestFit="1" customWidth="1"/>
    <col min="4" max="10" width="2.28515625" bestFit="1" customWidth="1"/>
    <col min="11" max="25" width="3.28515625" bestFit="1" customWidth="1"/>
    <col min="26" max="28" width="4.42578125" bestFit="1" customWidth="1"/>
    <col min="29" max="29" width="11.7109375" bestFit="1" customWidth="1"/>
  </cols>
  <sheetData>
    <row r="1" spans="1:3">
      <c r="A1" s="4" t="s">
        <v>0</v>
      </c>
    </row>
    <row r="3" spans="1:3">
      <c r="A3" s="2" t="s">
        <v>1</v>
      </c>
      <c r="B3" s="2" t="s">
        <v>16</v>
      </c>
      <c r="C3" t="s">
        <v>2</v>
      </c>
    </row>
    <row r="4" spans="1:3">
      <c r="A4" t="s">
        <v>3</v>
      </c>
      <c r="B4" t="s">
        <v>17</v>
      </c>
      <c r="C4" s="3">
        <v>5</v>
      </c>
    </row>
    <row r="5" spans="1:3">
      <c r="B5" t="s">
        <v>18</v>
      </c>
      <c r="C5" s="3">
        <v>248</v>
      </c>
    </row>
    <row r="6" spans="1:3">
      <c r="B6" t="s">
        <v>19</v>
      </c>
      <c r="C6" s="3">
        <v>98</v>
      </c>
    </row>
    <row r="7" spans="1:3">
      <c r="B7" t="s">
        <v>20</v>
      </c>
      <c r="C7" s="3">
        <v>276</v>
      </c>
    </row>
    <row r="8" spans="1:3">
      <c r="B8" t="s">
        <v>21</v>
      </c>
      <c r="C8" s="3">
        <v>93</v>
      </c>
    </row>
    <row r="9" spans="1:3">
      <c r="B9" t="s">
        <v>22</v>
      </c>
      <c r="C9" s="3">
        <v>37</v>
      </c>
    </row>
    <row r="10" spans="1:3">
      <c r="B10" t="s">
        <v>23</v>
      </c>
      <c r="C10" s="3">
        <v>53</v>
      </c>
    </row>
    <row r="11" spans="1:3">
      <c r="B11" t="s">
        <v>24</v>
      </c>
      <c r="C11" s="3">
        <v>379</v>
      </c>
    </row>
    <row r="12" spans="1:3">
      <c r="B12" t="s">
        <v>25</v>
      </c>
      <c r="C12" s="3">
        <v>32</v>
      </c>
    </row>
    <row r="13" spans="1:3">
      <c r="A13" t="s">
        <v>26</v>
      </c>
      <c r="C13" s="3">
        <v>1221</v>
      </c>
    </row>
    <row r="14" spans="1:3">
      <c r="A14" t="s">
        <v>4</v>
      </c>
      <c r="C14" s="3">
        <v>109</v>
      </c>
    </row>
    <row r="15" spans="1:3">
      <c r="A15" t="s">
        <v>5</v>
      </c>
      <c r="C15" s="3">
        <v>85</v>
      </c>
    </row>
    <row r="16" spans="1:3">
      <c r="A16" t="s">
        <v>6</v>
      </c>
      <c r="C16" s="3">
        <v>56</v>
      </c>
    </row>
    <row r="17" spans="1:3">
      <c r="A17" t="s">
        <v>7</v>
      </c>
      <c r="C17" s="3">
        <v>45</v>
      </c>
    </row>
    <row r="18" spans="1:3">
      <c r="A18" t="s">
        <v>8</v>
      </c>
      <c r="C18" s="3">
        <v>35</v>
      </c>
    </row>
    <row r="19" spans="1:3">
      <c r="A19" t="s">
        <v>9</v>
      </c>
      <c r="C19" s="3">
        <v>16</v>
      </c>
    </row>
    <row r="20" spans="1:3">
      <c r="A20" t="s">
        <v>10</v>
      </c>
      <c r="C20" s="3">
        <v>6</v>
      </c>
    </row>
    <row r="21" spans="1:3">
      <c r="A21" t="s">
        <v>11</v>
      </c>
      <c r="C21" s="3">
        <v>5</v>
      </c>
    </row>
    <row r="22" spans="1:3">
      <c r="A22" t="s">
        <v>12</v>
      </c>
      <c r="C22" s="3">
        <v>2</v>
      </c>
    </row>
    <row r="23" spans="1:3">
      <c r="A23" t="s">
        <v>13</v>
      </c>
      <c r="C23" s="3">
        <v>1</v>
      </c>
    </row>
    <row r="24" spans="1:3">
      <c r="A24" t="s">
        <v>14</v>
      </c>
      <c r="C24" s="3">
        <v>1</v>
      </c>
    </row>
    <row r="25" spans="1:3">
      <c r="A25" t="s">
        <v>15</v>
      </c>
      <c r="C25" s="3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AFF71-4F19-46C2-9A6B-FCD2DA6703E3}">
  <dimension ref="A1:C21"/>
  <sheetViews>
    <sheetView workbookViewId="0">
      <selection activeCell="X16" sqref="X16"/>
    </sheetView>
  </sheetViews>
  <sheetFormatPr defaultRowHeight="15"/>
  <cols>
    <col min="1" max="1" width="29.28515625" bestFit="1" customWidth="1"/>
    <col min="2" max="2" width="19" bestFit="1" customWidth="1"/>
    <col min="3" max="3" width="23.85546875" bestFit="1" customWidth="1"/>
    <col min="4" max="10" width="2.28515625" bestFit="1" customWidth="1"/>
    <col min="11" max="25" width="3.28515625" bestFit="1" customWidth="1"/>
    <col min="26" max="28" width="4.42578125" bestFit="1" customWidth="1"/>
    <col min="29" max="29" width="11.7109375" bestFit="1" customWidth="1"/>
  </cols>
  <sheetData>
    <row r="1" spans="1:3">
      <c r="A1" s="4" t="s">
        <v>0</v>
      </c>
    </row>
    <row r="3" spans="1:3">
      <c r="A3" s="2" t="s">
        <v>16</v>
      </c>
      <c r="B3" s="2" t="s">
        <v>1</v>
      </c>
      <c r="C3" t="s">
        <v>2</v>
      </c>
    </row>
    <row r="4" spans="1:3">
      <c r="A4" t="s">
        <v>17</v>
      </c>
      <c r="B4" t="s">
        <v>4</v>
      </c>
      <c r="C4" s="3">
        <v>9</v>
      </c>
    </row>
    <row r="5" spans="1:3">
      <c r="B5" t="s">
        <v>3</v>
      </c>
      <c r="C5" s="3">
        <v>5</v>
      </c>
    </row>
    <row r="6" spans="1:3">
      <c r="B6" t="s">
        <v>9</v>
      </c>
      <c r="C6" s="3">
        <v>1</v>
      </c>
    </row>
    <row r="7" spans="1:3">
      <c r="A7" t="s">
        <v>27</v>
      </c>
      <c r="C7" s="3">
        <v>15</v>
      </c>
    </row>
    <row r="8" spans="1:3">
      <c r="A8" t="s">
        <v>18</v>
      </c>
      <c r="C8" s="3">
        <v>290</v>
      </c>
    </row>
    <row r="9" spans="1:3">
      <c r="A9" t="s">
        <v>19</v>
      </c>
      <c r="C9" s="3">
        <v>100</v>
      </c>
    </row>
    <row r="10" spans="1:3">
      <c r="A10" t="s">
        <v>20</v>
      </c>
      <c r="C10" s="3">
        <v>283</v>
      </c>
    </row>
    <row r="11" spans="1:3">
      <c r="A11" t="s">
        <v>21</v>
      </c>
      <c r="C11" s="3">
        <v>150</v>
      </c>
    </row>
    <row r="12" spans="1:3">
      <c r="A12" t="s">
        <v>28</v>
      </c>
      <c r="C12" s="3">
        <v>4</v>
      </c>
    </row>
    <row r="13" spans="1:3">
      <c r="A13" t="s">
        <v>29</v>
      </c>
      <c r="C13" s="3">
        <v>1</v>
      </c>
    </row>
    <row r="14" spans="1:3">
      <c r="A14" t="s">
        <v>30</v>
      </c>
      <c r="C14" s="3">
        <v>47</v>
      </c>
    </row>
    <row r="15" spans="1:3">
      <c r="A15" t="s">
        <v>31</v>
      </c>
      <c r="C15" s="3">
        <v>20</v>
      </c>
    </row>
    <row r="16" spans="1:3">
      <c r="A16" t="s">
        <v>32</v>
      </c>
      <c r="C16" s="3">
        <v>8</v>
      </c>
    </row>
    <row r="17" spans="1:3">
      <c r="A17" t="s">
        <v>22</v>
      </c>
      <c r="C17" s="3">
        <v>130</v>
      </c>
    </row>
    <row r="18" spans="1:3">
      <c r="A18" t="s">
        <v>23</v>
      </c>
      <c r="C18" s="3">
        <v>90</v>
      </c>
    </row>
    <row r="19" spans="1:3">
      <c r="A19" t="s">
        <v>24</v>
      </c>
      <c r="C19" s="3">
        <v>379</v>
      </c>
    </row>
    <row r="20" spans="1:3">
      <c r="A20" t="s">
        <v>25</v>
      </c>
      <c r="C20" s="3">
        <v>65</v>
      </c>
    </row>
    <row r="21" spans="1:3">
      <c r="A21" t="s">
        <v>15</v>
      </c>
      <c r="C21" s="3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"/>
  <sheetViews>
    <sheetView tabSelected="1" workbookViewId="0">
      <selection activeCell="I21" sqref="I21"/>
    </sheetView>
  </sheetViews>
  <sheetFormatPr defaultRowHeight="15"/>
  <cols>
    <col min="1" max="1" width="29.42578125" bestFit="1" customWidth="1"/>
    <col min="2" max="2" width="26.28515625" bestFit="1" customWidth="1"/>
    <col min="3" max="3" width="19.140625" bestFit="1" customWidth="1"/>
  </cols>
  <sheetData>
    <row r="1" spans="1:8">
      <c r="A1" t="s">
        <v>1</v>
      </c>
      <c r="B1" t="s">
        <v>16</v>
      </c>
      <c r="C1" t="s">
        <v>33</v>
      </c>
      <c r="G1" s="1" t="s">
        <v>34</v>
      </c>
      <c r="H1" s="1"/>
    </row>
    <row r="2" spans="1:8">
      <c r="A2" t="s">
        <v>7</v>
      </c>
      <c r="B2" t="s">
        <v>21</v>
      </c>
      <c r="C2">
        <v>21</v>
      </c>
      <c r="G2" t="s">
        <v>35</v>
      </c>
      <c r="H2">
        <f>SUM(Table1[Equipment Count])</f>
        <v>1582</v>
      </c>
    </row>
    <row r="3" spans="1:8">
      <c r="A3" t="s">
        <v>7</v>
      </c>
      <c r="B3" t="s">
        <v>23</v>
      </c>
      <c r="C3">
        <v>1</v>
      </c>
      <c r="G3" t="s">
        <v>36</v>
      </c>
      <c r="H3">
        <f>AVERAGE(Table1[Equipment Count])</f>
        <v>32.285714285714285</v>
      </c>
    </row>
    <row r="4" spans="1:8">
      <c r="A4" t="s">
        <v>7</v>
      </c>
      <c r="B4" t="s">
        <v>22</v>
      </c>
      <c r="C4">
        <v>23</v>
      </c>
      <c r="G4" t="s">
        <v>37</v>
      </c>
      <c r="H4">
        <f>MIN(Table1[Equipment Count])</f>
        <v>1</v>
      </c>
    </row>
    <row r="5" spans="1:8">
      <c r="A5" t="s">
        <v>12</v>
      </c>
      <c r="B5" t="s">
        <v>22</v>
      </c>
      <c r="C5">
        <v>2</v>
      </c>
      <c r="G5" t="s">
        <v>38</v>
      </c>
      <c r="H5">
        <f>MAX(Table1[Equipment Count])</f>
        <v>379</v>
      </c>
    </row>
    <row r="6" spans="1:8">
      <c r="A6" t="s">
        <v>10</v>
      </c>
      <c r="B6" t="s">
        <v>21</v>
      </c>
      <c r="C6">
        <v>3</v>
      </c>
      <c r="G6" t="s">
        <v>39</v>
      </c>
      <c r="H6">
        <f>COUNT(Table1[Equipment Count])</f>
        <v>49</v>
      </c>
    </row>
    <row r="7" spans="1:8">
      <c r="A7" t="s">
        <v>10</v>
      </c>
      <c r="B7" t="s">
        <v>25</v>
      </c>
      <c r="C7">
        <v>2</v>
      </c>
    </row>
    <row r="8" spans="1:8">
      <c r="A8" t="s">
        <v>10</v>
      </c>
      <c r="B8" t="s">
        <v>19</v>
      </c>
      <c r="C8">
        <v>1</v>
      </c>
    </row>
    <row r="9" spans="1:8">
      <c r="A9" t="s">
        <v>6</v>
      </c>
      <c r="B9" t="s">
        <v>25</v>
      </c>
      <c r="C9">
        <v>2</v>
      </c>
    </row>
    <row r="10" spans="1:8">
      <c r="A10" t="s">
        <v>6</v>
      </c>
      <c r="B10" t="s">
        <v>18</v>
      </c>
      <c r="C10">
        <v>42</v>
      </c>
    </row>
    <row r="11" spans="1:8">
      <c r="A11" t="s">
        <v>6</v>
      </c>
      <c r="B11" t="s">
        <v>23</v>
      </c>
      <c r="C11">
        <v>1</v>
      </c>
    </row>
    <row r="12" spans="1:8">
      <c r="A12" t="s">
        <v>6</v>
      </c>
      <c r="B12" t="s">
        <v>22</v>
      </c>
      <c r="C12">
        <v>11</v>
      </c>
    </row>
    <row r="13" spans="1:8">
      <c r="A13" t="s">
        <v>13</v>
      </c>
      <c r="B13" t="s">
        <v>23</v>
      </c>
      <c r="C13">
        <v>1</v>
      </c>
    </row>
    <row r="14" spans="1:8">
      <c r="A14" t="s">
        <v>4</v>
      </c>
      <c r="B14" t="s">
        <v>17</v>
      </c>
      <c r="C14">
        <v>9</v>
      </c>
    </row>
    <row r="15" spans="1:8">
      <c r="A15" t="s">
        <v>4</v>
      </c>
      <c r="B15" t="s">
        <v>23</v>
      </c>
      <c r="C15">
        <v>27</v>
      </c>
    </row>
    <row r="16" spans="1:8">
      <c r="A16" t="s">
        <v>4</v>
      </c>
      <c r="B16" t="s">
        <v>21</v>
      </c>
      <c r="C16">
        <v>24</v>
      </c>
    </row>
    <row r="17" spans="1:3">
      <c r="A17" t="s">
        <v>4</v>
      </c>
      <c r="B17" t="s">
        <v>25</v>
      </c>
      <c r="C17">
        <v>1</v>
      </c>
    </row>
    <row r="18" spans="1:3">
      <c r="A18" t="s">
        <v>4</v>
      </c>
      <c r="B18" t="s">
        <v>22</v>
      </c>
      <c r="C18">
        <v>48</v>
      </c>
    </row>
    <row r="19" spans="1:3">
      <c r="A19" t="s">
        <v>14</v>
      </c>
      <c r="B19" t="s">
        <v>25</v>
      </c>
      <c r="C19">
        <v>1</v>
      </c>
    </row>
    <row r="20" spans="1:3">
      <c r="A20" t="s">
        <v>8</v>
      </c>
      <c r="B20" t="s">
        <v>22</v>
      </c>
      <c r="C20">
        <v>6</v>
      </c>
    </row>
    <row r="21" spans="1:3">
      <c r="A21" t="s">
        <v>8</v>
      </c>
      <c r="B21" t="s">
        <v>21</v>
      </c>
      <c r="C21">
        <v>5</v>
      </c>
    </row>
    <row r="22" spans="1:3">
      <c r="A22" t="s">
        <v>8</v>
      </c>
      <c r="B22" t="s">
        <v>23</v>
      </c>
      <c r="C22">
        <v>2</v>
      </c>
    </row>
    <row r="23" spans="1:3">
      <c r="A23" t="s">
        <v>8</v>
      </c>
      <c r="B23" t="s">
        <v>25</v>
      </c>
      <c r="C23">
        <v>15</v>
      </c>
    </row>
    <row r="24" spans="1:3">
      <c r="A24" t="s">
        <v>8</v>
      </c>
      <c r="B24" t="s">
        <v>20</v>
      </c>
      <c r="C24">
        <v>7</v>
      </c>
    </row>
    <row r="25" spans="1:3">
      <c r="A25" t="s">
        <v>5</v>
      </c>
      <c r="B25" t="s">
        <v>31</v>
      </c>
      <c r="C25">
        <v>20</v>
      </c>
    </row>
    <row r="26" spans="1:3">
      <c r="A26" t="s">
        <v>5</v>
      </c>
      <c r="B26" t="s">
        <v>22</v>
      </c>
      <c r="C26">
        <v>1</v>
      </c>
    </row>
    <row r="27" spans="1:3">
      <c r="A27" t="s">
        <v>5</v>
      </c>
      <c r="B27" t="s">
        <v>19</v>
      </c>
      <c r="C27">
        <v>1</v>
      </c>
    </row>
    <row r="28" spans="1:3">
      <c r="A28" t="s">
        <v>5</v>
      </c>
      <c r="B28" t="s">
        <v>21</v>
      </c>
      <c r="C28">
        <v>3</v>
      </c>
    </row>
    <row r="29" spans="1:3">
      <c r="A29" t="s">
        <v>5</v>
      </c>
      <c r="B29" t="s">
        <v>23</v>
      </c>
      <c r="C29">
        <v>1</v>
      </c>
    </row>
    <row r="30" spans="1:3">
      <c r="A30" t="s">
        <v>5</v>
      </c>
      <c r="B30" t="s">
        <v>32</v>
      </c>
      <c r="C30">
        <v>8</v>
      </c>
    </row>
    <row r="31" spans="1:3">
      <c r="A31" t="s">
        <v>5</v>
      </c>
      <c r="B31" t="s">
        <v>28</v>
      </c>
      <c r="C31">
        <v>4</v>
      </c>
    </row>
    <row r="32" spans="1:3">
      <c r="A32" t="s">
        <v>5</v>
      </c>
      <c r="B32" t="s">
        <v>30</v>
      </c>
      <c r="C32">
        <v>46</v>
      </c>
    </row>
    <row r="33" spans="1:3">
      <c r="A33" t="s">
        <v>5</v>
      </c>
      <c r="B33" t="s">
        <v>29</v>
      </c>
      <c r="C33">
        <v>1</v>
      </c>
    </row>
    <row r="34" spans="1:3">
      <c r="A34" t="s">
        <v>11</v>
      </c>
      <c r="B34" t="s">
        <v>30</v>
      </c>
      <c r="C34">
        <v>1</v>
      </c>
    </row>
    <row r="35" spans="1:3">
      <c r="A35" t="s">
        <v>11</v>
      </c>
      <c r="B35" t="s">
        <v>25</v>
      </c>
      <c r="C35">
        <v>1</v>
      </c>
    </row>
    <row r="36" spans="1:3">
      <c r="A36" t="s">
        <v>11</v>
      </c>
      <c r="B36" t="s">
        <v>23</v>
      </c>
      <c r="C36">
        <v>1</v>
      </c>
    </row>
    <row r="37" spans="1:3">
      <c r="A37" t="s">
        <v>11</v>
      </c>
      <c r="B37" t="s">
        <v>22</v>
      </c>
      <c r="C37">
        <v>2</v>
      </c>
    </row>
    <row r="38" spans="1:3">
      <c r="A38" t="s">
        <v>9</v>
      </c>
      <c r="B38" t="s">
        <v>21</v>
      </c>
      <c r="C38">
        <v>1</v>
      </c>
    </row>
    <row r="39" spans="1:3">
      <c r="A39" t="s">
        <v>9</v>
      </c>
      <c r="B39" t="s">
        <v>17</v>
      </c>
      <c r="C39">
        <v>1</v>
      </c>
    </row>
    <row r="40" spans="1:3">
      <c r="A40" t="s">
        <v>9</v>
      </c>
      <c r="B40" t="s">
        <v>25</v>
      </c>
      <c r="C40">
        <v>11</v>
      </c>
    </row>
    <row r="41" spans="1:3">
      <c r="A41" t="s">
        <v>9</v>
      </c>
      <c r="B41" t="s">
        <v>23</v>
      </c>
      <c r="C41">
        <v>3</v>
      </c>
    </row>
    <row r="42" spans="1:3">
      <c r="A42" t="s">
        <v>3</v>
      </c>
      <c r="B42" t="s">
        <v>21</v>
      </c>
      <c r="C42">
        <v>93</v>
      </c>
    </row>
    <row r="43" spans="1:3">
      <c r="A43" t="s">
        <v>3</v>
      </c>
      <c r="B43" t="s">
        <v>18</v>
      </c>
      <c r="C43">
        <v>248</v>
      </c>
    </row>
    <row r="44" spans="1:3">
      <c r="A44" t="s">
        <v>3</v>
      </c>
      <c r="B44" t="s">
        <v>24</v>
      </c>
      <c r="C44">
        <v>379</v>
      </c>
    </row>
    <row r="45" spans="1:3">
      <c r="A45" t="s">
        <v>3</v>
      </c>
      <c r="B45" t="s">
        <v>23</v>
      </c>
      <c r="C45">
        <v>53</v>
      </c>
    </row>
    <row r="46" spans="1:3">
      <c r="A46" t="s">
        <v>3</v>
      </c>
      <c r="B46" t="s">
        <v>25</v>
      </c>
      <c r="C46">
        <v>32</v>
      </c>
    </row>
    <row r="47" spans="1:3">
      <c r="A47" t="s">
        <v>3</v>
      </c>
      <c r="B47" t="s">
        <v>19</v>
      </c>
      <c r="C47">
        <v>98</v>
      </c>
    </row>
    <row r="48" spans="1:3">
      <c r="A48" t="s">
        <v>3</v>
      </c>
      <c r="B48" t="s">
        <v>20</v>
      </c>
      <c r="C48">
        <v>276</v>
      </c>
    </row>
    <row r="49" spans="1:3">
      <c r="A49" t="s">
        <v>3</v>
      </c>
      <c r="B49" t="s">
        <v>17</v>
      </c>
      <c r="C49">
        <v>5</v>
      </c>
    </row>
    <row r="50" spans="1:3">
      <c r="A50" t="s">
        <v>3</v>
      </c>
      <c r="B50" t="s">
        <v>22</v>
      </c>
      <c r="C50">
        <v>37</v>
      </c>
    </row>
  </sheetData>
  <mergeCells count="1">
    <mergeCell ref="G1:H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2020-09-01T17:18:12Z</dcterms:created>
  <dcterms:modified xsi:type="dcterms:W3CDTF">2024-02-27T14:02:06Z</dcterms:modified>
  <cp:category/>
  <cp:contentStatus/>
</cp:coreProperties>
</file>