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<sst xmlns="http://schemas.openxmlformats.org/spreadsheetml/2006/main" count="296" uniqueCount="43">
  <si>
    <t xml:space="preserve">L1O</t>
  </si>
  <si>
    <t xml:space="preserve">Algorithm</t>
  </si>
  <si>
    <t xml:space="preserve">TP</t>
  </si>
  <si>
    <t xml:space="preserve">TN</t>
  </si>
  <si>
    <t xml:space="preserve">FP</t>
  </si>
  <si>
    <t xml:space="preserve">FN</t>
  </si>
  <si>
    <t xml:space="preserve">Sensitivity</t>
  </si>
  <si>
    <t xml:space="preserve">Specificity</t>
  </si>
  <si>
    <t xml:space="preserve">Precision</t>
  </si>
  <si>
    <t xml:space="preserve">Accuracy</t>
  </si>
  <si>
    <t xml:space="preserve">MCC</t>
  </si>
  <si>
    <t xml:space="preserve">05261</t>
  </si>
  <si>
    <t xml:space="preserve">j48</t>
  </si>
  <si>
    <t xml:space="preserve">logistic</t>
  </si>
  <si>
    <t xml:space="preserve">adaboostm1</t>
  </si>
  <si>
    <t xml:space="preserve">randomforest</t>
  </si>
  <si>
    <t xml:space="preserve">reptree</t>
  </si>
  <si>
    <t xml:space="preserve">ZHOU</t>
  </si>
  <si>
    <t xml:space="preserve">07879</t>
  </si>
  <si>
    <t xml:space="preserve">06453</t>
  </si>
  <si>
    <t xml:space="preserve">04043</t>
  </si>
  <si>
    <t xml:space="preserve">05091</t>
  </si>
  <si>
    <t xml:space="preserve">08405</t>
  </si>
  <si>
    <t xml:space="preserve">08434</t>
  </si>
  <si>
    <t xml:space="preserve">06995</t>
  </si>
  <si>
    <t xml:space="preserve">04746</t>
  </si>
  <si>
    <t xml:space="preserve">07910</t>
  </si>
  <si>
    <t xml:space="preserve">08215</t>
  </si>
  <si>
    <t xml:space="preserve">04908</t>
  </si>
  <si>
    <t xml:space="preserve">08455</t>
  </si>
  <si>
    <t xml:space="preserve">05121</t>
  </si>
  <si>
    <t xml:space="preserve">08378</t>
  </si>
  <si>
    <t xml:space="preserve">04015</t>
  </si>
  <si>
    <t xml:space="preserve">06426</t>
  </si>
  <si>
    <t xml:space="preserve">04048</t>
  </si>
  <si>
    <t xml:space="preserve">04936</t>
  </si>
  <si>
    <t xml:space="preserve">04126</t>
  </si>
  <si>
    <t xml:space="preserve">07162</t>
  </si>
  <si>
    <t xml:space="preserve">07859</t>
  </si>
  <si>
    <t xml:space="preserve">08219</t>
  </si>
  <si>
    <t xml:space="preserve">Valore più alto</t>
  </si>
  <si>
    <t xml:space="preserve">Secondo valore più alto</t>
  </si>
  <si>
    <t xml:space="preserve">Valore più basso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</si>
</sst>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7E4BC"/>
        <bgColor rgb="FFE8F2A1"/>
      </patternFill>
    </fill>
    <fill>
      <patternFill patternType="solid">
        <fgColor rgb="FFE8F2A1"/>
        <bgColor rgb="FFD7E4BC"/>
      </patternFill>
    </fill>
    <fill>
      <patternFill patternType="solid">
        <fgColor rgb="FF000000"/>
        <bgColor rgb="FF003300"/>
      </patternFill>
    </fill>
    <fill>
      <patternFill patternType="solid">
        <fgColor rgb="FF81D41A"/>
        <bgColor rgb="FFBBE33D"/>
      </patternFill>
    </fill>
    <fill>
      <patternFill patternType="solid">
        <fgColor rgb="FFBBE33D"/>
        <bgColor rgb="FF81D41A"/>
      </patternFill>
    </fill>
    <fill>
      <patternFill patternType="solid">
        <fgColor rgb="FFFFA6A6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C"/>
      <rgbColor rgb="FFE8F2A1"/>
      <rgbColor rgb="FF99CCFF"/>
      <rgbColor rgb="FFFFA6A6"/>
      <rgbColor rgb="FFCC99FF"/>
      <rgbColor rgb="FFFFCC99"/>
      <rgbColor rgb="FF3366FF"/>
      <rgbColor rgb="FF33CCCC"/>
      <rgbColor rgb="FF81D41A"/>
      <rgbColor rgb="FFBBE33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I152" activePane="bottomRight" state="frozen"/>
      <selection pane="topLeft" activeCell="A1" activeCellId="0" sqref="A1"/>
      <selection pane="topRight" activeCell="I1" activeCellId="0" sqref="I1"/>
      <selection pane="bottomLeft" activeCell="A152" activeCellId="0" sqref="A152"/>
      <selection pane="bottomRight" activeCell="J174" activeCellId="0" sqref="J174"/>
    </sheetView>
  </sheetViews>
  <sheetFormatPr defaultRowHeight="15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3.1"/>
    <col collapsed="false" customWidth="true" hidden="false" outlineLevel="0" max="4" min="3" style="0" width="7.13"/>
    <col collapsed="false" customWidth="true" hidden="false" outlineLevel="0" max="5" min="5" style="0" width="6.01"/>
    <col collapsed="false" customWidth="true" hidden="false" outlineLevel="0" max="6" min="6" style="0" width="7.13"/>
    <col collapsed="false" customWidth="true" hidden="false" outlineLevel="0" max="10" min="7" style="0" width="19.91"/>
    <col collapsed="false" customWidth="true" hidden="false" outlineLevel="0" max="11" min="11" style="0" width="20.6"/>
    <col collapsed="false" customWidth="true" hidden="false" outlineLevel="0" max="13" min="13" style="0" width="22.36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s">
        <v>11</v>
      </c>
      <c r="B2" s="0" t="s">
        <v>12</v>
      </c>
      <c r="C2" s="2" t="n">
        <v>747</v>
      </c>
      <c r="D2" s="0" t="n">
        <v>42282</v>
      </c>
      <c r="E2" s="0" t="n">
        <v>2308</v>
      </c>
      <c r="F2" s="2" t="n">
        <v>187</v>
      </c>
      <c r="G2" s="2" t="n">
        <f aca="false">C2/(C2+F2)</f>
        <v>0.799785867237687</v>
      </c>
      <c r="H2" s="0" t="n">
        <f aca="false">D2/(D2+E2)</f>
        <v>0.948239515586454</v>
      </c>
      <c r="I2" s="0" t="n">
        <f aca="false">C2/(C2+E2)</f>
        <v>0.244517184942717</v>
      </c>
      <c r="J2" s="0" t="n">
        <f aca="false">(C2+D2) / (C2+D2+E2+F2)</f>
        <v>0.94519374395923</v>
      </c>
      <c r="K2" s="0" t="n">
        <f aca="false">(C2*D2 - E2*F2)/SQRT(((C2+E2)*(C2+F2)*(D2+E2)*(D2+F2)))</f>
        <v>0.423805788912297</v>
      </c>
    </row>
    <row r="3" customFormat="false" ht="13.8" hidden="false" customHeight="false" outlineLevel="0" collapsed="false">
      <c r="A3" s="0" t="s">
        <v>11</v>
      </c>
      <c r="B3" s="0" t="s">
        <v>13</v>
      </c>
      <c r="C3" s="2" t="n">
        <v>742</v>
      </c>
      <c r="D3" s="0" t="n">
        <v>43079</v>
      </c>
      <c r="E3" s="0" t="n">
        <v>1511</v>
      </c>
      <c r="F3" s="2" t="n">
        <v>192</v>
      </c>
      <c r="G3" s="2" t="n">
        <f aca="false">C3/(C3+F3)</f>
        <v>0.794432548179872</v>
      </c>
      <c r="H3" s="0" t="n">
        <f aca="false">D3/(D3+E3)</f>
        <v>0.966113478358376</v>
      </c>
      <c r="I3" s="0" t="n">
        <f aca="false">C3/(C3+E3)</f>
        <v>0.329338659565024</v>
      </c>
      <c r="J3" s="0" t="n">
        <f aca="false">(C3+D3) / (C3+D3+E3+F3)</f>
        <v>0.96259116070644</v>
      </c>
      <c r="K3" s="0" t="n">
        <f aca="false">(C3*D3 - E3*F3)/SQRT(((C3+E3)*(C3+F3)*(D3+E3)*(D3+F3)))</f>
        <v>0.497094106451229</v>
      </c>
    </row>
    <row r="4" customFormat="false" ht="13.8" hidden="false" customHeight="false" outlineLevel="0" collapsed="false">
      <c r="A4" s="0" t="s">
        <v>11</v>
      </c>
      <c r="B4" s="0" t="s">
        <v>14</v>
      </c>
      <c r="C4" s="2" t="n">
        <v>657</v>
      </c>
      <c r="D4" s="0" t="n">
        <v>44172</v>
      </c>
      <c r="E4" s="0" t="n">
        <v>418</v>
      </c>
      <c r="F4" s="2" t="n">
        <v>277</v>
      </c>
      <c r="G4" s="2" t="n">
        <f aca="false">C4/(C4+F4)</f>
        <v>0.703426124197002</v>
      </c>
      <c r="H4" s="0" t="n">
        <f aca="false">D4/(D4+E4)</f>
        <v>0.990625700829782</v>
      </c>
      <c r="I4" s="0" t="n">
        <f aca="false">C4/(C4+E4)</f>
        <v>0.611162790697674</v>
      </c>
      <c r="J4" s="0" t="n">
        <f aca="false">(C4+D4) / (C4+D4+E4+F4)</f>
        <v>0.984733327475617</v>
      </c>
      <c r="K4" s="0" t="n">
        <f aca="false">(C4*D4 - E4*F4)/SQRT(((C4+E4)*(C4+F4)*(D4+E4)*(D4+F4)))</f>
        <v>0.647960967658745</v>
      </c>
    </row>
    <row r="5" customFormat="false" ht="13.8" hidden="false" customHeight="false" outlineLevel="0" collapsed="false">
      <c r="A5" s="0" t="s">
        <v>11</v>
      </c>
      <c r="B5" s="0" t="s">
        <v>15</v>
      </c>
      <c r="C5" s="2" t="n">
        <v>729</v>
      </c>
      <c r="D5" s="0" t="n">
        <v>43527</v>
      </c>
      <c r="E5" s="0" t="n">
        <v>1063</v>
      </c>
      <c r="F5" s="2" t="n">
        <v>205</v>
      </c>
      <c r="G5" s="2" t="n">
        <f aca="false">C5/(C5+F5)</f>
        <v>0.78051391862955</v>
      </c>
      <c r="H5" s="0" t="n">
        <f aca="false">D5/(D5+E5)</f>
        <v>0.976160574119758</v>
      </c>
      <c r="I5" s="0" t="n">
        <f aca="false">C5/(C5+E5)</f>
        <v>0.406808035714286</v>
      </c>
      <c r="J5" s="0" t="n">
        <f aca="false">(C5+D5) / (C5+D5+E5+F5)</f>
        <v>0.972146560056234</v>
      </c>
      <c r="K5" s="0" t="n">
        <f aca="false">(C5*D5 - E5*F5)/SQRT(((C5+E5)*(C5+F5)*(D5+E5)*(D5+F5)))</f>
        <v>0.551610591128233</v>
      </c>
    </row>
    <row r="6" customFormat="false" ht="13.8" hidden="false" customHeight="false" outlineLevel="0" collapsed="false">
      <c r="A6" s="0" t="s">
        <v>11</v>
      </c>
      <c r="B6" s="0" t="s">
        <v>16</v>
      </c>
      <c r="C6" s="2" t="n">
        <v>769</v>
      </c>
      <c r="D6" s="0" t="n">
        <v>42131</v>
      </c>
      <c r="E6" s="0" t="n">
        <v>2459</v>
      </c>
      <c r="F6" s="2" t="n">
        <v>165</v>
      </c>
      <c r="G6" s="2" t="n">
        <f aca="false">C6/(C6+F6)</f>
        <v>0.823340471092077</v>
      </c>
      <c r="H6" s="0" t="n">
        <f aca="false">D6/(D6+E6)</f>
        <v>0.944853106077596</v>
      </c>
      <c r="I6" s="0" t="n">
        <f aca="false">C6/(C6+E6)</f>
        <v>0.238228004956629</v>
      </c>
      <c r="J6" s="0" t="n">
        <f aca="false">(C6+D6) / (C6+D6+E6+F6)</f>
        <v>0.942360073807222</v>
      </c>
      <c r="K6" s="0" t="n">
        <f aca="false">(C6*D6 - E6*F6)/SQRT(((C6+E6)*(C6+F6)*(D6+E6)*(D6+F6)))</f>
        <v>0.424274015415482</v>
      </c>
    </row>
    <row r="7" customFormat="false" ht="13.8" hidden="false" customHeight="false" outlineLevel="0" collapsed="false">
      <c r="A7" s="0" t="s">
        <v>11</v>
      </c>
      <c r="B7" s="0" t="s">
        <v>17</v>
      </c>
      <c r="C7" s="0" t="n">
        <v>654</v>
      </c>
      <c r="D7" s="0" t="n">
        <v>44217</v>
      </c>
      <c r="E7" s="0" t="n">
        <v>380</v>
      </c>
      <c r="F7" s="0" t="n">
        <v>280</v>
      </c>
      <c r="G7" s="0" t="n">
        <f aca="false">C7/(C7+F7)</f>
        <v>0.700214132762313</v>
      </c>
      <c r="H7" s="0" t="n">
        <f aca="false">D7/(D7+E7)</f>
        <v>0.991479247483015</v>
      </c>
      <c r="I7" s="0" t="n">
        <f aca="false">C7/(C7+E7)</f>
        <v>0.632495164410058</v>
      </c>
      <c r="J7" s="0" t="n">
        <f aca="false">(C7+D7) / (C7+D7+E7+F7)</f>
        <v>0.985504381630098</v>
      </c>
      <c r="K7" s="0" t="n">
        <f aca="false">(C7*D7 - E7*F7)/SQRT(((C7+E7)*(C7+F7)*(D7+E7)*(D7+F7)))</f>
        <v>0.658133874542766</v>
      </c>
    </row>
    <row r="8" s="3" customFormat="true" ht="5" hidden="false" customHeight="true" outlineLevel="0" collapsed="false"/>
    <row r="9" customFormat="false" ht="13.8" hidden="false" customHeight="false" outlineLevel="0" collapsed="false">
      <c r="A9" s="0" t="s">
        <v>18</v>
      </c>
      <c r="B9" s="0" t="s">
        <v>12</v>
      </c>
      <c r="C9" s="0" t="n">
        <v>39923</v>
      </c>
      <c r="D9" s="0" t="n">
        <v>16408</v>
      </c>
      <c r="E9" s="0" t="n">
        <v>141</v>
      </c>
      <c r="F9" s="0" t="n">
        <v>112</v>
      </c>
      <c r="G9" s="0" t="n">
        <f aca="false">C9/(C9+F9)</f>
        <v>0.997202447858124</v>
      </c>
      <c r="H9" s="0" t="n">
        <f aca="false">D9/(D9+E9)</f>
        <v>0.991479847724938</v>
      </c>
      <c r="I9" s="0" t="n">
        <f aca="false">C9/(C9+E9)</f>
        <v>0.996480630990415</v>
      </c>
      <c r="J9" s="0" t="n">
        <f aca="false">(C9+D9) / (C9+D9+E9+F9)</f>
        <v>0.995528771384137</v>
      </c>
      <c r="K9" s="0" t="n">
        <f aca="false">(C9*D9 - E9*F9)/SQRT(((C9+E9)*(C9+F9)*(D9+E9)*(D9+F9)))</f>
        <v>0.989191501648771</v>
      </c>
    </row>
    <row r="10" customFormat="false" ht="13.8" hidden="false" customHeight="false" outlineLevel="0" collapsed="false">
      <c r="A10" s="0" t="s">
        <v>18</v>
      </c>
      <c r="B10" s="0" t="s">
        <v>13</v>
      </c>
      <c r="C10" s="2" t="n">
        <v>39964</v>
      </c>
      <c r="D10" s="0" t="n">
        <v>16480</v>
      </c>
      <c r="E10" s="0" t="n">
        <v>69</v>
      </c>
      <c r="F10" s="2" t="n">
        <v>71</v>
      </c>
      <c r="G10" s="2" t="n">
        <f aca="false">C10/(C10+F10)</f>
        <v>0.998226551767204</v>
      </c>
      <c r="H10" s="0" t="n">
        <f aca="false">D10/(D10+E10)</f>
        <v>0.995830563780289</v>
      </c>
      <c r="I10" s="0" t="n">
        <f aca="false">C10/(C10+E10)</f>
        <v>0.99827642195189</v>
      </c>
      <c r="J10" s="2" t="n">
        <f aca="false">(C10+D10) / (C10+D10+E10+F10)</f>
        <v>0.997525802346953</v>
      </c>
      <c r="K10" s="2" t="n">
        <f aca="false">(C10*D10 - E10*F10)/SQRT(((C10+E10)*(C10+F10)*(D10+E10)*(D10+F10)))</f>
        <v>0.994021882619893</v>
      </c>
    </row>
    <row r="11" customFormat="false" ht="13.8" hidden="false" customHeight="false" outlineLevel="0" collapsed="false">
      <c r="A11" s="0" t="s">
        <v>18</v>
      </c>
      <c r="B11" s="0" t="s">
        <v>14</v>
      </c>
      <c r="C11" s="2" t="n">
        <v>39945</v>
      </c>
      <c r="D11" s="0" t="n">
        <v>16486</v>
      </c>
      <c r="E11" s="0" t="n">
        <v>63</v>
      </c>
      <c r="F11" s="2" t="n">
        <v>90</v>
      </c>
      <c r="G11" s="2" t="n">
        <f aca="false">C11/(C11+F11)</f>
        <v>0.99775196702885</v>
      </c>
      <c r="H11" s="0" t="n">
        <f aca="false">D11/(D11+E11)</f>
        <v>0.996193123451568</v>
      </c>
      <c r="I11" s="0" t="n">
        <f aca="false">C11/(C11+E11)</f>
        <v>0.998425314937013</v>
      </c>
      <c r="J11" s="0" t="n">
        <f aca="false">(C11+D11) / (C11+D11+E11+F11)</f>
        <v>0.997296055422027</v>
      </c>
      <c r="K11" s="0" t="n">
        <f aca="false">(C11*D11 - E11*F11)/SQRT(((C11+E11)*(C11+F11)*(D11+E11)*(D11+F11)))</f>
        <v>0.993470320979343</v>
      </c>
    </row>
    <row r="12" customFormat="false" ht="13.8" hidden="false" customHeight="false" outlineLevel="0" collapsed="false">
      <c r="A12" s="0" t="s">
        <v>18</v>
      </c>
      <c r="B12" s="0" t="s">
        <v>15</v>
      </c>
      <c r="C12" s="2" t="n">
        <v>39944</v>
      </c>
      <c r="D12" s="0" t="n">
        <v>16479</v>
      </c>
      <c r="E12" s="0" t="n">
        <v>70</v>
      </c>
      <c r="F12" s="2" t="n">
        <v>91</v>
      </c>
      <c r="G12" s="2" t="n">
        <f aca="false">C12/(C12+F12)</f>
        <v>0.997726988884726</v>
      </c>
      <c r="H12" s="0" t="n">
        <f aca="false">D12/(D12+E12)</f>
        <v>0.995770137168409</v>
      </c>
      <c r="I12" s="0" t="n">
        <f aca="false">C12/(C12+E12)</f>
        <v>0.9982506122857</v>
      </c>
      <c r="J12" s="0" t="n">
        <f aca="false">(C12+D12) / (C12+D12+E12+F12)</f>
        <v>0.997154672698996</v>
      </c>
      <c r="K12" s="0" t="n">
        <f aca="false">(C12*D12 - E12*F12)/SQRT(((C12+E12)*(C12+F12)*(D12+E12)*(D12+F12)))</f>
        <v>0.993127874176755</v>
      </c>
    </row>
    <row r="13" customFormat="false" ht="13.8" hidden="false" customHeight="false" outlineLevel="0" collapsed="false">
      <c r="A13" s="0" t="s">
        <v>18</v>
      </c>
      <c r="B13" s="0" t="s">
        <v>16</v>
      </c>
      <c r="C13" s="0" t="n">
        <v>39795</v>
      </c>
      <c r="D13" s="0" t="n">
        <v>16449</v>
      </c>
      <c r="E13" s="0" t="n">
        <v>100</v>
      </c>
      <c r="F13" s="0" t="n">
        <v>240</v>
      </c>
      <c r="G13" s="0" t="n">
        <f aca="false">C13/(C13+F13)</f>
        <v>0.994005245410266</v>
      </c>
      <c r="H13" s="0" t="n">
        <f aca="false">D13/(D13+E13)</f>
        <v>0.993957338812013</v>
      </c>
      <c r="I13" s="0" t="n">
        <f aca="false">C13/(C13+E13)</f>
        <v>0.997493420228099</v>
      </c>
      <c r="J13" s="0" t="n">
        <f aca="false">(C13+D13) / (C13+D13+E13+F13)</f>
        <v>0.993991234271172</v>
      </c>
      <c r="K13" s="0" t="n">
        <f aca="false">(C13*D13 - E13*F13)/SQRT(((C13+E13)*(C13+F13)*(D13+E13)*(D13+F13)))</f>
        <v>0.985534653979904</v>
      </c>
    </row>
    <row r="14" customFormat="false" ht="13.8" hidden="false" customHeight="false" outlineLevel="0" collapsed="false">
      <c r="A14" s="0" t="s">
        <v>18</v>
      </c>
      <c r="B14" s="0" t="s">
        <v>17</v>
      </c>
      <c r="C14" s="0" t="n">
        <v>39943</v>
      </c>
      <c r="D14" s="0" t="n">
        <v>16496</v>
      </c>
      <c r="E14" s="0" t="n">
        <v>60</v>
      </c>
      <c r="F14" s="0" t="n">
        <v>92</v>
      </c>
      <c r="G14" s="0" t="n">
        <f aca="false">C14/(C14+F14)</f>
        <v>0.997702010740602</v>
      </c>
      <c r="H14" s="0" t="n">
        <f aca="false">D14/(D14+E14)</f>
        <v>0.996375936216477</v>
      </c>
      <c r="I14" s="0" t="n">
        <f aca="false">C14/(C14+E14)</f>
        <v>0.998500112491563</v>
      </c>
      <c r="J14" s="0" t="n">
        <f aca="false">(C14+D14) / (C14+D14+E14+F14)</f>
        <v>0.997314060539662</v>
      </c>
      <c r="K14" s="0" t="n">
        <f aca="false">(C14*D14 - E14*F14)/SQRT(((C14+E14)*(C14+F14)*(D14+E14)*(D14+F14)))</f>
        <v>0.99351578178815</v>
      </c>
    </row>
    <row r="15" s="3" customFormat="true" ht="5" hidden="false" customHeight="true" outlineLevel="0" collapsed="false"/>
    <row r="16" customFormat="false" ht="13.8" hidden="false" customHeight="false" outlineLevel="0" collapsed="false">
      <c r="A16" s="0" t="s">
        <v>19</v>
      </c>
      <c r="B16" s="0" t="s">
        <v>12</v>
      </c>
      <c r="C16" s="2" t="n">
        <v>147</v>
      </c>
      <c r="D16" s="0" t="n">
        <v>33379</v>
      </c>
      <c r="E16" s="0" t="n">
        <v>1003</v>
      </c>
      <c r="F16" s="2" t="n">
        <v>298</v>
      </c>
      <c r="G16" s="2" t="n">
        <f aca="false">C16/(C16+F16)</f>
        <v>0.330337078651685</v>
      </c>
      <c r="H16" s="0" t="n">
        <f aca="false">D16/(D16+E16)</f>
        <v>0.970827758710953</v>
      </c>
      <c r="I16" s="0" t="n">
        <f aca="false">C16/(C16+E16)</f>
        <v>0.127826086956522</v>
      </c>
      <c r="J16" s="0" t="n">
        <f aca="false">(C16+D16) / (C16+D16+E16+F16)</f>
        <v>0.962643925689838</v>
      </c>
      <c r="K16" s="0" t="n">
        <f aca="false">(C16*D16 - E16*F16)/SQRT(((C16+E16)*(C16+F16)*(D16+E16)*(D16+F16)))</f>
        <v>0.189292853946211</v>
      </c>
    </row>
    <row r="17" customFormat="false" ht="13.8" hidden="false" customHeight="false" outlineLevel="0" collapsed="false">
      <c r="A17" s="0" t="s">
        <v>19</v>
      </c>
      <c r="B17" s="0" t="s">
        <v>13</v>
      </c>
      <c r="C17" s="2" t="n">
        <v>138</v>
      </c>
      <c r="D17" s="0" t="n">
        <v>34222</v>
      </c>
      <c r="E17" s="0" t="n">
        <v>160</v>
      </c>
      <c r="F17" s="2" t="n">
        <v>307</v>
      </c>
      <c r="G17" s="2" t="n">
        <f aca="false">C17/(C17+F17)</f>
        <v>0.310112359550562</v>
      </c>
      <c r="H17" s="0" t="n">
        <f aca="false">D17/(D17+E17)</f>
        <v>0.995346402187191</v>
      </c>
      <c r="I17" s="0" t="n">
        <f aca="false">C17/(C17+E17)</f>
        <v>0.463087248322148</v>
      </c>
      <c r="J17" s="0" t="n">
        <f aca="false">(C17+D17) / (C17+D17+E17+F17)</f>
        <v>0.986590863410572</v>
      </c>
      <c r="K17" s="2" t="n">
        <f aca="false">(C17*D17 - E17*F17)/SQRT(((C17+E17)*(C17+F17)*(D17+E17)*(D17+F17)))</f>
        <v>0.372475771102009</v>
      </c>
    </row>
    <row r="18" customFormat="false" ht="13.8" hidden="false" customHeight="false" outlineLevel="0" collapsed="false">
      <c r="A18" s="0" t="s">
        <v>19</v>
      </c>
      <c r="B18" s="0" t="s">
        <v>14</v>
      </c>
      <c r="C18" s="2" t="n">
        <v>128</v>
      </c>
      <c r="D18" s="2" t="n">
        <v>34283</v>
      </c>
      <c r="E18" s="2" t="n">
        <v>99</v>
      </c>
      <c r="F18" s="2" t="n">
        <v>317</v>
      </c>
      <c r="G18" s="2" t="n">
        <f aca="false">C18/(C18+F18)</f>
        <v>0.287640449438202</v>
      </c>
      <c r="H18" s="2" t="n">
        <f aca="false">D18/(D18+E18)</f>
        <v>0.997120586353324</v>
      </c>
      <c r="I18" s="2" t="n">
        <f aca="false">C18/(C18+E18)</f>
        <v>0.563876651982379</v>
      </c>
      <c r="J18" s="2" t="n">
        <f aca="false">(C18+D18) / (C18+D18+E18+F18)</f>
        <v>0.988055244494214</v>
      </c>
      <c r="K18" s="2" t="n">
        <f aca="false">(C18*D18 - E18*F18)/SQRT(((C18+E18)*(C18+F18)*(D18+E18)*(D18+F18)))</f>
        <v>0.397443281064978</v>
      </c>
    </row>
    <row r="19" customFormat="false" ht="13.8" hidden="false" customHeight="false" outlineLevel="0" collapsed="false">
      <c r="A19" s="0" t="s">
        <v>19</v>
      </c>
      <c r="B19" s="0" t="s">
        <v>15</v>
      </c>
      <c r="C19" s="2" t="n">
        <v>136</v>
      </c>
      <c r="D19" s="0" t="n">
        <v>34107</v>
      </c>
      <c r="E19" s="0" t="n">
        <v>275</v>
      </c>
      <c r="F19" s="2" t="n">
        <v>309</v>
      </c>
      <c r="G19" s="2" t="n">
        <f aca="false">C19/(C19+F19)</f>
        <v>0.30561797752809</v>
      </c>
      <c r="H19" s="0" t="n">
        <f aca="false">D19/(D19+E19)</f>
        <v>0.992001628759235</v>
      </c>
      <c r="I19" s="0" t="n">
        <f aca="false">C19/(C19+E19)</f>
        <v>0.330900243309002</v>
      </c>
      <c r="J19" s="0" t="n">
        <f aca="false">(C19+D19) / (C19+D19+E19+F19)</f>
        <v>0.98323140092457</v>
      </c>
      <c r="K19" s="0" t="n">
        <f aca="false">(C19*D19 - E19*F19)/SQRT(((C19+E19)*(C19+F19)*(D19+E19)*(D19+F19)))</f>
        <v>0.309532320726073</v>
      </c>
    </row>
    <row r="20" customFormat="false" ht="13.8" hidden="false" customHeight="false" outlineLevel="0" collapsed="false">
      <c r="A20" s="0" t="s">
        <v>19</v>
      </c>
      <c r="B20" s="0" t="s">
        <v>16</v>
      </c>
      <c r="C20" s="2" t="n">
        <v>160</v>
      </c>
      <c r="D20" s="0" t="n">
        <v>33774</v>
      </c>
      <c r="E20" s="0" t="n">
        <v>608</v>
      </c>
      <c r="F20" s="2" t="n">
        <v>285</v>
      </c>
      <c r="G20" s="2" t="n">
        <f aca="false">C20/(C20+F20)</f>
        <v>0.359550561797753</v>
      </c>
      <c r="H20" s="0" t="n">
        <f aca="false">D20/(D20+E20)</f>
        <v>0.982316328311326</v>
      </c>
      <c r="I20" s="0" t="n">
        <f aca="false">C20/(C20+E20)</f>
        <v>0.208333333333333</v>
      </c>
      <c r="J20" s="0" t="n">
        <f aca="false">(C20+D20) / (C20+D20+E20+F20)</f>
        <v>0.974358974358974</v>
      </c>
      <c r="K20" s="0" t="n">
        <f aca="false">(C20*D20 - E20*F20)/SQRT(((C20+E20)*(C20+F20)*(D20+E20)*(D20+F20)))</f>
        <v>0.261460482617236</v>
      </c>
    </row>
    <row r="21" customFormat="false" ht="13.8" hidden="false" customHeight="false" outlineLevel="0" collapsed="false">
      <c r="A21" s="0" t="s">
        <v>19</v>
      </c>
      <c r="B21" s="0" t="s">
        <v>17</v>
      </c>
      <c r="C21" s="0" t="n">
        <v>117</v>
      </c>
      <c r="D21" s="0" t="n">
        <v>34272</v>
      </c>
      <c r="E21" s="0" t="n">
        <v>117</v>
      </c>
      <c r="F21" s="0" t="n">
        <v>328</v>
      </c>
      <c r="G21" s="0" t="n">
        <f aca="false">C21/(C21+F21)</f>
        <v>0.262921348314607</v>
      </c>
      <c r="H21" s="0" t="n">
        <f aca="false">D21/(D21+E21)</f>
        <v>0.996597749280293</v>
      </c>
      <c r="I21" s="0" t="n">
        <f aca="false">C21/(C21+E21)</f>
        <v>0.5</v>
      </c>
      <c r="J21" s="0" t="n">
        <f aca="false">(C21+D21) / (C21+D21+E21+F21)</f>
        <v>0.987225124877993</v>
      </c>
      <c r="K21" s="0" t="n">
        <f aca="false">(C21*D21 - E21*F21)/SQRT(((C21+E21)*(C21+F21)*(D21+E21)*(D21+F21)))</f>
        <v>0.356790369484191</v>
      </c>
    </row>
    <row r="22" s="3" customFormat="true" ht="5" hidden="false" customHeight="true" outlineLevel="0" collapsed="false"/>
    <row r="23" customFormat="false" ht="13.8" hidden="false" customHeight="false" outlineLevel="0" collapsed="false">
      <c r="A23" s="0" t="s">
        <v>20</v>
      </c>
      <c r="B23" s="0" t="s">
        <v>12</v>
      </c>
      <c r="C23" s="2" t="n">
        <v>8727</v>
      </c>
      <c r="D23" s="2" t="n">
        <v>45804</v>
      </c>
      <c r="E23" s="2" t="n">
        <v>1467</v>
      </c>
      <c r="F23" s="2" t="n">
        <v>5907</v>
      </c>
      <c r="G23" s="2" t="n">
        <f aca="false">C23/(C23+F23)</f>
        <v>0.596350963509635</v>
      </c>
      <c r="H23" s="2" t="n">
        <f aca="false">D23/(D23+E23)</f>
        <v>0.968966173764041</v>
      </c>
      <c r="I23" s="2" t="n">
        <f aca="false">C23/(C23+E23)</f>
        <v>0.856091818716892</v>
      </c>
      <c r="J23" s="2" t="n">
        <f aca="false">(C23+D23) / (C23+D23+E23+F23)</f>
        <v>0.880881996607705</v>
      </c>
      <c r="K23" s="2" t="n">
        <f aca="false">(C23*D23 - E23*F23)/SQRT(((C23+E23)*(C23+F23)*(D23+E23)*(D23+F23)))</f>
        <v>0.647600668618376</v>
      </c>
    </row>
    <row r="24" customFormat="false" ht="13.8" hidden="false" customHeight="false" outlineLevel="0" collapsed="false">
      <c r="A24" s="0" t="s">
        <v>20</v>
      </c>
      <c r="B24" s="0" t="s">
        <v>13</v>
      </c>
      <c r="C24" s="2" t="n">
        <v>9307</v>
      </c>
      <c r="D24" s="0" t="n">
        <v>44041</v>
      </c>
      <c r="E24" s="0" t="n">
        <v>3230</v>
      </c>
      <c r="F24" s="2" t="n">
        <v>5327</v>
      </c>
      <c r="G24" s="2" t="n">
        <f aca="false">C24/(C24+F24)</f>
        <v>0.635984693180265</v>
      </c>
      <c r="H24" s="0" t="n">
        <f aca="false">D24/(D24+E24)</f>
        <v>0.931670580271202</v>
      </c>
      <c r="I24" s="0" t="n">
        <f aca="false">C24/(C24+E24)</f>
        <v>0.742362606684215</v>
      </c>
      <c r="J24" s="2" t="n">
        <f aca="false">(C24+D24) / (C24+D24+E24+F24)</f>
        <v>0.861772070107423</v>
      </c>
      <c r="K24" s="2" t="n">
        <f aca="false">(C24*D24 - E24*F24)/SQRT(((C24+E24)*(C24+F24)*(D24+E24)*(D24+F24)))</f>
        <v>0.600128175968854</v>
      </c>
    </row>
    <row r="25" customFormat="false" ht="13.8" hidden="false" customHeight="false" outlineLevel="0" collapsed="false">
      <c r="A25" s="0" t="s">
        <v>20</v>
      </c>
      <c r="B25" s="0" t="s">
        <v>14</v>
      </c>
      <c r="C25" s="2" t="n">
        <v>8801</v>
      </c>
      <c r="D25" s="0" t="n">
        <v>44131</v>
      </c>
      <c r="E25" s="0" t="n">
        <v>3140</v>
      </c>
      <c r="F25" s="2" t="n">
        <v>5833</v>
      </c>
      <c r="G25" s="2" t="n">
        <f aca="false">C25/(C25+F25)</f>
        <v>0.601407680743474</v>
      </c>
      <c r="H25" s="0" t="n">
        <f aca="false">D25/(D25+E25)</f>
        <v>0.9335744959912</v>
      </c>
      <c r="I25" s="0" t="n">
        <f aca="false">C25/(C25+E25)</f>
        <v>0.737040448873629</v>
      </c>
      <c r="J25" s="2" t="n">
        <f aca="false">(C25+D25) / (C25+D25+E25+F25)</f>
        <v>0.855052095953477</v>
      </c>
      <c r="K25" s="2" t="n">
        <f aca="false">(C25*D25 - E25*F25)/SQRT(((C25+E25)*(C25+F25)*(D25+E25)*(D25+F25)))</f>
        <v>0.576062075326897</v>
      </c>
    </row>
    <row r="26" customFormat="false" ht="13.8" hidden="false" customHeight="false" outlineLevel="0" collapsed="false">
      <c r="A26" s="0" t="s">
        <v>20</v>
      </c>
      <c r="B26" s="0" t="s">
        <v>15</v>
      </c>
      <c r="C26" s="2" t="n">
        <v>8568</v>
      </c>
      <c r="D26" s="2" t="n">
        <v>45652</v>
      </c>
      <c r="E26" s="2" t="n">
        <v>1619</v>
      </c>
      <c r="F26" s="2" t="n">
        <v>6066</v>
      </c>
      <c r="G26" s="2" t="n">
        <f aca="false">C26/(C26+F26)</f>
        <v>0.585485854858549</v>
      </c>
      <c r="H26" s="2" t="n">
        <f aca="false">D26/(D26+E26)</f>
        <v>0.965750671659157</v>
      </c>
      <c r="I26" s="2" t="n">
        <f aca="false">C26/(C26+E26)</f>
        <v>0.841071954451752</v>
      </c>
      <c r="J26" s="2" t="n">
        <f aca="false">(C26+D26) / (C26+D26+E26+F26)</f>
        <v>0.87585816977627</v>
      </c>
      <c r="K26" s="2" t="n">
        <f aca="false">(C26*D26 - E26*F26)/SQRT(((C26+E26)*(C26+F26)*(D26+E26)*(D26+F26)))</f>
        <v>0.631644754198963</v>
      </c>
    </row>
    <row r="27" customFormat="false" ht="13.8" hidden="false" customHeight="false" outlineLevel="0" collapsed="false">
      <c r="A27" s="0" t="s">
        <v>20</v>
      </c>
      <c r="B27" s="0" t="s">
        <v>16</v>
      </c>
      <c r="C27" s="2" t="n">
        <v>8907</v>
      </c>
      <c r="D27" s="2" t="n">
        <v>45774</v>
      </c>
      <c r="E27" s="2" t="n">
        <v>1497</v>
      </c>
      <c r="F27" s="2" t="n">
        <v>5727</v>
      </c>
      <c r="G27" s="2" t="n">
        <f aca="false">C27/(C27+F27)</f>
        <v>0.608651086510865</v>
      </c>
      <c r="H27" s="2" t="n">
        <f aca="false">D27/(D27+E27)</f>
        <v>0.968331535190709</v>
      </c>
      <c r="I27" s="2" t="n">
        <f aca="false">C27/(C27+E27)</f>
        <v>0.856113033448674</v>
      </c>
      <c r="J27" s="2" t="n">
        <f aca="false">(C27+D27) / (C27+D27+E27+F27)</f>
        <v>0.883305064211291</v>
      </c>
      <c r="K27" s="2" t="n">
        <f aca="false">(C27*D27 - E27*F27)/SQRT(((C27+E27)*(C27+F27)*(D27+E27)*(D27+F27)))</f>
        <v>0.655592007366865</v>
      </c>
    </row>
    <row r="28" customFormat="false" ht="13.8" hidden="false" customHeight="false" outlineLevel="0" collapsed="false">
      <c r="A28" s="0" t="s">
        <v>20</v>
      </c>
      <c r="B28" s="0" t="s">
        <v>17</v>
      </c>
      <c r="C28" s="0" t="n">
        <v>8544</v>
      </c>
      <c r="D28" s="0" t="n">
        <v>44321</v>
      </c>
      <c r="E28" s="0" t="n">
        <v>2957</v>
      </c>
      <c r="F28" s="0" t="n">
        <v>6090</v>
      </c>
      <c r="G28" s="0" t="n">
        <f aca="false">C28/(C28+F28)</f>
        <v>0.583845838458385</v>
      </c>
      <c r="H28" s="0" t="n">
        <f aca="false">D28/(D28+E28)</f>
        <v>0.937455053090232</v>
      </c>
      <c r="I28" s="0" t="n">
        <f aca="false">C28/(C28+E28)</f>
        <v>0.742891922441527</v>
      </c>
      <c r="J28" s="0" t="n">
        <f aca="false">(C28+D28) / (C28+D28+E28+F28)</f>
        <v>0.85387323943662</v>
      </c>
      <c r="K28" s="0" t="n">
        <f aca="false">(C28*D28 - E28*F28)/SQRT(((C28+E28)*(C28+F28)*(D28+E28)*(D28+F28)))</f>
        <v>0.569467683042332</v>
      </c>
    </row>
    <row r="29" s="3" customFormat="true" ht="5" hidden="false" customHeight="true" outlineLevel="0" collapsed="false"/>
    <row r="30" customFormat="false" ht="13.8" hidden="false" customHeight="false" outlineLevel="0" collapsed="false">
      <c r="A30" s="0" t="s">
        <v>21</v>
      </c>
      <c r="B30" s="0" t="s">
        <v>12</v>
      </c>
      <c r="C30" s="2" t="n">
        <v>7</v>
      </c>
      <c r="D30" s="0" t="n">
        <v>36543</v>
      </c>
      <c r="E30" s="0" t="n">
        <v>84</v>
      </c>
      <c r="F30" s="2" t="n">
        <v>134</v>
      </c>
      <c r="G30" s="2" t="n">
        <f aca="false">C30/(C30+F30)</f>
        <v>0.049645390070922</v>
      </c>
      <c r="H30" s="0" t="n">
        <f aca="false">D30/(D30+E30)</f>
        <v>0.997706609877959</v>
      </c>
      <c r="I30" s="0" t="n">
        <f aca="false">C30/(C30+E30)</f>
        <v>0.0769230769230769</v>
      </c>
      <c r="J30" s="0" t="n">
        <f aca="false">(C30+D30) / (C30+D30+E30+F30)</f>
        <v>0.99407093124456</v>
      </c>
      <c r="K30" s="0" t="n">
        <f aca="false">(C30*D30 - E30*F30)/SQRT(((C30+E30)*(C30+F30)*(D30+E30)*(D30+F30)))</f>
        <v>0.0589021243526837</v>
      </c>
    </row>
    <row r="31" customFormat="false" ht="13.8" hidden="false" customHeight="false" outlineLevel="0" collapsed="false">
      <c r="A31" s="0" t="s">
        <v>21</v>
      </c>
      <c r="B31" s="0" t="s">
        <v>13</v>
      </c>
      <c r="C31" s="0" t="n">
        <v>0</v>
      </c>
      <c r="D31" s="0" t="n">
        <v>36613</v>
      </c>
      <c r="E31" s="0" t="n">
        <v>14</v>
      </c>
      <c r="F31" s="0" t="n">
        <v>141</v>
      </c>
      <c r="G31" s="0" t="n">
        <f aca="false">C31/(C31+F31)</f>
        <v>0</v>
      </c>
      <c r="H31" s="0" t="n">
        <f aca="false">D31/(D31+E31)</f>
        <v>0.999617768312993</v>
      </c>
      <c r="I31" s="0" t="n">
        <f aca="false">C31/(C31+E31)</f>
        <v>0</v>
      </c>
      <c r="J31" s="0" t="n">
        <f aca="false">(C31+D31) / (C31+D31+E31+F31)</f>
        <v>0.995784377719756</v>
      </c>
      <c r="K31" s="0" t="n">
        <f aca="false">(C31*D31 - E31*F31)/SQRT(((C31+E31)*(C31+F31)*(D31+E31)*(D31+F31)))</f>
        <v>-0.00121093433786251</v>
      </c>
    </row>
    <row r="32" customFormat="false" ht="13.8" hidden="false" customHeight="false" outlineLevel="0" collapsed="false">
      <c r="A32" s="0" t="s">
        <v>21</v>
      </c>
      <c r="B32" s="0" t="s">
        <v>14</v>
      </c>
      <c r="C32" s="0" t="n">
        <v>0</v>
      </c>
      <c r="D32" s="0" t="n">
        <v>36627</v>
      </c>
      <c r="E32" s="0" t="n">
        <v>0</v>
      </c>
      <c r="F32" s="0" t="n">
        <v>141</v>
      </c>
      <c r="G32" s="0" t="n">
        <f aca="false">C32/(C32+F32)</f>
        <v>0</v>
      </c>
      <c r="H32" s="0" t="n">
        <f aca="false">D32/(D32+E32)</f>
        <v>1</v>
      </c>
      <c r="I32" s="0" t="e">
        <f aca="false">C32/(C32+E32)</f>
        <v>#DIV/0!</v>
      </c>
      <c r="J32" s="0" t="n">
        <f aca="false">(C32+D32) / (C32+D32+E32+F32)</f>
        <v>0.996165143603133</v>
      </c>
      <c r="K32" s="0" t="e">
        <f aca="false">(C32*D32 - E32*F32)/SQRT(((C32+E32)*(C32+F32)*(D32+E32)*(D32+F32)))</f>
        <v>#DIV/0!</v>
      </c>
    </row>
    <row r="33" customFormat="false" ht="13.8" hidden="false" customHeight="false" outlineLevel="0" collapsed="false">
      <c r="A33" s="0" t="s">
        <v>21</v>
      </c>
      <c r="B33" s="0" t="s">
        <v>15</v>
      </c>
      <c r="C33" s="0" t="n">
        <v>0</v>
      </c>
      <c r="D33" s="0" t="n">
        <v>36625</v>
      </c>
      <c r="E33" s="0" t="n">
        <v>2</v>
      </c>
      <c r="F33" s="0" t="n">
        <v>141</v>
      </c>
      <c r="G33" s="0" t="n">
        <f aca="false">C33/(C33+F33)</f>
        <v>0</v>
      </c>
      <c r="H33" s="0" t="n">
        <f aca="false">D33/(D33+E33)</f>
        <v>0.999945395473285</v>
      </c>
      <c r="I33" s="0" t="n">
        <f aca="false">C33/(C33+E33)</f>
        <v>0</v>
      </c>
      <c r="J33" s="0" t="n">
        <f aca="false">(C33+D33) / (C33+D33+E33+F33)</f>
        <v>0.996110748476936</v>
      </c>
      <c r="K33" s="0" t="n">
        <f aca="false">(C33*D33 - E33*F33)/SQRT(((C33+E33)*(C33+F33)*(D33+E33)*(D33+F33)))</f>
        <v>-0.000457615460358549</v>
      </c>
    </row>
    <row r="34" customFormat="false" ht="13.8" hidden="false" customHeight="false" outlineLevel="0" collapsed="false">
      <c r="A34" s="0" t="s">
        <v>21</v>
      </c>
      <c r="B34" s="0" t="s">
        <v>16</v>
      </c>
      <c r="C34" s="2" t="n">
        <v>8</v>
      </c>
      <c r="D34" s="0" t="n">
        <v>36493</v>
      </c>
      <c r="E34" s="0" t="n">
        <v>134</v>
      </c>
      <c r="F34" s="2" t="n">
        <v>133</v>
      </c>
      <c r="G34" s="2" t="n">
        <f aca="false">C34/(C34+F34)</f>
        <v>0.0567375886524823</v>
      </c>
      <c r="H34" s="0" t="n">
        <f aca="false">D34/(D34+E34)</f>
        <v>0.996341496710077</v>
      </c>
      <c r="I34" s="0" t="n">
        <f aca="false">C34/(C34+E34)</f>
        <v>0.0563380281690141</v>
      </c>
      <c r="J34" s="0" t="n">
        <f aca="false">(C34+D34) / (C34+D34+E34+F34)</f>
        <v>0.992738250652741</v>
      </c>
      <c r="K34" s="0" t="n">
        <f aca="false">(C34*D34 - E34*F34)/SQRT(((C34+E34)*(C34+F34)*(D34+E34)*(D34+F34)))</f>
        <v>0.0528925790133093</v>
      </c>
    </row>
    <row r="35" customFormat="false" ht="13.8" hidden="false" customHeight="false" outlineLevel="0" collapsed="false">
      <c r="A35" s="0" t="s">
        <v>21</v>
      </c>
      <c r="B35" s="0" t="s">
        <v>17</v>
      </c>
      <c r="C35" s="0" t="n">
        <v>0</v>
      </c>
      <c r="D35" s="0" t="n">
        <v>36634</v>
      </c>
      <c r="E35" s="0" t="n">
        <v>0</v>
      </c>
      <c r="F35" s="0" t="n">
        <v>141</v>
      </c>
      <c r="G35" s="0" t="n">
        <f aca="false">C35/(C35+F35)</f>
        <v>0</v>
      </c>
      <c r="H35" s="0" t="n">
        <f aca="false">D35/(D35+E35)</f>
        <v>1</v>
      </c>
      <c r="I35" s="0" t="e">
        <f aca="false">C35/(C35+E35)</f>
        <v>#DIV/0!</v>
      </c>
      <c r="J35" s="0" t="n">
        <f aca="false">(C35+D35) / (C35+D35+E35+F35)</f>
        <v>0.996165873555404</v>
      </c>
      <c r="K35" s="0" t="e">
        <f aca="false">(C35*D35 - E35*F35)/SQRT(((C35+E35)*(C35+F35)*(D35+E35)*(D35+F35)))</f>
        <v>#DIV/0!</v>
      </c>
    </row>
    <row r="36" s="3" customFormat="true" ht="5" hidden="false" customHeight="true" outlineLevel="0" collapsed="false"/>
    <row r="37" customFormat="false" ht="13.8" hidden="false" customHeight="false" outlineLevel="0" collapsed="false">
      <c r="A37" s="0" t="s">
        <v>22</v>
      </c>
      <c r="B37" s="0" t="s">
        <v>12</v>
      </c>
      <c r="C37" s="0" t="n">
        <v>44754</v>
      </c>
      <c r="D37" s="0" t="n">
        <v>13693</v>
      </c>
      <c r="E37" s="0" t="n">
        <v>58</v>
      </c>
      <c r="F37" s="0" t="n">
        <v>341</v>
      </c>
      <c r="G37" s="0" t="n">
        <f aca="false">C37/(C37+F37)</f>
        <v>0.992438186051669</v>
      </c>
      <c r="H37" s="0" t="n">
        <f aca="false">D37/(D37+E37)</f>
        <v>0.995782124936368</v>
      </c>
      <c r="I37" s="0" t="n">
        <f aca="false">C37/(C37+E37)</f>
        <v>0.998705703829331</v>
      </c>
      <c r="J37" s="0" t="n">
        <f aca="false">(C37+D37) / (C37+D37+E37+F37)</f>
        <v>0.993219590116575</v>
      </c>
      <c r="K37" s="0" t="n">
        <f aca="false">(C37*D37 - E37*F37)/SQRT(((C37+E37)*(C37+F37)*(D37+E37)*(D37+F37)))</f>
        <v>0.981289637451647</v>
      </c>
    </row>
    <row r="38" customFormat="false" ht="13.8" hidden="false" customHeight="false" outlineLevel="0" collapsed="false">
      <c r="A38" s="0" t="s">
        <v>22</v>
      </c>
      <c r="B38" s="0" t="s">
        <v>13</v>
      </c>
      <c r="C38" s="2" t="n">
        <v>45009</v>
      </c>
      <c r="D38" s="0" t="n">
        <v>13528</v>
      </c>
      <c r="E38" s="0" t="n">
        <v>223</v>
      </c>
      <c r="F38" s="2" t="n">
        <v>86</v>
      </c>
      <c r="G38" s="2" t="n">
        <f aca="false">C38/(C38+F38)</f>
        <v>0.998092914957312</v>
      </c>
      <c r="H38" s="0" t="n">
        <f aca="false">D38/(D38+E38)</f>
        <v>0.983782997600174</v>
      </c>
      <c r="I38" s="0" t="n">
        <f aca="false">C38/(C38+E38)</f>
        <v>0.99506986204457</v>
      </c>
      <c r="J38" s="0" t="n">
        <f aca="false">(C38+D38) / (C38+D38+E38+F38)</f>
        <v>0.994749005879754</v>
      </c>
      <c r="K38" s="0" t="n">
        <f aca="false">(C38*D38 - E38*F38)/SQRT(((C38+E38)*(C38+F38)*(D38+E38)*(D38+F38)))</f>
        <v>0.985308374370932</v>
      </c>
    </row>
    <row r="39" customFormat="false" ht="13.8" hidden="false" customHeight="false" outlineLevel="0" collapsed="false">
      <c r="A39" s="0" t="s">
        <v>22</v>
      </c>
      <c r="B39" s="0" t="s">
        <v>14</v>
      </c>
      <c r="C39" s="2" t="n">
        <v>45046</v>
      </c>
      <c r="D39" s="0" t="n">
        <v>13751</v>
      </c>
      <c r="E39" s="0" t="n">
        <v>0</v>
      </c>
      <c r="F39" s="2" t="n">
        <v>49</v>
      </c>
      <c r="G39" s="2" t="n">
        <f aca="false">C39/(C39+F39)</f>
        <v>0.998913405033817</v>
      </c>
      <c r="H39" s="0" t="n">
        <f aca="false">D39/(D39+E39)</f>
        <v>1</v>
      </c>
      <c r="I39" s="0" t="n">
        <f aca="false">C39/(C39+E39)</f>
        <v>1</v>
      </c>
      <c r="J39" s="2" t="n">
        <f aca="false">(C39+D39) / (C39+D39+E39+F39)</f>
        <v>0.999167318084492</v>
      </c>
      <c r="K39" s="2" t="n">
        <f aca="false">(C39*D39 - E39*F39)/SQRT(((C39+E39)*(C39+F39)*(D39+E39)*(D39+F39)))</f>
        <v>0.997680579441965</v>
      </c>
    </row>
    <row r="40" customFormat="false" ht="13.8" hidden="false" customHeight="false" outlineLevel="0" collapsed="false">
      <c r="A40" s="0" t="s">
        <v>22</v>
      </c>
      <c r="B40" s="0" t="s">
        <v>15</v>
      </c>
      <c r="C40" s="2" t="n">
        <v>45015</v>
      </c>
      <c r="D40" s="0" t="n">
        <v>13747</v>
      </c>
      <c r="E40" s="0" t="n">
        <v>4</v>
      </c>
      <c r="F40" s="2" t="n">
        <v>80</v>
      </c>
      <c r="G40" s="2" t="n">
        <f aca="false">C40/(C40+F40)</f>
        <v>0.998225967402151</v>
      </c>
      <c r="H40" s="0" t="n">
        <f aca="false">D40/(D40+E40)</f>
        <v>0.999709112064577</v>
      </c>
      <c r="I40" s="0" t="n">
        <f aca="false">C40/(C40+E40)</f>
        <v>0.999911148626136</v>
      </c>
      <c r="J40" s="2" t="n">
        <f aca="false">(C40+D40) / (C40+D40+E40+F40)</f>
        <v>0.9985725452877</v>
      </c>
      <c r="K40" s="2" t="n">
        <f aca="false">(C40*D40 - E40*F40)/SQRT(((C40+E40)*(C40+F40)*(D40+E40)*(D40+F40)))</f>
        <v>0.996028401854427</v>
      </c>
    </row>
    <row r="41" customFormat="false" ht="13.8" hidden="false" customHeight="false" outlineLevel="0" collapsed="false">
      <c r="A41" s="0" t="s">
        <v>22</v>
      </c>
      <c r="B41" s="0" t="s">
        <v>16</v>
      </c>
      <c r="C41" s="0" t="n">
        <v>45003</v>
      </c>
      <c r="D41" s="0" t="n">
        <v>13723</v>
      </c>
      <c r="E41" s="0" t="n">
        <v>28</v>
      </c>
      <c r="F41" s="0" t="n">
        <v>92</v>
      </c>
      <c r="G41" s="0" t="n">
        <f aca="false">C41/(C41+F41)</f>
        <v>0.997959862512474</v>
      </c>
      <c r="H41" s="0" t="n">
        <f aca="false">D41/(D41+E41)</f>
        <v>0.99796378445204</v>
      </c>
      <c r="I41" s="0" t="n">
        <f aca="false">C41/(C41+E41)</f>
        <v>0.99937820612467</v>
      </c>
      <c r="J41" s="0" t="n">
        <f aca="false">(C41+D41) / (C41+D41+E41+F41)</f>
        <v>0.997960778982429</v>
      </c>
      <c r="K41" s="0" t="n">
        <f aca="false">(C41*D41 - E41*F41)/SQRT(((C41+E41)*(C41+F41)*(D41+E41)*(D41+F41)))</f>
        <v>0.994319921234066</v>
      </c>
    </row>
    <row r="42" customFormat="false" ht="13.8" hidden="false" customHeight="false" outlineLevel="0" collapsed="false">
      <c r="A42" s="0" t="s">
        <v>22</v>
      </c>
      <c r="B42" s="0" t="s">
        <v>17</v>
      </c>
      <c r="C42" s="0" t="n">
        <v>45003</v>
      </c>
      <c r="D42" s="0" t="n">
        <v>13758</v>
      </c>
      <c r="E42" s="0" t="n">
        <v>0</v>
      </c>
      <c r="F42" s="0" t="n">
        <v>92</v>
      </c>
      <c r="G42" s="0" t="n">
        <f aca="false">C42/(C42+F42)</f>
        <v>0.997959862512474</v>
      </c>
      <c r="H42" s="0" t="n">
        <f aca="false">D42/(D42+E42)</f>
        <v>1</v>
      </c>
      <c r="I42" s="0" t="n">
        <f aca="false">C42/(C42+E42)</f>
        <v>1</v>
      </c>
      <c r="J42" s="0" t="n">
        <f aca="false">(C42+D42) / (C42+D42+E42+F42)</f>
        <v>0.998436783171631</v>
      </c>
      <c r="K42" s="0" t="n">
        <f aca="false">(C42*D42 - E42*F42)/SQRT(((C42+E42)*(C42+F42)*(D42+E42)*(D42+F42)))</f>
        <v>0.995655972236544</v>
      </c>
    </row>
    <row r="43" s="3" customFormat="true" ht="5" hidden="false" customHeight="true" outlineLevel="0" collapsed="false"/>
    <row r="44" customFormat="false" ht="13.8" hidden="false" customHeight="false" outlineLevel="0" collapsed="false">
      <c r="A44" s="0" t="s">
        <v>23</v>
      </c>
      <c r="B44" s="0" t="s">
        <v>12</v>
      </c>
      <c r="C44" s="0" t="n">
        <v>2260</v>
      </c>
      <c r="D44" s="0" t="n">
        <v>36640</v>
      </c>
      <c r="E44" s="0" t="n">
        <v>890</v>
      </c>
      <c r="F44" s="0" t="n">
        <v>50</v>
      </c>
      <c r="G44" s="0" t="n">
        <f aca="false">C44/(C44+F44)</f>
        <v>0.978354978354978</v>
      </c>
      <c r="H44" s="0" t="n">
        <f aca="false">D44/(D44+E44)</f>
        <v>0.976285638156142</v>
      </c>
      <c r="I44" s="0" t="n">
        <f aca="false">C44/(C44+E44)</f>
        <v>0.717460317460317</v>
      </c>
      <c r="J44" s="0" t="n">
        <f aca="false">(C44+D44) / (C44+D44+E44+F44)</f>
        <v>0.97640562248996</v>
      </c>
      <c r="K44" s="0" t="n">
        <f aca="false">(C44*D44 - E44*F44)/SQRT(((C44+E44)*(C44+F44)*(D44+E44)*(D44+F44)))</f>
        <v>0.82681062221286</v>
      </c>
    </row>
    <row r="45" customFormat="false" ht="13.8" hidden="false" customHeight="false" outlineLevel="0" collapsed="false">
      <c r="A45" s="0" t="s">
        <v>23</v>
      </c>
      <c r="B45" s="0" t="s">
        <v>13</v>
      </c>
      <c r="C45" s="0" t="n">
        <v>2309</v>
      </c>
      <c r="D45" s="0" t="n">
        <v>37216</v>
      </c>
      <c r="E45" s="0" t="n">
        <v>314</v>
      </c>
      <c r="F45" s="0" t="n">
        <v>1</v>
      </c>
      <c r="G45" s="0" t="n">
        <f aca="false">C45/(C45+F45)</f>
        <v>0.9995670995671</v>
      </c>
      <c r="H45" s="0" t="n">
        <f aca="false">D45/(D45+E45)</f>
        <v>0.991633359978684</v>
      </c>
      <c r="I45" s="0" t="n">
        <f aca="false">C45/(C45+E45)</f>
        <v>0.880289744567289</v>
      </c>
      <c r="J45" s="0" t="n">
        <f aca="false">(C45+D45) / (C45+D45+E45+F45)</f>
        <v>0.992093373493976</v>
      </c>
      <c r="K45" s="0" t="n">
        <f aca="false">(C45*D45 - E45*F45)/SQRT(((C45+E45)*(C45+F45)*(D45+E45)*(D45+F45)))</f>
        <v>0.934086166446056</v>
      </c>
    </row>
    <row r="46" customFormat="false" ht="13.8" hidden="false" customHeight="false" outlineLevel="0" collapsed="false">
      <c r="A46" s="0" t="s">
        <v>23</v>
      </c>
      <c r="B46" s="0" t="s">
        <v>14</v>
      </c>
      <c r="C46" s="0" t="n">
        <v>2310</v>
      </c>
      <c r="D46" s="0" t="n">
        <v>37353</v>
      </c>
      <c r="E46" s="0" t="n">
        <v>177</v>
      </c>
      <c r="F46" s="0" t="n">
        <v>0</v>
      </c>
      <c r="G46" s="0" t="n">
        <f aca="false">C46/(C46+F46)</f>
        <v>1</v>
      </c>
      <c r="H46" s="0" t="n">
        <f aca="false">D46/(D46+E46)</f>
        <v>0.995283772981615</v>
      </c>
      <c r="I46" s="0" t="n">
        <f aca="false">C46/(C46+E46)</f>
        <v>0.928829915560917</v>
      </c>
      <c r="J46" s="0" t="n">
        <f aca="false">(C46+D46) / (C46+D46+E46+F46)</f>
        <v>0.995557228915663</v>
      </c>
      <c r="K46" s="0" t="n">
        <f aca="false">(C46*D46 - E46*F46)/SQRT(((C46+E46)*(C46+F46)*(D46+E46)*(D46+F46)))</f>
        <v>0.961482887428405</v>
      </c>
    </row>
    <row r="47" customFormat="false" ht="13.8" hidden="false" customHeight="false" outlineLevel="0" collapsed="false">
      <c r="A47" s="0" t="s">
        <v>23</v>
      </c>
      <c r="B47" s="0" t="s">
        <v>15</v>
      </c>
      <c r="C47" s="0" t="n">
        <v>2297</v>
      </c>
      <c r="D47" s="0" t="n">
        <v>36882</v>
      </c>
      <c r="E47" s="0" t="n">
        <v>648</v>
      </c>
      <c r="F47" s="0" t="n">
        <v>13</v>
      </c>
      <c r="G47" s="0" t="n">
        <f aca="false">C47/(C47+F47)</f>
        <v>0.994372294372294</v>
      </c>
      <c r="H47" s="0" t="n">
        <f aca="false">D47/(D47+E47)</f>
        <v>0.98273381294964</v>
      </c>
      <c r="I47" s="0" t="n">
        <f aca="false">C47/(C47+E47)</f>
        <v>0.779966044142615</v>
      </c>
      <c r="J47" s="0" t="n">
        <f aca="false">(C47+D47) / (C47+D47+E47+F47)</f>
        <v>0.983408634538153</v>
      </c>
      <c r="K47" s="0" t="n">
        <f aca="false">(C47*D47 - E47*F47)/SQRT(((C47+E47)*(C47+F47)*(D47+E47)*(D47+F47)))</f>
        <v>0.872791670824409</v>
      </c>
    </row>
    <row r="48" customFormat="false" ht="13.8" hidden="false" customHeight="false" outlineLevel="0" collapsed="false">
      <c r="A48" s="0" t="s">
        <v>23</v>
      </c>
      <c r="B48" s="0" t="s">
        <v>16</v>
      </c>
      <c r="C48" s="0" t="n">
        <v>2296</v>
      </c>
      <c r="D48" s="0" t="n">
        <v>36649</v>
      </c>
      <c r="E48" s="0" t="n">
        <v>881</v>
      </c>
      <c r="F48" s="0" t="n">
        <v>14</v>
      </c>
      <c r="G48" s="0" t="n">
        <f aca="false">C48/(C48+F48)</f>
        <v>0.993939393939394</v>
      </c>
      <c r="H48" s="0" t="n">
        <f aca="false">D48/(D48+E48)</f>
        <v>0.976525446309619</v>
      </c>
      <c r="I48" s="0" t="n">
        <f aca="false">C48/(C48+E48)</f>
        <v>0.722694365753856</v>
      </c>
      <c r="J48" s="0" t="n">
        <f aca="false">(C48+D48) / (C48+D48+E48+F48)</f>
        <v>0.977535140562249</v>
      </c>
      <c r="K48" s="0" t="n">
        <f aca="false">(C48*D48 - E48*F48)/SQRT(((C48+E48)*(C48+F48)*(D48+E48)*(D48+F48)))</f>
        <v>0.837244823233645</v>
      </c>
    </row>
    <row r="49" customFormat="false" ht="13.8" hidden="false" customHeight="false" outlineLevel="0" collapsed="false">
      <c r="A49" s="0" t="s">
        <v>23</v>
      </c>
      <c r="B49" s="0" t="s">
        <v>17</v>
      </c>
      <c r="C49" s="0" t="n">
        <v>2310</v>
      </c>
      <c r="D49" s="0" t="n">
        <v>37369</v>
      </c>
      <c r="E49" s="0" t="n">
        <v>168</v>
      </c>
      <c r="F49" s="0" t="n">
        <v>0</v>
      </c>
      <c r="G49" s="0" t="n">
        <f aca="false">C49/(C49+F49)</f>
        <v>1</v>
      </c>
      <c r="H49" s="0" t="n">
        <f aca="false">D49/(D49+E49)</f>
        <v>0.995524415909636</v>
      </c>
      <c r="I49" s="0" t="n">
        <f aca="false">C49/(C49+E49)</f>
        <v>0.932203389830508</v>
      </c>
      <c r="J49" s="0" t="n">
        <f aca="false">(C49+D49) / (C49+D49+E49+F49)</f>
        <v>0.995783873315432</v>
      </c>
      <c r="K49" s="0" t="n">
        <f aca="false">(C49*D49 - E49*F49)/SQRT(((C49+E49)*(C49+F49)*(D49+E49)*(D49+F49)))</f>
        <v>0.963343778289972</v>
      </c>
    </row>
    <row r="50" s="3" customFormat="true" ht="5" hidden="false" customHeight="true" outlineLevel="0" collapsed="false"/>
    <row r="51" customFormat="false" ht="13.8" hidden="false" customHeight="false" outlineLevel="0" collapsed="false">
      <c r="A51" s="0" t="s">
        <v>24</v>
      </c>
      <c r="B51" s="0" t="s">
        <v>12</v>
      </c>
      <c r="C51" s="0" t="n">
        <v>26466</v>
      </c>
      <c r="D51" s="0" t="n">
        <v>23791</v>
      </c>
      <c r="E51" s="0" t="n">
        <v>3872</v>
      </c>
      <c r="F51" s="0" t="n">
        <v>1050</v>
      </c>
      <c r="G51" s="0" t="n">
        <f aca="false">C51/(C51+F51)</f>
        <v>0.961840383776712</v>
      </c>
      <c r="H51" s="0" t="n">
        <f aca="false">D51/(D51+E51)</f>
        <v>0.860029642482739</v>
      </c>
      <c r="I51" s="0" t="n">
        <f aca="false">C51/(C51+E51)</f>
        <v>0.872371283538796</v>
      </c>
      <c r="J51" s="0" t="n">
        <f aca="false">(C51+D51) / (C51+D51+E51+F51)</f>
        <v>0.910799398321825</v>
      </c>
      <c r="K51" s="0" t="n">
        <f aca="false">(C51*D51 - E51*F51)/SQRT(((C51+E51)*(C51+F51)*(D51+E51)*(D51+F51)))</f>
        <v>0.825975983602107</v>
      </c>
    </row>
    <row r="52" customFormat="false" ht="13.8" hidden="false" customHeight="false" outlineLevel="0" collapsed="false">
      <c r="A52" s="0" t="s">
        <v>24</v>
      </c>
      <c r="B52" s="0" t="s">
        <v>13</v>
      </c>
      <c r="C52" s="2" t="n">
        <v>27184</v>
      </c>
      <c r="D52" s="0" t="n">
        <v>24049</v>
      </c>
      <c r="E52" s="0" t="n">
        <v>3614</v>
      </c>
      <c r="F52" s="2" t="n">
        <v>332</v>
      </c>
      <c r="G52" s="2" t="n">
        <f aca="false">C52/(C52+F52)</f>
        <v>0.987934292775113</v>
      </c>
      <c r="H52" s="0" t="n">
        <f aca="false">D52/(D52+E52)</f>
        <v>0.869356179734664</v>
      </c>
      <c r="I52" s="0" t="n">
        <f aca="false">C52/(C52+E52)</f>
        <v>0.882654717838821</v>
      </c>
      <c r="J52" s="0" t="n">
        <f aca="false">(C52+D52) / (C52+D52+E52+F52)</f>
        <v>0.928487286830135</v>
      </c>
      <c r="K52" s="0" t="n">
        <f aca="false">(C52*D52 - E52*F52)/SQRT(((C52+E52)*(C52+F52)*(D52+E52)*(D52+F52)))</f>
        <v>0.863144030746554</v>
      </c>
    </row>
    <row r="53" customFormat="false" ht="13.8" hidden="false" customHeight="false" outlineLevel="0" collapsed="false">
      <c r="A53" s="0" t="s">
        <v>24</v>
      </c>
      <c r="B53" s="0" t="s">
        <v>14</v>
      </c>
      <c r="C53" s="2" t="n">
        <v>27047</v>
      </c>
      <c r="D53" s="0" t="n">
        <v>24387</v>
      </c>
      <c r="E53" s="0" t="n">
        <v>3276</v>
      </c>
      <c r="F53" s="2" t="n">
        <v>469</v>
      </c>
      <c r="G53" s="2" t="n">
        <f aca="false">C53/(C53+F53)</f>
        <v>0.982955371420264</v>
      </c>
      <c r="H53" s="0" t="n">
        <f aca="false">D53/(D53+E53)</f>
        <v>0.881574666522069</v>
      </c>
      <c r="I53" s="0" t="n">
        <f aca="false">C53/(C53+E53)</f>
        <v>0.891963196253669</v>
      </c>
      <c r="J53" s="0" t="n">
        <f aca="false">(C53+D53) / (C53+D53+E53+F53)</f>
        <v>0.932129976983997</v>
      </c>
      <c r="K53" s="0" t="n">
        <f aca="false">(C53*D53 - E53*F53)/SQRT(((C53+E53)*(C53+F53)*(D53+E53)*(D53+F53)))</f>
        <v>0.868801721992119</v>
      </c>
    </row>
    <row r="54" customFormat="false" ht="13.8" hidden="false" customHeight="false" outlineLevel="0" collapsed="false">
      <c r="A54" s="0" t="s">
        <v>24</v>
      </c>
      <c r="B54" s="0" t="s">
        <v>15</v>
      </c>
      <c r="C54" s="0" t="n">
        <v>26807</v>
      </c>
      <c r="D54" s="2" t="n">
        <v>25684</v>
      </c>
      <c r="E54" s="2" t="n">
        <v>1979</v>
      </c>
      <c r="F54" s="0" t="n">
        <v>709</v>
      </c>
      <c r="G54" s="0" t="n">
        <f aca="false">C54/(C54+F54)</f>
        <v>0.97423317342637</v>
      </c>
      <c r="H54" s="2" t="n">
        <f aca="false">D54/(D54+E54)</f>
        <v>0.928460398366049</v>
      </c>
      <c r="I54" s="2" t="n">
        <f aca="false">C54/(C54+E54)</f>
        <v>0.931251302716598</v>
      </c>
      <c r="J54" s="0" t="n">
        <f aca="false">(C54+D54) / (C54+D54+E54+F54)</f>
        <v>0.951285815255804</v>
      </c>
      <c r="K54" s="0" t="n">
        <f aca="false">(C54*D54 - E54*F54)/SQRT(((C54+E54)*(C54+F54)*(D54+E54)*(D54+F54)))</f>
        <v>0.90354044828918</v>
      </c>
    </row>
    <row r="55" customFormat="false" ht="13.8" hidden="false" customHeight="false" outlineLevel="0" collapsed="false">
      <c r="A55" s="0" t="s">
        <v>24</v>
      </c>
      <c r="B55" s="0" t="s">
        <v>16</v>
      </c>
      <c r="C55" s="0" t="n">
        <v>26827</v>
      </c>
      <c r="D55" s="0" t="n">
        <v>24155</v>
      </c>
      <c r="E55" s="0" t="n">
        <v>3508</v>
      </c>
      <c r="F55" s="0" t="n">
        <v>689</v>
      </c>
      <c r="G55" s="0" t="n">
        <f aca="false">C55/(C55+F55)</f>
        <v>0.974960023259195</v>
      </c>
      <c r="H55" s="0" t="n">
        <f aca="false">D55/(D55+E55)</f>
        <v>0.873188012869175</v>
      </c>
      <c r="I55" s="0" t="n">
        <f aca="false">C55/(C55+E55)</f>
        <v>0.884358002307565</v>
      </c>
      <c r="J55" s="0" t="n">
        <f aca="false">(C55+D55) / (C55+D55+E55+F55)</f>
        <v>0.923938454846953</v>
      </c>
      <c r="K55" s="0" t="n">
        <f aca="false">(C55*D55 - E55*F55)/SQRT(((C55+E55)*(C55+F55)*(D55+E55)*(D55+F55)))</f>
        <v>0.852375954251597</v>
      </c>
    </row>
    <row r="56" customFormat="false" ht="13.8" hidden="false" customHeight="false" outlineLevel="0" collapsed="false">
      <c r="A56" s="0" t="s">
        <v>24</v>
      </c>
      <c r="B56" s="0" t="s">
        <v>17</v>
      </c>
      <c r="C56" s="0" t="n">
        <v>26961</v>
      </c>
      <c r="D56" s="0" t="n">
        <v>25640</v>
      </c>
      <c r="E56" s="0" t="n">
        <v>2023</v>
      </c>
      <c r="F56" s="0" t="n">
        <v>562</v>
      </c>
      <c r="G56" s="0" t="n">
        <f aca="false">C56/(C56+F56)</f>
        <v>0.979580714311667</v>
      </c>
      <c r="H56" s="0" t="n">
        <f aca="false">D56/(D56+E56)</f>
        <v>0.926869826121534</v>
      </c>
      <c r="I56" s="0" t="n">
        <f aca="false">C56/(C56+E56)</f>
        <v>0.930202870549269</v>
      </c>
      <c r="J56" s="0" t="n">
        <f aca="false">(C56+D56) / (C56+D56+E56+F56)</f>
        <v>0.953158409741601</v>
      </c>
      <c r="K56" s="0" t="n">
        <f aca="false">(C56*D56 - E56*F56)/SQRT(((C56+E56)*(C56+F56)*(D56+E56)*(D56+F56)))</f>
        <v>0.907601602464155</v>
      </c>
    </row>
    <row r="57" s="3" customFormat="true" ht="5" hidden="false" customHeight="true" outlineLevel="0" collapsed="false"/>
    <row r="58" customFormat="false" ht="13.8" hidden="false" customHeight="false" outlineLevel="0" collapsed="false">
      <c r="A58" s="0" t="s">
        <v>25</v>
      </c>
      <c r="B58" s="0" t="s">
        <v>12</v>
      </c>
      <c r="C58" s="0" t="n">
        <v>29955</v>
      </c>
      <c r="D58" s="2" t="n">
        <v>16910</v>
      </c>
      <c r="E58" s="2" t="n">
        <v>80</v>
      </c>
      <c r="F58" s="0" t="n">
        <v>918</v>
      </c>
      <c r="G58" s="0" t="n">
        <f aca="false">C58/(C58+F58)</f>
        <v>0.970265280342046</v>
      </c>
      <c r="H58" s="2" t="n">
        <f aca="false">D58/(D58+E58)</f>
        <v>0.995291347851678</v>
      </c>
      <c r="I58" s="2" t="n">
        <f aca="false">C58/(C58+E58)</f>
        <v>0.997336440819045</v>
      </c>
      <c r="J58" s="0" t="n">
        <f aca="false">(C58+D58) / (C58+D58+E58+F58)</f>
        <v>0.979148820592107</v>
      </c>
      <c r="K58" s="0" t="n">
        <f aca="false">(C58*D58 - E58*F58)/SQRT(((C58+E58)*(C58+F58)*(D58+E58)*(D58+F58)))</f>
        <v>0.955649692762703</v>
      </c>
    </row>
    <row r="59" customFormat="false" ht="13.8" hidden="false" customHeight="false" outlineLevel="0" collapsed="false">
      <c r="A59" s="0" t="s">
        <v>25</v>
      </c>
      <c r="B59" s="0" t="s">
        <v>13</v>
      </c>
      <c r="C59" s="2" t="n">
        <v>30735</v>
      </c>
      <c r="D59" s="0" t="n">
        <v>16895</v>
      </c>
      <c r="E59" s="0" t="n">
        <v>95</v>
      </c>
      <c r="F59" s="2" t="n">
        <v>138</v>
      </c>
      <c r="G59" s="2" t="n">
        <f aca="false">C59/(C59+F59)</f>
        <v>0.995530074822661</v>
      </c>
      <c r="H59" s="0" t="n">
        <f aca="false">D59/(D59+E59)</f>
        <v>0.994408475573867</v>
      </c>
      <c r="I59" s="2" t="n">
        <f aca="false">C59/(C59+E59)</f>
        <v>0.996918585793059</v>
      </c>
      <c r="J59" s="2" t="n">
        <f aca="false">(C59+D59) / (C59+D59+E59+F59)</f>
        <v>0.995131939076113</v>
      </c>
      <c r="K59" s="2" t="n">
        <f aca="false">(C59*D59 - E59*F59)/SQRT(((C59+E59)*(C59+F59)*(D59+E59)*(D59+F59)))</f>
        <v>0.989377449176192</v>
      </c>
    </row>
    <row r="60" customFormat="false" ht="13.8" hidden="false" customHeight="false" outlineLevel="0" collapsed="false">
      <c r="A60" s="0" t="s">
        <v>25</v>
      </c>
      <c r="B60" s="0" t="s">
        <v>14</v>
      </c>
      <c r="C60" s="2" t="n">
        <v>30733</v>
      </c>
      <c r="D60" s="0" t="n">
        <v>16893</v>
      </c>
      <c r="E60" s="0" t="n">
        <v>97</v>
      </c>
      <c r="F60" s="2" t="n">
        <v>140</v>
      </c>
      <c r="G60" s="2" t="n">
        <f aca="false">C60/(C60+F60)</f>
        <v>0.995465293298351</v>
      </c>
      <c r="H60" s="0" t="n">
        <f aca="false">D60/(D60+E60)</f>
        <v>0.994290759270159</v>
      </c>
      <c r="I60" s="0" t="n">
        <f aca="false">C60/(C60+E60)</f>
        <v>0.996853713915018</v>
      </c>
      <c r="J60" s="0" t="n">
        <f aca="false">(C60+D60) / (C60+D60+E60+F60)</f>
        <v>0.995048367214759</v>
      </c>
      <c r="K60" s="0" t="n">
        <f aca="false">(C60*D60 - E60*F60)/SQRT(((C60+E60)*(C60+F60)*(D60+E60)*(D60+F60)))</f>
        <v>0.98919505478869</v>
      </c>
    </row>
    <row r="61" customFormat="false" ht="13.8" hidden="false" customHeight="false" outlineLevel="0" collapsed="false">
      <c r="A61" s="0" t="s">
        <v>25</v>
      </c>
      <c r="B61" s="0" t="s">
        <v>15</v>
      </c>
      <c r="C61" s="0" t="n">
        <v>30669</v>
      </c>
      <c r="D61" s="0" t="n">
        <v>16900</v>
      </c>
      <c r="E61" s="2" t="n">
        <v>90</v>
      </c>
      <c r="F61" s="0" t="n">
        <v>204</v>
      </c>
      <c r="G61" s="0" t="n">
        <f aca="false">C61/(C61+F61)</f>
        <v>0.993392284520455</v>
      </c>
      <c r="H61" s="2" t="n">
        <f aca="false">D61/(D61+E61)</f>
        <v>0.994702766333137</v>
      </c>
      <c r="I61" s="2" t="n">
        <f aca="false">C61/(C61+E61)</f>
        <v>0.997074027114015</v>
      </c>
      <c r="J61" s="0" t="n">
        <f aca="false">(C61+D61) / (C61+D61+E61+F61)</f>
        <v>0.99385746819046</v>
      </c>
      <c r="K61" s="0" t="n">
        <f aca="false">(C61*D61 - E61*F61)/SQRT(((C61+E61)*(C61+F61)*(D61+E61)*(D61+F61)))</f>
        <v>0.986619920564526</v>
      </c>
    </row>
    <row r="62" customFormat="false" ht="13.8" hidden="false" customHeight="false" outlineLevel="0" collapsed="false">
      <c r="A62" s="0" t="s">
        <v>25</v>
      </c>
      <c r="B62" s="0" t="s">
        <v>16</v>
      </c>
      <c r="C62" s="0" t="n">
        <v>29639</v>
      </c>
      <c r="D62" s="2" t="n">
        <v>16905</v>
      </c>
      <c r="E62" s="2" t="n">
        <v>85</v>
      </c>
      <c r="F62" s="0" t="n">
        <v>1234</v>
      </c>
      <c r="G62" s="0" t="n">
        <f aca="false">C62/(C62+F62)</f>
        <v>0.960029799501182</v>
      </c>
      <c r="H62" s="2" t="n">
        <f aca="false">D62/(D62+E62)</f>
        <v>0.994997057092407</v>
      </c>
      <c r="I62" s="2" t="n">
        <f aca="false">C62/(C62+E62)</f>
        <v>0.997140357959898</v>
      </c>
      <c r="J62" s="0" t="n">
        <f aca="false">(C62+D62) / (C62+D62+E62+F62)</f>
        <v>0.972442178718426</v>
      </c>
      <c r="K62" s="0" t="n">
        <f aca="false">(C62*D62 - E62*F62)/SQRT(((C62+E62)*(C62+F62)*(D62+E62)*(D62+F62)))</f>
        <v>0.94197937500759</v>
      </c>
    </row>
    <row r="63" customFormat="false" ht="13.8" hidden="false" customHeight="false" outlineLevel="0" collapsed="false">
      <c r="A63" s="0" t="s">
        <v>25</v>
      </c>
      <c r="B63" s="0" t="s">
        <v>17</v>
      </c>
      <c r="C63" s="0" t="n">
        <v>30732</v>
      </c>
      <c r="D63" s="0" t="n">
        <v>16902</v>
      </c>
      <c r="E63" s="0" t="n">
        <v>95</v>
      </c>
      <c r="F63" s="0" t="n">
        <v>141</v>
      </c>
      <c r="G63" s="0" t="n">
        <f aca="false">C63/(C63+F63)</f>
        <v>0.995432902536197</v>
      </c>
      <c r="H63" s="0" t="n">
        <f aca="false">D63/(D63+E63)</f>
        <v>0.994410778372654</v>
      </c>
      <c r="I63" s="0" t="n">
        <f aca="false">C63/(C63+E63)</f>
        <v>0.996918285918189</v>
      </c>
      <c r="J63" s="0" t="n">
        <f aca="false">(C63+D63) / (C63+D63+E63+F63)</f>
        <v>0.995069981199081</v>
      </c>
      <c r="K63" s="0" t="n">
        <f aca="false">(C63*D63 - E63*F63)/SQRT(((C63+E63)*(C63+F63)*(D63+E63)*(D63+F63)))</f>
        <v>0.989244206215126</v>
      </c>
    </row>
    <row r="64" s="3" customFormat="true" ht="5" hidden="false" customHeight="true" outlineLevel="0" collapsed="false"/>
    <row r="65" customFormat="false" ht="13.8" hidden="false" customHeight="false" outlineLevel="0" collapsed="false">
      <c r="A65" s="0" t="s">
        <v>26</v>
      </c>
      <c r="B65" s="0" t="s">
        <v>12</v>
      </c>
      <c r="C65" s="0" t="n">
        <v>6364</v>
      </c>
      <c r="D65" s="0" t="n">
        <v>29265</v>
      </c>
      <c r="E65" s="0" t="n">
        <v>554</v>
      </c>
      <c r="F65" s="0" t="n">
        <v>406</v>
      </c>
      <c r="G65" s="0" t="n">
        <f aca="false">C65/(C65+F65)</f>
        <v>0.940029542097489</v>
      </c>
      <c r="H65" s="0" t="n">
        <f aca="false">D65/(D65+E65)</f>
        <v>0.981421241490325</v>
      </c>
      <c r="I65" s="0" t="n">
        <f aca="false">C65/(C65+E65)</f>
        <v>0.91991905174906</v>
      </c>
      <c r="J65" s="0" t="n">
        <f aca="false">(C65+D65) / (C65+D65+E65+F65)</f>
        <v>0.973762606247779</v>
      </c>
      <c r="K65" s="0" t="n">
        <f aca="false">(C65*D65 - E65*F65)/SQRT(((C65+E65)*(C65+F65)*(D65+E65)*(D65+F65)))</f>
        <v>0.913811554113735</v>
      </c>
    </row>
    <row r="66" customFormat="false" ht="13.8" hidden="false" customHeight="false" outlineLevel="0" collapsed="false">
      <c r="A66" s="0" t="s">
        <v>26</v>
      </c>
      <c r="B66" s="0" t="s">
        <v>13</v>
      </c>
      <c r="C66" s="0" t="n">
        <v>6445</v>
      </c>
      <c r="D66" s="2" t="n">
        <v>29727</v>
      </c>
      <c r="E66" s="2" t="n">
        <v>92</v>
      </c>
      <c r="F66" s="0" t="n">
        <v>325</v>
      </c>
      <c r="G66" s="0" t="n">
        <f aca="false">C66/(C66+F66)</f>
        <v>0.951994091580502</v>
      </c>
      <c r="H66" s="2" t="n">
        <f aca="false">D66/(D66+E66)</f>
        <v>0.996914718803447</v>
      </c>
      <c r="I66" s="2" t="n">
        <f aca="false">C66/(C66+E66)</f>
        <v>0.985926265871195</v>
      </c>
      <c r="J66" s="0" t="n">
        <f aca="false">(C66+D66) / (C66+D66+E66+F66)</f>
        <v>0.988603132088879</v>
      </c>
      <c r="K66" s="0" t="n">
        <f aca="false">(C66*D66 - E66*F66)/SQRT(((C66+E66)*(C66+F66)*(D66+E66)*(D66+F66)))</f>
        <v>0.961921027005486</v>
      </c>
    </row>
    <row r="67" customFormat="false" ht="13.8" hidden="false" customHeight="false" outlineLevel="0" collapsed="false">
      <c r="A67" s="0" t="s">
        <v>26</v>
      </c>
      <c r="B67" s="0" t="s">
        <v>14</v>
      </c>
      <c r="C67" s="2" t="n">
        <v>6504</v>
      </c>
      <c r="D67" s="0" t="n">
        <v>29714</v>
      </c>
      <c r="E67" s="0" t="n">
        <v>105</v>
      </c>
      <c r="F67" s="2" t="n">
        <v>266</v>
      </c>
      <c r="G67" s="2" t="n">
        <f aca="false">C67/(C67+F67)</f>
        <v>0.960709010339734</v>
      </c>
      <c r="H67" s="0" t="n">
        <f aca="false">D67/(D67+E67)</f>
        <v>0.996478755156108</v>
      </c>
      <c r="I67" s="0" t="n">
        <f aca="false">C67/(C67+E67)</f>
        <v>0.98411257376305</v>
      </c>
      <c r="J67" s="2" t="n">
        <f aca="false">(C67+D67) / (C67+D67+E67+F67)</f>
        <v>0.989860340539506</v>
      </c>
      <c r="K67" s="2" t="n">
        <f aca="false">(C67*D67 - E67*F67)/SQRT(((C67+E67)*(C67+F67)*(D67+E67)*(D67+F67)))</f>
        <v>0.966171718073331</v>
      </c>
    </row>
    <row r="68" customFormat="false" ht="13.8" hidden="false" customHeight="false" outlineLevel="0" collapsed="false">
      <c r="A68" s="0" t="s">
        <v>26</v>
      </c>
      <c r="B68" s="0" t="s">
        <v>15</v>
      </c>
      <c r="C68" s="0" t="n">
        <v>6395</v>
      </c>
      <c r="D68" s="0" t="n">
        <v>29663</v>
      </c>
      <c r="E68" s="0" t="n">
        <v>156</v>
      </c>
      <c r="F68" s="0" t="n">
        <v>375</v>
      </c>
      <c r="G68" s="0" t="n">
        <f aca="false">C68/(C68+F68)</f>
        <v>0.944608567208272</v>
      </c>
      <c r="H68" s="0" t="n">
        <f aca="false">D68/(D68+E68)</f>
        <v>0.994768436231933</v>
      </c>
      <c r="I68" s="0" t="n">
        <f aca="false">C68/(C68+E68)</f>
        <v>0.976186841703557</v>
      </c>
      <c r="J68" s="0" t="n">
        <f aca="false">(C68+D68) / (C68+D68+E68+F68)</f>
        <v>0.985487441580803</v>
      </c>
      <c r="K68" s="0" t="n">
        <f aca="false">(C68*D68 - E68*F68)/SQRT(((C68+E68)*(C68+F68)*(D68+E68)*(D68+F68)))</f>
        <v>0.951462091871015</v>
      </c>
    </row>
    <row r="69" customFormat="false" ht="13.8" hidden="false" customHeight="false" outlineLevel="0" collapsed="false">
      <c r="A69" s="0" t="s">
        <v>26</v>
      </c>
      <c r="B69" s="0" t="s">
        <v>16</v>
      </c>
      <c r="C69" s="0" t="n">
        <v>6383</v>
      </c>
      <c r="D69" s="0" t="n">
        <v>29293</v>
      </c>
      <c r="E69" s="0" t="n">
        <v>526</v>
      </c>
      <c r="F69" s="0" t="n">
        <v>387</v>
      </c>
      <c r="G69" s="0" t="n">
        <f aca="false">C69/(C69+F69)</f>
        <v>0.942836041358937</v>
      </c>
      <c r="H69" s="0" t="n">
        <f aca="false">D69/(D69+E69)</f>
        <v>0.982360240115363</v>
      </c>
      <c r="I69" s="0" t="n">
        <f aca="false">C69/(C69+E69)</f>
        <v>0.923867419308149</v>
      </c>
      <c r="J69" s="0" t="n">
        <f aca="false">(C69+D69) / (C69+D69+E69+F69)</f>
        <v>0.975047145316898</v>
      </c>
      <c r="K69" s="0" t="n">
        <f aca="false">(C69*D69 - E69*F69)/SQRT(((C69+E69)*(C69+F69)*(D69+E69)*(D69+F69)))</f>
        <v>0.917984198827794</v>
      </c>
    </row>
    <row r="70" customFormat="false" ht="13.8" hidden="false" customHeight="false" outlineLevel="0" collapsed="false">
      <c r="A70" s="0" t="s">
        <v>26</v>
      </c>
      <c r="B70" s="0" t="s">
        <v>17</v>
      </c>
      <c r="C70" s="0" t="n">
        <v>6499</v>
      </c>
      <c r="D70" s="0" t="n">
        <v>29722</v>
      </c>
      <c r="E70" s="0" t="n">
        <v>104</v>
      </c>
      <c r="F70" s="0" t="n">
        <v>271</v>
      </c>
      <c r="G70" s="0" t="n">
        <f aca="false">C70/(C70+F70)</f>
        <v>0.959970457902511</v>
      </c>
      <c r="H70" s="0" t="n">
        <f aca="false">D70/(D70+E70)</f>
        <v>0.996513109367666</v>
      </c>
      <c r="I70" s="0" t="n">
        <f aca="false">C70/(C70+E70)</f>
        <v>0.984249583522641</v>
      </c>
      <c r="J70" s="0" t="n">
        <f aca="false">(C70+D70) / (C70+D70+E70+F70)</f>
        <v>0.989752978467592</v>
      </c>
      <c r="K70" s="0" t="n">
        <f aca="false">(C70*D70 - E70*F70)/SQRT(((C70+E70)*(C70+F70)*(D70+E70)*(D70+F70)))</f>
        <v>0.965803448593752</v>
      </c>
    </row>
    <row r="71" s="3" customFormat="true" ht="5" hidden="false" customHeight="true" outlineLevel="0" collapsed="false"/>
    <row r="72" customFormat="false" ht="13.8" hidden="false" customHeight="false" outlineLevel="0" collapsed="false">
      <c r="A72" s="0" t="s">
        <v>27</v>
      </c>
      <c r="B72" s="0" t="s">
        <v>12</v>
      </c>
      <c r="C72" s="0" t="n">
        <v>26787</v>
      </c>
      <c r="D72" s="0" t="n">
        <v>10177</v>
      </c>
      <c r="E72" s="2" t="n">
        <v>39</v>
      </c>
      <c r="F72" s="0" t="n">
        <v>6343</v>
      </c>
      <c r="G72" s="0" t="n">
        <f aca="false">C72/(C72+F72)</f>
        <v>0.808542106851796</v>
      </c>
      <c r="H72" s="2" t="n">
        <f aca="false">D72/(D72+E72)</f>
        <v>0.996182458888019</v>
      </c>
      <c r="I72" s="0" t="n">
        <f aca="false">C72/(C72+E72)</f>
        <v>0.998546186535451</v>
      </c>
      <c r="J72" s="0" t="n">
        <f aca="false">(C72+D72) / (C72+D72+E72+F72)</f>
        <v>0.852766114520371</v>
      </c>
      <c r="K72" s="0" t="n">
        <f aca="false">(C72*D72 - E72*F72)/SQRT(((C72+E72)*(C72+F72)*(D72+E72)*(D72+F72)))</f>
        <v>0.703259224854201</v>
      </c>
    </row>
    <row r="73" customFormat="false" ht="13.8" hidden="false" customHeight="false" outlineLevel="0" collapsed="false">
      <c r="A73" s="0" t="s">
        <v>27</v>
      </c>
      <c r="B73" s="0" t="s">
        <v>13</v>
      </c>
      <c r="C73" s="2" t="n">
        <v>32972</v>
      </c>
      <c r="D73" s="0" t="n">
        <v>10164</v>
      </c>
      <c r="E73" s="0" t="n">
        <v>52</v>
      </c>
      <c r="F73" s="2" t="n">
        <v>158</v>
      </c>
      <c r="G73" s="2" t="n">
        <f aca="false">C73/(C73+F73)</f>
        <v>0.995230908542107</v>
      </c>
      <c r="H73" s="0" t="n">
        <f aca="false">D73/(D73+E73)</f>
        <v>0.994909945184025</v>
      </c>
      <c r="I73" s="0" t="n">
        <f aca="false">C73/(C73+E73)</f>
        <v>0.998425387596899</v>
      </c>
      <c r="J73" s="2" t="n">
        <f aca="false">(C73+D73) / (C73+D73+E73+F73)</f>
        <v>0.995155262307941</v>
      </c>
      <c r="K73" s="2" t="n">
        <f aca="false">(C73*D73 - E73*F73)/SQRT(((C73+E73)*(C73+F73)*(D73+E73)*(D73+F73)))</f>
        <v>0.9866233170155</v>
      </c>
    </row>
    <row r="74" customFormat="false" ht="13.8" hidden="false" customHeight="false" outlineLevel="0" collapsed="false">
      <c r="A74" s="0" t="s">
        <v>27</v>
      </c>
      <c r="B74" s="0" t="s">
        <v>14</v>
      </c>
      <c r="C74" s="2" t="n">
        <v>32959</v>
      </c>
      <c r="D74" s="0" t="n">
        <v>10170</v>
      </c>
      <c r="E74" s="0" t="n">
        <v>46</v>
      </c>
      <c r="F74" s="2" t="n">
        <v>171</v>
      </c>
      <c r="G74" s="2" t="n">
        <f aca="false">C74/(C74+F74)</f>
        <v>0.994838514941141</v>
      </c>
      <c r="H74" s="0" t="n">
        <f aca="false">D74/(D74+E74)</f>
        <v>0.995497259201253</v>
      </c>
      <c r="I74" s="0" t="n">
        <f aca="false">C74/(C74+E74)</f>
        <v>0.998606271777003</v>
      </c>
      <c r="J74" s="0" t="n">
        <f aca="false">(C74+D74) / (C74+D74+E74+F74)</f>
        <v>0.994993771051539</v>
      </c>
      <c r="K74" s="0" t="n">
        <f aca="false">(C74*D74 - E74*F74)/SQRT(((C74+E74)*(C74+F74)*(D74+E74)*(D74+F74)))</f>
        <v>0.986194304203086</v>
      </c>
    </row>
    <row r="75" customFormat="false" ht="13.8" hidden="false" customHeight="false" outlineLevel="0" collapsed="false">
      <c r="A75" s="0" t="s">
        <v>27</v>
      </c>
      <c r="B75" s="0" t="s">
        <v>15</v>
      </c>
      <c r="C75" s="0" t="n">
        <v>32011</v>
      </c>
      <c r="D75" s="0" t="n">
        <v>10175</v>
      </c>
      <c r="E75" s="2" t="n">
        <v>41</v>
      </c>
      <c r="F75" s="0" t="n">
        <v>1119</v>
      </c>
      <c r="G75" s="0" t="n">
        <f aca="false">C75/(C75+F75)</f>
        <v>0.966223966193782</v>
      </c>
      <c r="H75" s="2" t="n">
        <f aca="false">D75/(D75+E75)</f>
        <v>0.995986687548943</v>
      </c>
      <c r="I75" s="2" t="n">
        <f aca="false">C75/(C75+E75)</f>
        <v>0.998720828653438</v>
      </c>
      <c r="J75" s="0" t="n">
        <f aca="false">(C75+D75) / (C75+D75+E75+F75)</f>
        <v>0.973238591796244</v>
      </c>
      <c r="K75" s="0" t="n">
        <f aca="false">(C75*D75 - E75*F75)/SQRT(((C75+E75)*(C75+F75)*(D75+E75)*(D75+F75)))</f>
        <v>0.930400344445399</v>
      </c>
    </row>
    <row r="76" customFormat="false" ht="13.8" hidden="false" customHeight="false" outlineLevel="0" collapsed="false">
      <c r="A76" s="0" t="s">
        <v>27</v>
      </c>
      <c r="B76" s="0" t="s">
        <v>16</v>
      </c>
      <c r="C76" s="0" t="n">
        <v>30027</v>
      </c>
      <c r="D76" s="0" t="n">
        <v>10169</v>
      </c>
      <c r="E76" s="0" t="n">
        <v>47</v>
      </c>
      <c r="F76" s="0" t="n">
        <v>3103</v>
      </c>
      <c r="G76" s="0" t="n">
        <f aca="false">C76/(C76+F76)</f>
        <v>0.906338665861757</v>
      </c>
      <c r="H76" s="0" t="n">
        <f aca="false">D76/(D76+E76)</f>
        <v>0.995399373531715</v>
      </c>
      <c r="I76" s="0" t="n">
        <f aca="false">C76/(C76+E76)</f>
        <v>0.998437188268936</v>
      </c>
      <c r="J76" s="0" t="n">
        <f aca="false">(C76+D76) / (C76+D76+E76+F76)</f>
        <v>0.927328934619111</v>
      </c>
      <c r="K76" s="0" t="n">
        <f aca="false">(C76*D76 - E76*F76)/SQRT(((C76+E76)*(C76+F76)*(D76+E76)*(D76+F76)))</f>
        <v>0.830362573917244</v>
      </c>
    </row>
    <row r="77" customFormat="false" ht="13.8" hidden="false" customHeight="false" outlineLevel="0" collapsed="false">
      <c r="A77" s="0" t="s">
        <v>27</v>
      </c>
      <c r="B77" s="0" t="s">
        <v>17</v>
      </c>
      <c r="C77" s="0" t="n">
        <v>32958</v>
      </c>
      <c r="D77" s="0" t="n">
        <v>10178</v>
      </c>
      <c r="E77" s="0" t="n">
        <v>45</v>
      </c>
      <c r="F77" s="0" t="n">
        <v>172</v>
      </c>
      <c r="G77" s="0" t="n">
        <f aca="false">C77/(C77+F77)</f>
        <v>0.99480833081799</v>
      </c>
      <c r="H77" s="0" t="n">
        <f aca="false">D77/(D77+E77)</f>
        <v>0.995598161009488</v>
      </c>
      <c r="I77" s="0" t="n">
        <f aca="false">C77/(C77+E77)</f>
        <v>0.998636487592037</v>
      </c>
      <c r="J77" s="0" t="n">
        <f aca="false">(C77+D77) / (C77+D77+E77+F77)</f>
        <v>0.994994579383203</v>
      </c>
      <c r="K77" s="0" t="n">
        <f aca="false">(C77*D77 - E77*F77)/SQRT(((C77+E77)*(C77+F77)*(D77+E77)*(D77+F77)))</f>
        <v>0.986203392382827</v>
      </c>
    </row>
    <row r="78" s="3" customFormat="true" ht="5" hidden="false" customHeight="true" outlineLevel="0" collapsed="false"/>
    <row r="79" customFormat="false" ht="13.8" hidden="false" customHeight="false" outlineLevel="0" collapsed="false">
      <c r="A79" s="0" t="s">
        <v>28</v>
      </c>
      <c r="B79" s="0" t="s">
        <v>12</v>
      </c>
      <c r="C79" s="0" t="n">
        <v>5146</v>
      </c>
      <c r="D79" s="0" t="n">
        <v>52808</v>
      </c>
      <c r="E79" s="0" t="n">
        <v>3132</v>
      </c>
      <c r="F79" s="0" t="n">
        <v>664</v>
      </c>
      <c r="G79" s="0" t="n">
        <f aca="false">C79/(C79+F79)</f>
        <v>0.885714285714286</v>
      </c>
      <c r="H79" s="0" t="n">
        <f aca="false">D79/(D79+E79)</f>
        <v>0.94401144082946</v>
      </c>
      <c r="I79" s="0" t="n">
        <f aca="false">C79/(C79+E79)</f>
        <v>0.621647741000242</v>
      </c>
      <c r="J79" s="0" t="n">
        <f aca="false">(C79+D79) / (C79+D79+E79+F79)</f>
        <v>0.938526315789474</v>
      </c>
      <c r="K79" s="0" t="n">
        <f aca="false">(C79*D79 - E79*F79)/SQRT(((C79+E79)*(C79+F79)*(D79+E79)*(D79+F79)))</f>
        <v>0.710980890623452</v>
      </c>
    </row>
    <row r="80" customFormat="false" ht="13.8" hidden="false" customHeight="false" outlineLevel="0" collapsed="false">
      <c r="A80" s="0" t="s">
        <v>28</v>
      </c>
      <c r="B80" s="0" t="s">
        <v>13</v>
      </c>
      <c r="C80" s="2" t="n">
        <v>5634</v>
      </c>
      <c r="D80" s="0" t="n">
        <v>53876</v>
      </c>
      <c r="E80" s="0" t="n">
        <v>2064</v>
      </c>
      <c r="F80" s="2" t="n">
        <v>176</v>
      </c>
      <c r="G80" s="2" t="n">
        <f aca="false">C80/(C80+F80)</f>
        <v>0.969707401032702</v>
      </c>
      <c r="H80" s="0" t="n">
        <f aca="false">D80/(D80+E80)</f>
        <v>0.963103324991062</v>
      </c>
      <c r="I80" s="0" t="n">
        <f aca="false">C80/(C80+E80)</f>
        <v>0.731878409976617</v>
      </c>
      <c r="J80" s="0" t="n">
        <f aca="false">(C80+D80) / (C80+D80+E80+F80)</f>
        <v>0.963724696356275</v>
      </c>
      <c r="K80" s="0" t="n">
        <f aca="false">(C80*D80 - E80*F80)/SQRT(((C80+E80)*(C80+F80)*(D80+E80)*(D80+F80)))</f>
        <v>0.824418997736152</v>
      </c>
    </row>
    <row r="81" customFormat="false" ht="13.8" hidden="false" customHeight="false" outlineLevel="0" collapsed="false">
      <c r="A81" s="0" t="s">
        <v>28</v>
      </c>
      <c r="B81" s="0" t="s">
        <v>14</v>
      </c>
      <c r="C81" s="0" t="n">
        <v>5457</v>
      </c>
      <c r="D81" s="2" t="n">
        <v>55224</v>
      </c>
      <c r="E81" s="2" t="n">
        <v>716</v>
      </c>
      <c r="F81" s="0" t="n">
        <v>353</v>
      </c>
      <c r="G81" s="0" t="n">
        <f aca="false">C81/(C81+F81)</f>
        <v>0.939242685025818</v>
      </c>
      <c r="H81" s="2" t="n">
        <f aca="false">D81/(D81+E81)</f>
        <v>0.987200572041473</v>
      </c>
      <c r="I81" s="2" t="n">
        <f aca="false">C81/(C81+E81)</f>
        <v>0.884011015713591</v>
      </c>
      <c r="J81" s="2" t="n">
        <f aca="false">(C81+D81) / (C81+D81+E81+F81)</f>
        <v>0.982688259109312</v>
      </c>
      <c r="K81" s="2" t="n">
        <f aca="false">(C81*D81 - E81*F81)/SQRT(((C81+E81)*(C81+F81)*(D81+E81)*(D81+F81)))</f>
        <v>0.901721517756125</v>
      </c>
    </row>
    <row r="82" customFormat="false" ht="13.8" hidden="false" customHeight="false" outlineLevel="0" collapsed="false">
      <c r="A82" s="0" t="s">
        <v>28</v>
      </c>
      <c r="B82" s="0" t="s">
        <v>15</v>
      </c>
      <c r="C82" s="2" t="n">
        <v>5527</v>
      </c>
      <c r="D82" s="0" t="n">
        <v>54513</v>
      </c>
      <c r="E82" s="0" t="n">
        <v>1427</v>
      </c>
      <c r="F82" s="2" t="n">
        <v>283</v>
      </c>
      <c r="G82" s="2" t="n">
        <f aca="false">C82/(C82+F82)</f>
        <v>0.951290877796902</v>
      </c>
      <c r="H82" s="0" t="n">
        <f aca="false">D82/(D82+E82)</f>
        <v>0.974490525563103</v>
      </c>
      <c r="I82" s="0" t="n">
        <f aca="false">C82/(C82+E82)</f>
        <v>0.794794362956572</v>
      </c>
      <c r="J82" s="0" t="n">
        <f aca="false">(C82+D82) / (C82+D82+E82+F82)</f>
        <v>0.972307692307692</v>
      </c>
      <c r="K82" s="0" t="n">
        <f aca="false">(C82*D82 - E82*F82)/SQRT(((C82+E82)*(C82+F82)*(D82+E82)*(D82+F82)))</f>
        <v>0.854999731176954</v>
      </c>
    </row>
    <row r="83" customFormat="false" ht="13.8" hidden="false" customHeight="false" outlineLevel="0" collapsed="false">
      <c r="A83" s="0" t="s">
        <v>28</v>
      </c>
      <c r="B83" s="0" t="s">
        <v>16</v>
      </c>
      <c r="C83" s="0" t="n">
        <v>5290</v>
      </c>
      <c r="D83" s="0" t="n">
        <v>53961</v>
      </c>
      <c r="E83" s="0" t="n">
        <v>1979</v>
      </c>
      <c r="F83" s="0" t="n">
        <v>520</v>
      </c>
      <c r="G83" s="0" t="n">
        <f aca="false">C83/(C83+F83)</f>
        <v>0.910499139414802</v>
      </c>
      <c r="H83" s="0" t="n">
        <f aca="false">D83/(D83+E83)</f>
        <v>0.964622810153736</v>
      </c>
      <c r="I83" s="0" t="n">
        <f aca="false">C83/(C83+E83)</f>
        <v>0.727747970835053</v>
      </c>
      <c r="J83" s="0" t="n">
        <f aca="false">(C83+D83) / (C83+D83+E83+F83)</f>
        <v>0.95953036437247</v>
      </c>
      <c r="K83" s="0" t="n">
        <f aca="false">(C83*D83 - E83*F83)/SQRT(((C83+E83)*(C83+F83)*(D83+E83)*(D83+F83)))</f>
        <v>0.792789709615833</v>
      </c>
    </row>
    <row r="84" customFormat="false" ht="13.8" hidden="false" customHeight="false" outlineLevel="0" collapsed="false">
      <c r="A84" s="0" t="s">
        <v>28</v>
      </c>
      <c r="B84" s="0" t="s">
        <v>17</v>
      </c>
      <c r="C84" s="0" t="n">
        <v>5491</v>
      </c>
      <c r="D84" s="0" t="n">
        <v>55055</v>
      </c>
      <c r="E84" s="0" t="n">
        <v>892</v>
      </c>
      <c r="F84" s="0" t="n">
        <v>319</v>
      </c>
      <c r="G84" s="0" t="n">
        <f aca="false">C84/(C84+F84)</f>
        <v>0.945094664371773</v>
      </c>
      <c r="H84" s="0" t="n">
        <f aca="false">D84/(D84+E84)</f>
        <v>0.984056339035158</v>
      </c>
      <c r="I84" s="0" t="n">
        <f aca="false">C84/(C84+E84)</f>
        <v>0.860253799154003</v>
      </c>
      <c r="J84" s="0" t="n">
        <f aca="false">(C84+D84) / (C84+D84+E84+F84)</f>
        <v>0.980390886863028</v>
      </c>
      <c r="K84" s="0" t="n">
        <f aca="false">(C84*D84 - E84*F84)/SQRT(((C84+E84)*(C84+F84)*(D84+E84)*(D84+F84)))</f>
        <v>0.891040404839515</v>
      </c>
    </row>
    <row r="85" s="3" customFormat="true" ht="5" hidden="false" customHeight="true" outlineLevel="0" collapsed="false"/>
    <row r="86" customFormat="false" ht="13.8" hidden="false" customHeight="false" outlineLevel="0" collapsed="false">
      <c r="A86" s="0" t="s">
        <v>29</v>
      </c>
      <c r="B86" s="0" t="s">
        <v>12</v>
      </c>
      <c r="C86" s="0" t="n">
        <v>44015</v>
      </c>
      <c r="D86" s="0" t="n">
        <v>15240</v>
      </c>
      <c r="E86" s="2" t="n">
        <v>38</v>
      </c>
      <c r="F86" s="0" t="n">
        <v>249</v>
      </c>
      <c r="G86" s="0" t="n">
        <f aca="false">C86/(C86+F86)</f>
        <v>0.994374661124164</v>
      </c>
      <c r="H86" s="2" t="n">
        <f aca="false">D86/(D86+E86)</f>
        <v>0.997512763450713</v>
      </c>
      <c r="I86" s="2" t="n">
        <f aca="false">C86/(C86+E86)</f>
        <v>0.999137402674052</v>
      </c>
      <c r="J86" s="0" t="n">
        <f aca="false">(C86+D86) / (C86+D86+E86+F86)</f>
        <v>0.995179873030802</v>
      </c>
      <c r="K86" s="0" t="n">
        <f aca="false">(C86*D86 - E86*F86)/SQRT(((C86+E86)*(C86+F86)*(D86+E86)*(D86+F86)))</f>
        <v>0.987464590472882</v>
      </c>
    </row>
    <row r="87" customFormat="false" ht="13.8" hidden="false" customHeight="false" outlineLevel="0" collapsed="false">
      <c r="A87" s="0" t="s">
        <v>29</v>
      </c>
      <c r="B87" s="0" t="s">
        <v>13</v>
      </c>
      <c r="C87" s="2" t="n">
        <v>44111</v>
      </c>
      <c r="D87" s="0" t="n">
        <v>15240</v>
      </c>
      <c r="E87" s="2" t="n">
        <v>38</v>
      </c>
      <c r="F87" s="2" t="n">
        <v>153</v>
      </c>
      <c r="G87" s="2" t="n">
        <f aca="false">C87/(C87+F87)</f>
        <v>0.996543466473884</v>
      </c>
      <c r="H87" s="2" t="n">
        <f aca="false">D87/(D87+E87)</f>
        <v>0.997512763450713</v>
      </c>
      <c r="I87" s="2" t="n">
        <f aca="false">C87/(C87+E87)</f>
        <v>0.999139278352851</v>
      </c>
      <c r="J87" s="2" t="n">
        <f aca="false">(C87+D87) / (C87+D87+E87+F87)</f>
        <v>0.996792180309697</v>
      </c>
      <c r="K87" s="2" t="n">
        <f aca="false">(C87*D87 - E87*F87)/SQRT(((C87+E87)*(C87+F87)*(D87+E87)*(D87+F87)))</f>
        <v>0.991624989538524</v>
      </c>
    </row>
    <row r="88" customFormat="false" ht="13.8" hidden="false" customHeight="false" outlineLevel="0" collapsed="false">
      <c r="A88" s="0" t="s">
        <v>29</v>
      </c>
      <c r="B88" s="0" t="s">
        <v>14</v>
      </c>
      <c r="C88" s="0" t="n">
        <v>44103</v>
      </c>
      <c r="D88" s="0" t="n">
        <v>15239</v>
      </c>
      <c r="E88" s="0" t="n">
        <v>39</v>
      </c>
      <c r="F88" s="0" t="n">
        <v>161</v>
      </c>
      <c r="G88" s="0" t="n">
        <f aca="false">C88/(C88+F88)</f>
        <v>0.996362732694741</v>
      </c>
      <c r="H88" s="0" t="n">
        <f aca="false">D88/(D88+E88)</f>
        <v>0.997447309857311</v>
      </c>
      <c r="I88" s="0" t="n">
        <f aca="false">C88/(C88+E88)</f>
        <v>0.99911648769879</v>
      </c>
      <c r="J88" s="0" t="n">
        <f aca="false">(C88+D88) / (C88+D88+E88+F88)</f>
        <v>0.996641026502301</v>
      </c>
      <c r="K88" s="0" t="n">
        <f aca="false">(C88*D88 - E88*F88)/SQRT(((C88+E88)*(C88+F88)*(D88+E88)*(D88+F88)))</f>
        <v>0.99123265023472</v>
      </c>
    </row>
    <row r="89" customFormat="false" ht="13.8" hidden="false" customHeight="false" outlineLevel="0" collapsed="false">
      <c r="A89" s="0" t="s">
        <v>29</v>
      </c>
      <c r="B89" s="0" t="s">
        <v>15</v>
      </c>
      <c r="C89" s="0" t="n">
        <v>44101</v>
      </c>
      <c r="D89" s="0" t="n">
        <v>15245</v>
      </c>
      <c r="E89" s="2" t="n">
        <v>33</v>
      </c>
      <c r="F89" s="0" t="n">
        <v>163</v>
      </c>
      <c r="G89" s="0" t="n">
        <f aca="false">C89/(C89+F89)</f>
        <v>0.996317549249955</v>
      </c>
      <c r="H89" s="2" t="n">
        <f aca="false">D89/(D89+E89)</f>
        <v>0.997840031417725</v>
      </c>
      <c r="I89" s="2" t="n">
        <f aca="false">C89/(C89+E89)</f>
        <v>0.999252277155934</v>
      </c>
      <c r="J89" s="2" t="n">
        <f aca="false">(C89+D89) / (C89+D89+E89+F89)</f>
        <v>0.996708205972255</v>
      </c>
      <c r="K89" s="2" t="n">
        <f aca="false">(C89*D89 - E89*F89)/SQRT(((C89+E89)*(C89+F89)*(D89+E89)*(D89+F89)))</f>
        <v>0.991411676741525</v>
      </c>
    </row>
    <row r="90" customFormat="false" ht="13.8" hidden="false" customHeight="false" outlineLevel="0" collapsed="false">
      <c r="A90" s="0" t="s">
        <v>29</v>
      </c>
      <c r="B90" s="0" t="s">
        <v>16</v>
      </c>
      <c r="C90" s="2" t="n">
        <v>44127</v>
      </c>
      <c r="D90" s="0" t="n">
        <v>15242</v>
      </c>
      <c r="E90" s="2" t="n">
        <v>36</v>
      </c>
      <c r="F90" s="2" t="n">
        <v>137</v>
      </c>
      <c r="G90" s="2" t="n">
        <f aca="false">C90/(C90+F90)</f>
        <v>0.996904934032171</v>
      </c>
      <c r="H90" s="2" t="n">
        <f aca="false">D90/(D90+E90)</f>
        <v>0.997643670637518</v>
      </c>
      <c r="I90" s="2" t="n">
        <f aca="false">C90/(C90+E90)</f>
        <v>0.99918483798655</v>
      </c>
      <c r="J90" s="2" t="n">
        <f aca="false">(C90+D90) / (C90+D90+E90+F90)</f>
        <v>0.99709448792449</v>
      </c>
      <c r="K90" s="2" t="n">
        <f aca="false">(C90*D90 - E90*F90)/SQRT(((C90+E90)*(C90+F90)*(D90+E90)*(D90+F90)))</f>
        <v>0.992410296860892</v>
      </c>
    </row>
    <row r="91" customFormat="false" ht="13.8" hidden="false" customHeight="false" outlineLevel="0" collapsed="false">
      <c r="A91" s="0" t="s">
        <v>29</v>
      </c>
      <c r="B91" s="0" t="s">
        <v>17</v>
      </c>
      <c r="C91" s="0" t="n">
        <v>44103</v>
      </c>
      <c r="D91" s="0" t="n">
        <v>15246</v>
      </c>
      <c r="E91" s="0" t="n">
        <v>39</v>
      </c>
      <c r="F91" s="0" t="n">
        <v>161</v>
      </c>
      <c r="G91" s="0" t="n">
        <f aca="false">C91/(C91+F91)</f>
        <v>0.996362732694741</v>
      </c>
      <c r="H91" s="0" t="n">
        <f aca="false">D91/(D91+E91)</f>
        <v>0.997448478900883</v>
      </c>
      <c r="I91" s="0" t="n">
        <f aca="false">C91/(C91+E91)</f>
        <v>0.99911648769879</v>
      </c>
      <c r="J91" s="0" t="n">
        <f aca="false">(C91+D91) / (C91+D91+E91+F91)</f>
        <v>0.996641421350484</v>
      </c>
      <c r="K91" s="0" t="n">
        <f aca="false">(C91*D91 - E91*F91)/SQRT(((C91+E91)*(C91+F91)*(D91+E91)*(D91+F91)))</f>
        <v>0.991235614367812</v>
      </c>
    </row>
    <row r="92" s="3" customFormat="true" ht="5" hidden="false" customHeight="true" outlineLevel="0" collapsed="false"/>
    <row r="93" customFormat="false" ht="13.8" hidden="false" customHeight="false" outlineLevel="0" collapsed="false">
      <c r="A93" s="0" t="s">
        <v>30</v>
      </c>
      <c r="B93" s="0" t="s">
        <v>12</v>
      </c>
      <c r="C93" s="0" t="n">
        <v>29871</v>
      </c>
      <c r="D93" s="0" t="n">
        <v>14620</v>
      </c>
      <c r="E93" s="0" t="n">
        <v>1491</v>
      </c>
      <c r="F93" s="0" t="n">
        <v>3889</v>
      </c>
      <c r="G93" s="0" t="n">
        <f aca="false">C93/(C93+F93)</f>
        <v>0.884804502369668</v>
      </c>
      <c r="H93" s="0" t="n">
        <f aca="false">D93/(D93+E93)</f>
        <v>0.907454534169201</v>
      </c>
      <c r="I93" s="0" t="n">
        <f aca="false">C93/(C93+E93)</f>
        <v>0.952458389133346</v>
      </c>
      <c r="J93" s="0" t="n">
        <f aca="false">(C93+D93) / (C93+D93+E93+F93)</f>
        <v>0.89212167391871</v>
      </c>
      <c r="K93" s="0" t="n">
        <f aca="false">(C93*D93 - E93*F93)/SQRT(((C93+E93)*(C93+F93)*(D93+E93)*(D93+F93)))</f>
        <v>0.76689572409013</v>
      </c>
    </row>
    <row r="94" customFormat="false" ht="13.8" hidden="false" customHeight="false" outlineLevel="0" collapsed="false">
      <c r="A94" s="0" t="s">
        <v>30</v>
      </c>
      <c r="B94" s="0" t="s">
        <v>13</v>
      </c>
      <c r="C94" s="2" t="n">
        <v>32994</v>
      </c>
      <c r="D94" s="0" t="n">
        <v>14633</v>
      </c>
      <c r="E94" s="0" t="n">
        <v>1478</v>
      </c>
      <c r="F94" s="2" t="n">
        <v>766</v>
      </c>
      <c r="G94" s="2" t="n">
        <f aca="false">C94/(C94+F94)</f>
        <v>0.977310426540284</v>
      </c>
      <c r="H94" s="0" t="n">
        <f aca="false">D94/(D94+E94)</f>
        <v>0.908261436285767</v>
      </c>
      <c r="I94" s="0" t="n">
        <f aca="false">C94/(C94+E94)</f>
        <v>0.957124622882339</v>
      </c>
      <c r="J94" s="2" t="n">
        <f aca="false">(C94+D94) / (C94+D94+E94+F94)</f>
        <v>0.955003910088027</v>
      </c>
      <c r="K94" s="2" t="n">
        <f aca="false">(C94*D94 - E94*F94)/SQRT(((C94+E94)*(C94+F94)*(D94+E94)*(D94+F94)))</f>
        <v>0.896410174130221</v>
      </c>
    </row>
    <row r="95" customFormat="false" ht="13.8" hidden="false" customHeight="false" outlineLevel="0" collapsed="false">
      <c r="A95" s="0" t="s">
        <v>30</v>
      </c>
      <c r="B95" s="0" t="s">
        <v>14</v>
      </c>
      <c r="C95" s="2" t="n">
        <v>32762</v>
      </c>
      <c r="D95" s="2" t="n">
        <v>14935</v>
      </c>
      <c r="E95" s="2" t="n">
        <v>1176</v>
      </c>
      <c r="F95" s="2" t="n">
        <v>998</v>
      </c>
      <c r="G95" s="2" t="n">
        <f aca="false">C95/(C95+F95)</f>
        <v>0.970438388625592</v>
      </c>
      <c r="H95" s="2" t="n">
        <f aca="false">D95/(D95+E95)</f>
        <v>0.927006393147539</v>
      </c>
      <c r="I95" s="2" t="n">
        <f aca="false">C95/(C95+E95)</f>
        <v>0.965348576816548</v>
      </c>
      <c r="J95" s="2" t="n">
        <f aca="false">(C95+D95) / (C95+D95+E95+F95)</f>
        <v>0.956407531431092</v>
      </c>
      <c r="K95" s="2" t="n">
        <f aca="false">(C95*D95 - E95*F95)/SQRT(((C95+E95)*(C95+F95)*(D95+E95)*(D95+F95)))</f>
        <v>0.900074180559626</v>
      </c>
    </row>
    <row r="96" customFormat="false" ht="13.8" hidden="false" customHeight="false" outlineLevel="0" collapsed="false">
      <c r="A96" s="0" t="s">
        <v>30</v>
      </c>
      <c r="B96" s="0" t="s">
        <v>15</v>
      </c>
      <c r="C96" s="0" t="n">
        <v>32361</v>
      </c>
      <c r="D96" s="0" t="n">
        <v>14865</v>
      </c>
      <c r="E96" s="0" t="n">
        <v>1246</v>
      </c>
      <c r="F96" s="0" t="n">
        <v>1399</v>
      </c>
      <c r="G96" s="0" t="n">
        <f aca="false">C96/(C96+F96)</f>
        <v>0.958560426540284</v>
      </c>
      <c r="H96" s="0" t="n">
        <f aca="false">D96/(D96+E96)</f>
        <v>0.922661535596797</v>
      </c>
      <c r="I96" s="0" t="n">
        <f aca="false">C96/(C96+E96)</f>
        <v>0.962924390751927</v>
      </c>
      <c r="J96" s="0" t="n">
        <f aca="false">(C96+D96) / (C96+D96+E96+F96)</f>
        <v>0.946963164965611</v>
      </c>
      <c r="K96" s="0" t="n">
        <f aca="false">(C96*D96 - E96*F96)/SQRT(((C96+E96)*(C96+F96)*(D96+E96)*(D96+F96)))</f>
        <v>0.879061428049623</v>
      </c>
    </row>
    <row r="97" customFormat="false" ht="13.8" hidden="false" customHeight="false" outlineLevel="0" collapsed="false">
      <c r="A97" s="0" t="s">
        <v>30</v>
      </c>
      <c r="B97" s="0" t="s">
        <v>16</v>
      </c>
      <c r="C97" s="0" t="n">
        <v>31746</v>
      </c>
      <c r="D97" s="0" t="n">
        <v>14685</v>
      </c>
      <c r="E97" s="0" t="n">
        <v>1426</v>
      </c>
      <c r="F97" s="0" t="n">
        <v>2014</v>
      </c>
      <c r="G97" s="0" t="n">
        <f aca="false">C97/(C97+F97)</f>
        <v>0.940343601895735</v>
      </c>
      <c r="H97" s="0" t="n">
        <f aca="false">D97/(D97+E97)</f>
        <v>0.911489044752033</v>
      </c>
      <c r="I97" s="0" t="n">
        <f aca="false">C97/(C97+E97)</f>
        <v>0.95701193777885</v>
      </c>
      <c r="J97" s="0" t="n">
        <f aca="false">(C97+D97) / (C97+D97+E97+F97)</f>
        <v>0.931022036855086</v>
      </c>
      <c r="K97" s="0" t="n">
        <f aca="false">(C97*D97 - E97*F97)/SQRT(((C97+E97)*(C97+F97)*(D97+E97)*(D97+F97)))</f>
        <v>0.844084037841968</v>
      </c>
    </row>
    <row r="98" customFormat="false" ht="13.8" hidden="false" customHeight="false" outlineLevel="0" collapsed="false">
      <c r="A98" s="0" t="s">
        <v>30</v>
      </c>
      <c r="B98" s="0" t="s">
        <v>17</v>
      </c>
      <c r="C98" s="0" t="n">
        <v>32689</v>
      </c>
      <c r="D98" s="0" t="n">
        <v>14923</v>
      </c>
      <c r="E98" s="0" t="n">
        <v>1195</v>
      </c>
      <c r="F98" s="0" t="n">
        <v>1071</v>
      </c>
      <c r="G98" s="0" t="n">
        <f aca="false">C98/(C98+F98)</f>
        <v>0.968276066350711</v>
      </c>
      <c r="H98" s="0" t="n">
        <f aca="false">D98/(D98+E98)</f>
        <v>0.925859287752823</v>
      </c>
      <c r="I98" s="0" t="n">
        <f aca="false">C98/(C98+E98)</f>
        <v>0.964732617164443</v>
      </c>
      <c r="J98" s="0" t="n">
        <f aca="false">(C98+D98) / (C98+D98+E98+F98)</f>
        <v>0.954569148722884</v>
      </c>
      <c r="K98" s="0" t="n">
        <f aca="false">(C98*D98 - E98*F98)/SQRT(((C98+E98)*(C98+F98)*(D98+E98)*(D98+F98)))</f>
        <v>0.895950837035185</v>
      </c>
    </row>
    <row r="99" s="3" customFormat="true" ht="5" hidden="false" customHeight="true" outlineLevel="0" collapsed="false"/>
    <row r="100" customFormat="false" ht="13.8" hidden="false" customHeight="false" outlineLevel="0" collapsed="false">
      <c r="A100" s="0" t="s">
        <v>31</v>
      </c>
      <c r="B100" s="0" t="s">
        <v>12</v>
      </c>
      <c r="C100" s="0" t="n">
        <v>9637</v>
      </c>
      <c r="D100" s="0" t="n">
        <v>30310</v>
      </c>
      <c r="E100" s="0" t="n">
        <v>3718</v>
      </c>
      <c r="F100" s="0" t="n">
        <v>1840</v>
      </c>
      <c r="G100" s="0" t="n">
        <f aca="false">C100/(C100+F100)</f>
        <v>0.839679358717435</v>
      </c>
      <c r="H100" s="0" t="n">
        <f aca="false">D100/(D100+E100)</f>
        <v>0.890737040084636</v>
      </c>
      <c r="I100" s="0" t="n">
        <f aca="false">C100/(C100+E100)</f>
        <v>0.721602396106327</v>
      </c>
      <c r="J100" s="0" t="n">
        <f aca="false">(C100+D100) / (C100+D100+E100+F100)</f>
        <v>0.877859575870783</v>
      </c>
      <c r="K100" s="0" t="n">
        <f aca="false">(C100*D100 - E100*F100)/SQRT(((C100+E100)*(C100+F100)*(D100+E100)*(D100+F100)))</f>
        <v>0.696611248920113</v>
      </c>
    </row>
    <row r="101" customFormat="false" ht="13.8" hidden="false" customHeight="false" outlineLevel="0" collapsed="false">
      <c r="A101" s="0" t="s">
        <v>31</v>
      </c>
      <c r="B101" s="0" t="s">
        <v>13</v>
      </c>
      <c r="C101" s="2" t="n">
        <v>11082</v>
      </c>
      <c r="D101" s="0" t="n">
        <v>33889</v>
      </c>
      <c r="E101" s="2" t="n">
        <v>139</v>
      </c>
      <c r="F101" s="2" t="n">
        <v>395</v>
      </c>
      <c r="G101" s="2" t="n">
        <f aca="false">C101/(C101+F101)</f>
        <v>0.965583340594232</v>
      </c>
      <c r="H101" s="2" t="n">
        <f aca="false">D101/(D101+E101)</f>
        <v>0.995915128717527</v>
      </c>
      <c r="I101" s="2" t="n">
        <f aca="false">C101/(C101+E101)</f>
        <v>0.98761251225381</v>
      </c>
      <c r="J101" s="2" t="n">
        <f aca="false">(C101+D101) / (C101+D101+E101+F101)</f>
        <v>0.988265025821338</v>
      </c>
      <c r="K101" s="2" t="n">
        <f aca="false">(C101*D101 - E101*F101)/SQRT(((C101+E101)*(C101+F101)*(D101+E101)*(D101+F101)))</f>
        <v>0.968767310193272</v>
      </c>
    </row>
    <row r="102" customFormat="false" ht="13.8" hidden="false" customHeight="false" outlineLevel="0" collapsed="false">
      <c r="A102" s="0" t="s">
        <v>31</v>
      </c>
      <c r="B102" s="0" t="s">
        <v>14</v>
      </c>
      <c r="C102" s="2" t="n">
        <v>11051</v>
      </c>
      <c r="D102" s="0" t="n">
        <v>33883</v>
      </c>
      <c r="E102" s="0" t="n">
        <v>145</v>
      </c>
      <c r="F102" s="2" t="n">
        <v>426</v>
      </c>
      <c r="G102" s="2" t="n">
        <f aca="false">C102/(C102+F102)</f>
        <v>0.962882286311754</v>
      </c>
      <c r="H102" s="0" t="n">
        <f aca="false">D102/(D102+E102)</f>
        <v>0.995738803338427</v>
      </c>
      <c r="I102" s="0" t="n">
        <f aca="false">C102/(C102+E102)</f>
        <v>0.987048946052162</v>
      </c>
      <c r="J102" s="2" t="n">
        <f aca="false">(C102+D102) / (C102+D102+E102+F102)</f>
        <v>0.987451928359521</v>
      </c>
      <c r="K102" s="2" t="n">
        <f aca="false">(C102*D102 - E102*F102)/SQRT(((C102+E102)*(C102+F102)*(D102+E102)*(D102+F102)))</f>
        <v>0.966593582193251</v>
      </c>
    </row>
    <row r="103" customFormat="false" ht="13.8" hidden="false" customHeight="false" outlineLevel="0" collapsed="false">
      <c r="A103" s="0" t="s">
        <v>31</v>
      </c>
      <c r="B103" s="0" t="s">
        <v>15</v>
      </c>
      <c r="C103" s="0" t="n">
        <v>10616</v>
      </c>
      <c r="D103" s="2" t="n">
        <v>33912</v>
      </c>
      <c r="E103" s="2" t="n">
        <v>116</v>
      </c>
      <c r="F103" s="0" t="n">
        <v>861</v>
      </c>
      <c r="G103" s="0" t="n">
        <f aca="false">C103/(C103+F103)</f>
        <v>0.924980395573756</v>
      </c>
      <c r="H103" s="2" t="n">
        <f aca="false">D103/(D103+E103)</f>
        <v>0.996591042670742</v>
      </c>
      <c r="I103" s="2" t="n">
        <f aca="false">C103/(C103+E103)</f>
        <v>0.989191203876258</v>
      </c>
      <c r="J103" s="0" t="n">
        <f aca="false">(C103+D103) / (C103+D103+E103+F103)</f>
        <v>0.978529831886606</v>
      </c>
      <c r="K103" s="0" t="n">
        <f aca="false">(C103*D103 - E103*F103)/SQRT(((C103+E103)*(C103+F103)*(D103+E103)*(D103+F103)))</f>
        <v>0.942757502124917</v>
      </c>
    </row>
    <row r="104" customFormat="false" ht="13.8" hidden="false" customHeight="false" outlineLevel="0" collapsed="false">
      <c r="A104" s="0" t="s">
        <v>31</v>
      </c>
      <c r="B104" s="0" t="s">
        <v>16</v>
      </c>
      <c r="C104" s="0" t="n">
        <v>10090</v>
      </c>
      <c r="D104" s="0" t="n">
        <v>30391</v>
      </c>
      <c r="E104" s="0" t="n">
        <v>3637</v>
      </c>
      <c r="F104" s="0" t="n">
        <v>1387</v>
      </c>
      <c r="G104" s="0" t="n">
        <f aca="false">C104/(C104+F104)</f>
        <v>0.879149603554936</v>
      </c>
      <c r="H104" s="0" t="n">
        <f aca="false">D104/(D104+E104)</f>
        <v>0.89311743270248</v>
      </c>
      <c r="I104" s="0" t="n">
        <f aca="false">C104/(C104+E104)</f>
        <v>0.735047716179792</v>
      </c>
      <c r="J104" s="0" t="n">
        <f aca="false">(C104+D104) / (C104+D104+E104+F104)</f>
        <v>0.889594550049445</v>
      </c>
      <c r="K104" s="0" t="n">
        <f aca="false">(C104*D104 - E104*F104)/SQRT(((C104+E104)*(C104+F104)*(D104+E104)*(D104+F104)))</f>
        <v>0.730716313675894</v>
      </c>
    </row>
    <row r="105" customFormat="false" ht="13.8" hidden="false" customHeight="false" outlineLevel="0" collapsed="false">
      <c r="A105" s="0" t="s">
        <v>31</v>
      </c>
      <c r="B105" s="0" t="s">
        <v>17</v>
      </c>
      <c r="C105" s="0" t="n">
        <v>11008</v>
      </c>
      <c r="D105" s="0" t="n">
        <v>33891</v>
      </c>
      <c r="E105" s="0" t="n">
        <v>144</v>
      </c>
      <c r="F105" s="0" t="n">
        <v>469</v>
      </c>
      <c r="G105" s="0" t="n">
        <f aca="false">C105/(C105+F105)</f>
        <v>0.959135662629607</v>
      </c>
      <c r="H105" s="0" t="n">
        <f aca="false">D105/(D105+E105)</f>
        <v>0.995769061260467</v>
      </c>
      <c r="I105" s="0" t="n">
        <f aca="false">C105/(C105+E105)</f>
        <v>0.987087517934003</v>
      </c>
      <c r="J105" s="0" t="n">
        <f aca="false">(C105+D105) / (C105+D105+E105+F105)</f>
        <v>0.986531024784672</v>
      </c>
      <c r="K105" s="0" t="n">
        <f aca="false">(C105*D105 - E105*F105)/SQRT(((C105+E105)*(C105+F105)*(D105+E105)*(D105+F105)))</f>
        <v>0.964126793198611</v>
      </c>
    </row>
    <row r="106" s="3" customFormat="true" ht="5" hidden="false" customHeight="true" outlineLevel="0" collapsed="false"/>
    <row r="107" customFormat="false" ht="13.8" hidden="false" customHeight="false" outlineLevel="0" collapsed="false">
      <c r="A107" s="0" t="s">
        <v>32</v>
      </c>
      <c r="B107" s="0" t="s">
        <v>12</v>
      </c>
      <c r="C107" s="0" t="n">
        <v>465</v>
      </c>
      <c r="D107" s="0" t="n">
        <v>40114</v>
      </c>
      <c r="E107" s="0" t="n">
        <v>3356</v>
      </c>
      <c r="F107" s="0" t="n">
        <v>60</v>
      </c>
      <c r="G107" s="0" t="n">
        <f aca="false">C107/(C107+F107)</f>
        <v>0.885714285714286</v>
      </c>
      <c r="H107" s="0" t="n">
        <f aca="false">D107/(D107+E107)</f>
        <v>0.922797331492984</v>
      </c>
      <c r="I107" s="0" t="n">
        <f aca="false">C107/(C107+E107)</f>
        <v>0.121695891127977</v>
      </c>
      <c r="J107" s="0" t="n">
        <f aca="false">(C107+D107) / (C107+D107+E107+F107)</f>
        <v>0.922354813046937</v>
      </c>
      <c r="K107" s="0" t="n">
        <f aca="false">(C107*D107 - E107*F107)/SQRT(((C107+E107)*(C107+F107)*(D107+E107)*(D107+F107)))</f>
        <v>0.311745131488295</v>
      </c>
    </row>
    <row r="108" customFormat="false" ht="13.8" hidden="false" customHeight="false" outlineLevel="0" collapsed="false">
      <c r="A108" s="0" t="s">
        <v>32</v>
      </c>
      <c r="B108" s="0" t="s">
        <v>13</v>
      </c>
      <c r="C108" s="2" t="n">
        <v>496</v>
      </c>
      <c r="D108" s="0" t="n">
        <v>40726</v>
      </c>
      <c r="E108" s="0" t="n">
        <v>2744</v>
      </c>
      <c r="F108" s="2" t="n">
        <v>29</v>
      </c>
      <c r="G108" s="2" t="n">
        <f aca="false">C108/(C108+F108)</f>
        <v>0.944761904761905</v>
      </c>
      <c r="H108" s="0" t="n">
        <f aca="false">D108/(D108+E108)</f>
        <v>0.936876006441224</v>
      </c>
      <c r="I108" s="0" t="n">
        <f aca="false">C108/(C108+E108)</f>
        <v>0.153086419753086</v>
      </c>
      <c r="J108" s="0" t="n">
        <f aca="false">(C108+D108) / (C108+D108+E108+F108)</f>
        <v>0.9369701102398</v>
      </c>
      <c r="K108" s="2" t="n">
        <f aca="false">(C108*D108 - E108*F108)/SQRT(((C108+E108)*(C108+F108)*(D108+E108)*(D108+F108)))</f>
        <v>0.366523457668012</v>
      </c>
    </row>
    <row r="109" customFormat="false" ht="13.8" hidden="false" customHeight="false" outlineLevel="0" collapsed="false">
      <c r="A109" s="0" t="s">
        <v>32</v>
      </c>
      <c r="B109" s="0" t="s">
        <v>14</v>
      </c>
      <c r="C109" s="2" t="n">
        <v>487</v>
      </c>
      <c r="D109" s="0" t="n">
        <v>40774</v>
      </c>
      <c r="E109" s="0" t="n">
        <v>2696</v>
      </c>
      <c r="F109" s="2" t="n">
        <v>38</v>
      </c>
      <c r="G109" s="2" t="n">
        <f aca="false">C109/(C109+F109)</f>
        <v>0.927619047619048</v>
      </c>
      <c r="H109" s="0" t="n">
        <f aca="false">D109/(D109+E109)</f>
        <v>0.937980216241086</v>
      </c>
      <c r="I109" s="0" t="n">
        <f aca="false">C109/(C109+E109)</f>
        <v>0.153000314169023</v>
      </c>
      <c r="J109" s="0" t="n">
        <f aca="false">(C109+D109) / (C109+D109+E109+F109)</f>
        <v>0.937856574610751</v>
      </c>
      <c r="K109" s="0" t="n">
        <f aca="false">(C109*D109 - E109*F109)/SQRT(((C109+E109)*(C109+F109)*(D109+E109)*(D109+F109)))</f>
        <v>0.362809868896695</v>
      </c>
    </row>
    <row r="110" customFormat="false" ht="13.8" hidden="false" customHeight="false" outlineLevel="0" collapsed="false">
      <c r="A110" s="0" t="s">
        <v>32</v>
      </c>
      <c r="B110" s="0" t="s">
        <v>15</v>
      </c>
      <c r="C110" s="0" t="n">
        <v>482</v>
      </c>
      <c r="D110" s="2" t="n">
        <v>40830</v>
      </c>
      <c r="E110" s="2" t="n">
        <v>2640</v>
      </c>
      <c r="F110" s="0" t="n">
        <v>43</v>
      </c>
      <c r="G110" s="0" t="n">
        <f aca="false">C110/(C110+F110)</f>
        <v>0.918095238095238</v>
      </c>
      <c r="H110" s="2" t="n">
        <f aca="false">D110/(D110+E110)</f>
        <v>0.939268461007591</v>
      </c>
      <c r="I110" s="2" t="n">
        <f aca="false">C110/(C110+E110)</f>
        <v>0.154388212684177</v>
      </c>
      <c r="J110" s="2" t="n">
        <f aca="false">(C110+D110) / (C110+D110+E110+F110)</f>
        <v>0.939015797249687</v>
      </c>
      <c r="K110" s="0" t="n">
        <f aca="false">(C110*D110 - E110*F110)/SQRT(((C110+E110)*(C110+F110)*(D110+E110)*(D110+F110)))</f>
        <v>0.362580844595192</v>
      </c>
    </row>
    <row r="111" customFormat="false" ht="13.8" hidden="false" customHeight="false" outlineLevel="0" collapsed="false">
      <c r="A111" s="0" t="s">
        <v>32</v>
      </c>
      <c r="B111" s="0" t="s">
        <v>16</v>
      </c>
      <c r="C111" s="0" t="n">
        <v>477</v>
      </c>
      <c r="D111" s="0" t="n">
        <v>40662</v>
      </c>
      <c r="E111" s="0" t="n">
        <v>2808</v>
      </c>
      <c r="F111" s="0" t="n">
        <v>48</v>
      </c>
      <c r="G111" s="0" t="n">
        <f aca="false">C111/(C111+F111)</f>
        <v>0.908571428571429</v>
      </c>
      <c r="H111" s="0" t="n">
        <f aca="false">D111/(D111+E111)</f>
        <v>0.935403726708075</v>
      </c>
      <c r="I111" s="0" t="n">
        <f aca="false">C111/(C111+E111)</f>
        <v>0.145205479452055</v>
      </c>
      <c r="J111" s="0" t="n">
        <f aca="false">(C111+D111) / (C111+D111+E111+F111)</f>
        <v>0.93508353221957</v>
      </c>
      <c r="K111" s="0" t="n">
        <f aca="false">(C111*D111 - E111*F111)/SQRT(((C111+E111)*(C111+F111)*(D111+E111)*(D111+F111)))</f>
        <v>0.348646970489554</v>
      </c>
    </row>
    <row r="112" customFormat="false" ht="13.8" hidden="false" customHeight="false" outlineLevel="0" collapsed="false">
      <c r="A112" s="0" t="s">
        <v>32</v>
      </c>
      <c r="B112" s="0" t="s">
        <v>17</v>
      </c>
      <c r="C112" s="0" t="n">
        <v>485</v>
      </c>
      <c r="D112" s="0" t="n">
        <v>40812</v>
      </c>
      <c r="E112" s="0" t="n">
        <v>2665</v>
      </c>
      <c r="F112" s="0" t="n">
        <v>40</v>
      </c>
      <c r="G112" s="0" t="n">
        <f aca="false">C112/(C112+F112)</f>
        <v>0.923809523809524</v>
      </c>
      <c r="H112" s="0" t="n">
        <f aca="false">D112/(D112+E112)</f>
        <v>0.938703222393449</v>
      </c>
      <c r="I112" s="0" t="n">
        <f aca="false">C112/(C112+E112)</f>
        <v>0.153968253968254</v>
      </c>
      <c r="J112" s="0" t="n">
        <f aca="false">(C112+D112) / (C112+D112+E112+F112)</f>
        <v>0.938525521567201</v>
      </c>
      <c r="K112" s="0" t="n">
        <f aca="false">(C112*D112 - E112*F112)/SQRT(((C112+E112)*(C112+F112)*(D112+E112)*(D112+F112)))</f>
        <v>0.363256186707483</v>
      </c>
    </row>
    <row r="113" s="3" customFormat="true" ht="5" hidden="false" customHeight="true" outlineLevel="0" collapsed="false"/>
    <row r="114" customFormat="false" ht="13.8" hidden="false" customHeight="false" outlineLevel="0" collapsed="false">
      <c r="A114" s="0" t="s">
        <v>33</v>
      </c>
      <c r="B114" s="0" t="s">
        <v>12</v>
      </c>
      <c r="C114" s="0" t="n">
        <v>51764</v>
      </c>
      <c r="D114" s="0" t="n">
        <v>599</v>
      </c>
      <c r="E114" s="0" t="n">
        <v>1420</v>
      </c>
      <c r="F114" s="0" t="n">
        <v>1362</v>
      </c>
      <c r="G114" s="0" t="n">
        <f aca="false">C114/(C114+F114)</f>
        <v>0.974362835523096</v>
      </c>
      <c r="H114" s="0" t="n">
        <f aca="false">D114/(D114+E114)</f>
        <v>0.296681525507677</v>
      </c>
      <c r="I114" s="0" t="n">
        <f aca="false">C114/(C114+E114)</f>
        <v>0.973300240673887</v>
      </c>
      <c r="J114" s="0" t="n">
        <f aca="false">(C114+D114) / (C114+D114+E114+F114)</f>
        <v>0.949551183244174</v>
      </c>
      <c r="K114" s="0" t="n">
        <f aca="false">(C114*D114 - E114*F114)/SQRT(((C114+E114)*(C114+F114)*(D114+E114)*(D114+F114)))</f>
        <v>0.274873453609568</v>
      </c>
    </row>
    <row r="115" customFormat="false" ht="13.8" hidden="false" customHeight="false" outlineLevel="0" collapsed="false">
      <c r="A115" s="0" t="s">
        <v>33</v>
      </c>
      <c r="B115" s="0" t="s">
        <v>13</v>
      </c>
      <c r="C115" s="2" t="n">
        <v>52419</v>
      </c>
      <c r="D115" s="0" t="n">
        <v>648</v>
      </c>
      <c r="E115" s="0" t="n">
        <v>1371</v>
      </c>
      <c r="F115" s="2" t="n">
        <v>707</v>
      </c>
      <c r="G115" s="2" t="n">
        <f aca="false">C115/(C115+F115)</f>
        <v>0.986692015209126</v>
      </c>
      <c r="H115" s="0" t="n">
        <f aca="false">D115/(D115+E115)</f>
        <v>0.320950965824666</v>
      </c>
      <c r="I115" s="0" t="n">
        <f aca="false">C115/(C115+E115)</f>
        <v>0.974511991076408</v>
      </c>
      <c r="J115" s="2" t="n">
        <f aca="false">(C115+D115) / (C115+D115+E115+F115)</f>
        <v>0.96231752652099</v>
      </c>
      <c r="K115" s="0" t="n">
        <f aca="false">(C115*D115 - E115*F115)/SQRT(((C115+E115)*(C115+F115)*(D115+E115)*(D115+F115)))</f>
        <v>0.373205735691878</v>
      </c>
    </row>
    <row r="116" customFormat="false" ht="13.8" hidden="false" customHeight="false" outlineLevel="0" collapsed="false">
      <c r="A116" s="0" t="s">
        <v>33</v>
      </c>
      <c r="B116" s="0" t="s">
        <v>14</v>
      </c>
      <c r="C116" s="0" t="n">
        <v>52029</v>
      </c>
      <c r="D116" s="0" t="n">
        <v>784</v>
      </c>
      <c r="E116" s="0" t="n">
        <v>1235</v>
      </c>
      <c r="F116" s="0" t="n">
        <v>1097</v>
      </c>
      <c r="G116" s="0" t="n">
        <f aca="false">C116/(C116+F116)</f>
        <v>0.979350976922787</v>
      </c>
      <c r="H116" s="0" t="n">
        <f aca="false">D116/(D116+E116)</f>
        <v>0.388311045071818</v>
      </c>
      <c r="I116" s="0" t="n">
        <f aca="false">C116/(C116+E116)</f>
        <v>0.976813607689997</v>
      </c>
      <c r="J116" s="0" t="n">
        <f aca="false">(C116+D116) / (C116+D116+E116+F116)</f>
        <v>0.957711487895548</v>
      </c>
      <c r="K116" s="0" t="n">
        <f aca="false">(C116*D116 - E116*F116)/SQRT(((C116+E116)*(C116+F116)*(D116+E116)*(D116+F116)))</f>
        <v>0.380416375198474</v>
      </c>
    </row>
    <row r="117" customFormat="false" ht="13.8" hidden="false" customHeight="false" outlineLevel="0" collapsed="false">
      <c r="A117" s="0" t="s">
        <v>33</v>
      </c>
      <c r="B117" s="0" t="s">
        <v>15</v>
      </c>
      <c r="C117" s="2" t="n">
        <v>52155</v>
      </c>
      <c r="D117" s="0" t="n">
        <v>722</v>
      </c>
      <c r="E117" s="0" t="n">
        <v>1297</v>
      </c>
      <c r="F117" s="2" t="n">
        <v>971</v>
      </c>
      <c r="G117" s="2" t="n">
        <f aca="false">C117/(C117+F117)</f>
        <v>0.981722696984527</v>
      </c>
      <c r="H117" s="0" t="n">
        <f aca="false">D117/(D117+E117)</f>
        <v>0.357602773650322</v>
      </c>
      <c r="I117" s="0" t="n">
        <f aca="false">C117/(C117+E117)</f>
        <v>0.975735239093018</v>
      </c>
      <c r="J117" s="0" t="n">
        <f aca="false">(C117+D117) / (C117+D117+E117+F117)</f>
        <v>0.958872064557077</v>
      </c>
      <c r="K117" s="0" t="n">
        <f aca="false">(C117*D117 - E117*F117)/SQRT(((C117+E117)*(C117+F117)*(D117+E117)*(D117+F117)))</f>
        <v>0.369426222908096</v>
      </c>
    </row>
    <row r="118" customFormat="false" ht="13.8" hidden="false" customHeight="false" outlineLevel="0" collapsed="false">
      <c r="A118" s="0" t="s">
        <v>33</v>
      </c>
      <c r="B118" s="0" t="s">
        <v>16</v>
      </c>
      <c r="C118" s="0" t="n">
        <v>51879</v>
      </c>
      <c r="D118" s="0" t="n">
        <v>594</v>
      </c>
      <c r="E118" s="0" t="n">
        <v>1425</v>
      </c>
      <c r="F118" s="0" t="n">
        <v>1247</v>
      </c>
      <c r="G118" s="0" t="n">
        <f aca="false">C118/(C118+F118)</f>
        <v>0.976527500658811</v>
      </c>
      <c r="H118" s="0" t="n">
        <f aca="false">D118/(D118+E118)</f>
        <v>0.294205052005944</v>
      </c>
      <c r="I118" s="0" t="n">
        <f aca="false">C118/(C118+E118)</f>
        <v>0.97326654660063</v>
      </c>
      <c r="J118" s="0" t="n">
        <f aca="false">(C118+D118) / (C118+D118+E118+F118)</f>
        <v>0.951545924381177</v>
      </c>
      <c r="K118" s="0" t="n">
        <f aca="false">(C118*D118 - E118*F118)/SQRT(((C118+E118)*(C118+F118)*(D118+E118)*(D118+F118)))</f>
        <v>0.283044944424607</v>
      </c>
    </row>
    <row r="119" customFormat="false" ht="13.8" hidden="false" customHeight="false" outlineLevel="0" collapsed="false">
      <c r="A119" s="0" t="s">
        <v>33</v>
      </c>
      <c r="B119" s="0" t="s">
        <v>17</v>
      </c>
      <c r="C119" s="0" t="n">
        <v>52095</v>
      </c>
      <c r="D119" s="0" t="n">
        <v>796</v>
      </c>
      <c r="E119" s="0" t="n">
        <v>1223</v>
      </c>
      <c r="F119" s="0" t="n">
        <v>1038</v>
      </c>
      <c r="G119" s="0" t="n">
        <f aca="false">C119/(C119+F119)</f>
        <v>0.980464118344532</v>
      </c>
      <c r="H119" s="0" t="n">
        <f aca="false">D119/(D119+E119)</f>
        <v>0.394254581475978</v>
      </c>
      <c r="I119" s="0" t="n">
        <f aca="false">C119/(C119+E119)</f>
        <v>0.977062155369669</v>
      </c>
      <c r="J119" s="0" t="n">
        <f aca="false">(C119+D119) / (C119+D119+E119+F119)</f>
        <v>0.959004206556426</v>
      </c>
      <c r="K119" s="0" t="n">
        <f aca="false">(C119*D119 - E119*F119)/SQRT(((C119+E119)*(C119+F119)*(D119+E119)*(D119+F119)))</f>
        <v>0.392481421707131</v>
      </c>
    </row>
    <row r="120" s="3" customFormat="true" ht="5" hidden="false" customHeight="true" outlineLevel="0" collapsed="false"/>
    <row r="121" customFormat="false" ht="13.8" hidden="false" customHeight="false" outlineLevel="0" collapsed="false">
      <c r="A121" s="0" t="s">
        <v>34</v>
      </c>
      <c r="B121" s="0" t="s">
        <v>12</v>
      </c>
      <c r="C121" s="2" t="n">
        <v>524</v>
      </c>
      <c r="D121" s="0" t="n">
        <v>38930</v>
      </c>
      <c r="E121" s="0" t="n">
        <v>181</v>
      </c>
      <c r="F121" s="2" t="n">
        <v>289</v>
      </c>
      <c r="G121" s="2" t="n">
        <f aca="false">C121/(C121+F121)</f>
        <v>0.644526445264453</v>
      </c>
      <c r="H121" s="0" t="n">
        <f aca="false">D121/(D121+E121)</f>
        <v>0.995372145943596</v>
      </c>
      <c r="I121" s="0" t="n">
        <f aca="false">C121/(C121+E121)</f>
        <v>0.743262411347518</v>
      </c>
      <c r="J121" s="2" t="n">
        <f aca="false">(C121+D121) / (C121+D121+E121+F121)</f>
        <v>0.988227632501753</v>
      </c>
      <c r="K121" s="2" t="n">
        <f aca="false">(C121*D121 - E121*F121)/SQRT(((C121+E121)*(C121+F121)*(D121+E121)*(D121+F121)))</f>
        <v>0.686219524421309</v>
      </c>
    </row>
    <row r="122" customFormat="false" ht="13.8" hidden="false" customHeight="false" outlineLevel="0" collapsed="false">
      <c r="A122" s="0" t="s">
        <v>34</v>
      </c>
      <c r="B122" s="0" t="s">
        <v>13</v>
      </c>
      <c r="C122" s="2" t="n">
        <v>436</v>
      </c>
      <c r="D122" s="0" t="n">
        <v>38950</v>
      </c>
      <c r="E122" s="0" t="n">
        <v>161</v>
      </c>
      <c r="F122" s="2" t="n">
        <v>377</v>
      </c>
      <c r="G122" s="2" t="n">
        <f aca="false">C122/(C122+F122)</f>
        <v>0.536285362853628</v>
      </c>
      <c r="H122" s="0" t="n">
        <f aca="false">D122/(D122+E122)</f>
        <v>0.995883511032702</v>
      </c>
      <c r="I122" s="0" t="n">
        <f aca="false">C122/(C122+E122)</f>
        <v>0.730318257956449</v>
      </c>
      <c r="J122" s="0" t="n">
        <f aca="false">(C122+D122) / (C122+D122+E122+F122)</f>
        <v>0.986524396353071</v>
      </c>
      <c r="K122" s="2" t="n">
        <f aca="false">(C122*D122 - E122*F122)/SQRT(((C122+E122)*(C122+F122)*(D122+E122)*(D122+F122)))</f>
        <v>0.619315041093241</v>
      </c>
    </row>
    <row r="123" customFormat="false" ht="13.8" hidden="false" customHeight="false" outlineLevel="0" collapsed="false">
      <c r="A123" s="0" t="s">
        <v>34</v>
      </c>
      <c r="B123" s="0" t="s">
        <v>14</v>
      </c>
      <c r="C123" s="2" t="n">
        <v>421</v>
      </c>
      <c r="D123" s="0" t="n">
        <v>38971</v>
      </c>
      <c r="E123" s="0" t="n">
        <v>140</v>
      </c>
      <c r="F123" s="2" t="n">
        <v>392</v>
      </c>
      <c r="G123" s="2" t="n">
        <f aca="false">C123/(C123+F123)</f>
        <v>0.517835178351784</v>
      </c>
      <c r="H123" s="0" t="n">
        <f aca="false">D123/(D123+E123)</f>
        <v>0.996420444376262</v>
      </c>
      <c r="I123" s="0" t="n">
        <f aca="false">C123/(C123+E123)</f>
        <v>0.750445632798574</v>
      </c>
      <c r="J123" s="0" t="n">
        <f aca="false">(C123+D123) / (C123+D123+E123+F123)</f>
        <v>0.986674681895602</v>
      </c>
      <c r="K123" s="0" t="n">
        <f aca="false">(C123*D123 - E123*F123)/SQRT(((C123+E123)*(C123+F123)*(D123+E123)*(D123+F123)))</f>
        <v>0.617089641001397</v>
      </c>
    </row>
    <row r="124" customFormat="false" ht="13.8" hidden="false" customHeight="false" outlineLevel="0" collapsed="false">
      <c r="A124" s="0" t="s">
        <v>34</v>
      </c>
      <c r="B124" s="0" t="s">
        <v>15</v>
      </c>
      <c r="C124" s="2" t="n">
        <v>433</v>
      </c>
      <c r="D124" s="0" t="n">
        <v>38980</v>
      </c>
      <c r="E124" s="2" t="n">
        <v>131</v>
      </c>
      <c r="F124" s="2" t="n">
        <v>380</v>
      </c>
      <c r="G124" s="2" t="n">
        <f aca="false">C124/(C124+F124)</f>
        <v>0.53259532595326</v>
      </c>
      <c r="H124" s="2" t="n">
        <f aca="false">D124/(D124+E124)</f>
        <v>0.99665055866636</v>
      </c>
      <c r="I124" s="2" t="n">
        <f aca="false">C124/(C124+E124)</f>
        <v>0.767730496453901</v>
      </c>
      <c r="J124" s="2" t="n">
        <f aca="false">(C124+D124) / (C124+D124+E124+F124)</f>
        <v>0.987200681294459</v>
      </c>
      <c r="K124" s="2" t="n">
        <f aca="false">(C124*D124 - E124*F124)/SQRT(((C124+E124)*(C124+F124)*(D124+E124)*(D124+F124)))</f>
        <v>0.633410306524915</v>
      </c>
    </row>
    <row r="125" customFormat="false" ht="13.8" hidden="false" customHeight="false" outlineLevel="0" collapsed="false">
      <c r="A125" s="0" t="s">
        <v>34</v>
      </c>
      <c r="B125" s="0" t="s">
        <v>16</v>
      </c>
      <c r="C125" s="2" t="n">
        <v>496</v>
      </c>
      <c r="D125" s="0" t="n">
        <v>38961</v>
      </c>
      <c r="E125" s="0" t="n">
        <v>150</v>
      </c>
      <c r="F125" s="2" t="n">
        <v>317</v>
      </c>
      <c r="G125" s="2" t="n">
        <f aca="false">C125/(C125+F125)</f>
        <v>0.610086100861009</v>
      </c>
      <c r="H125" s="0" t="n">
        <f aca="false">D125/(D125+E125)</f>
        <v>0.99616476183171</v>
      </c>
      <c r="I125" s="2" t="n">
        <f aca="false">C125/(C125+E125)</f>
        <v>0.767801857585139</v>
      </c>
      <c r="J125" s="2" t="n">
        <f aca="false">(C125+D125) / (C125+D125+E125+F125)</f>
        <v>0.988302775273019</v>
      </c>
      <c r="K125" s="2" t="n">
        <f aca="false">(C125*D125 - E125*F125)/SQRT(((C125+E125)*(C125+F125)*(D125+E125)*(D125+F125)))</f>
        <v>0.67866610673781</v>
      </c>
    </row>
    <row r="126" customFormat="false" ht="13.8" hidden="false" customHeight="false" outlineLevel="0" collapsed="false">
      <c r="A126" s="0" t="s">
        <v>34</v>
      </c>
      <c r="B126" s="0" t="s">
        <v>17</v>
      </c>
      <c r="C126" s="0" t="n">
        <v>419</v>
      </c>
      <c r="D126" s="0" t="n">
        <v>38982</v>
      </c>
      <c r="E126" s="0" t="n">
        <v>136</v>
      </c>
      <c r="F126" s="0" t="n">
        <v>394</v>
      </c>
      <c r="G126" s="0" t="n">
        <f aca="false">C126/(C126+F126)</f>
        <v>0.515375153751538</v>
      </c>
      <c r="H126" s="0" t="n">
        <f aca="false">D126/(D126+E126)</f>
        <v>0.996523339639041</v>
      </c>
      <c r="I126" s="0" t="n">
        <f aca="false">C126/(C126+E126)</f>
        <v>0.754954954954955</v>
      </c>
      <c r="J126" s="0" t="n">
        <f aca="false">(C126+D126) / (C126+D126+E126+F126)</f>
        <v>0.98672710425484</v>
      </c>
      <c r="K126" s="0" t="n">
        <f aca="false">(C126*D126 - E126*F126)/SQRT(((C126+E126)*(C126+F126)*(D126+E126)*(D126+F126)))</f>
        <v>0.617525869111027</v>
      </c>
    </row>
    <row r="127" s="3" customFormat="true" ht="5" hidden="false" customHeight="true" outlineLevel="0" collapsed="false"/>
    <row r="128" customFormat="false" ht="13.8" hidden="false" customHeight="false" outlineLevel="0" collapsed="false">
      <c r="A128" s="0" t="s">
        <v>35</v>
      </c>
      <c r="B128" s="0" t="s">
        <v>12</v>
      </c>
      <c r="C128" s="0" t="n">
        <v>24835</v>
      </c>
      <c r="D128" s="0" t="n">
        <v>12360</v>
      </c>
      <c r="E128" s="2" t="n">
        <v>1595</v>
      </c>
      <c r="F128" s="0" t="n">
        <v>14846</v>
      </c>
      <c r="G128" s="0" t="n">
        <f aca="false">C128/(C128+F128)</f>
        <v>0.625866283611804</v>
      </c>
      <c r="H128" s="2" t="n">
        <f aca="false">D128/(D128+E128)</f>
        <v>0.885704048728054</v>
      </c>
      <c r="I128" s="0" t="n">
        <f aca="false">C128/(C128+E128)</f>
        <v>0.939651910707529</v>
      </c>
      <c r="J128" s="0" t="n">
        <f aca="false">(C128+D128) / (C128+D128+E128+F128)</f>
        <v>0.693470803191886</v>
      </c>
      <c r="K128" s="0" t="n">
        <f aca="false">(C128*D128 - E128*F128)/SQRT(((C128+E128)*(C128+F128)*(D128+E128)*(D128+F128)))</f>
        <v>0.448932086147745</v>
      </c>
    </row>
    <row r="129" customFormat="false" ht="13.8" hidden="false" customHeight="false" outlineLevel="0" collapsed="false">
      <c r="A129" s="0" t="s">
        <v>35</v>
      </c>
      <c r="B129" s="0" t="s">
        <v>13</v>
      </c>
      <c r="C129" s="2" t="n">
        <v>34158</v>
      </c>
      <c r="D129" s="0" t="n">
        <v>9279</v>
      </c>
      <c r="E129" s="0" t="n">
        <v>4676</v>
      </c>
      <c r="F129" s="2" t="n">
        <v>5523</v>
      </c>
      <c r="G129" s="2" t="n">
        <f aca="false">C129/(C129+F129)</f>
        <v>0.860814999621985</v>
      </c>
      <c r="H129" s="0" t="n">
        <f aca="false">D129/(D129+E129)</f>
        <v>0.66492296667861</v>
      </c>
      <c r="I129" s="0" t="n">
        <f aca="false">C129/(C129+E129)</f>
        <v>0.879590049956224</v>
      </c>
      <c r="J129" s="0" t="n">
        <f aca="false">(C129+D129) / (C129+D129+E129+F129)</f>
        <v>0.809847863375345</v>
      </c>
      <c r="K129" s="0" t="n">
        <f aca="false">(C129*D129 - E129*F129)/SQRT(((C129+E129)*(C129+F129)*(D129+E129)*(D129+F129)))</f>
        <v>0.516011407018954</v>
      </c>
    </row>
    <row r="130" customFormat="false" ht="13.8" hidden="false" customHeight="false" outlineLevel="0" collapsed="false">
      <c r="A130" s="0" t="s">
        <v>35</v>
      </c>
      <c r="B130" s="0" t="s">
        <v>14</v>
      </c>
      <c r="C130" s="0" t="n">
        <v>29750</v>
      </c>
      <c r="D130" s="2" t="n">
        <v>12714</v>
      </c>
      <c r="E130" s="2" t="n">
        <v>1241</v>
      </c>
      <c r="F130" s="0" t="n">
        <v>9931</v>
      </c>
      <c r="G130" s="0" t="n">
        <f aca="false">C130/(C130+F130)</f>
        <v>0.749729089488672</v>
      </c>
      <c r="H130" s="2" t="n">
        <f aca="false">D130/(D130+E130)</f>
        <v>0.911071300609101</v>
      </c>
      <c r="I130" s="2" t="n">
        <f aca="false">C130/(C130+E130)</f>
        <v>0.959956116291827</v>
      </c>
      <c r="J130" s="0" t="n">
        <f aca="false">(C130+D130) / (C130+D130+E130+F130)</f>
        <v>0.791707062420762</v>
      </c>
      <c r="K130" s="0" t="n">
        <f aca="false">(C130*D130 - E130*F130)/SQRT(((C130+E130)*(C130+F130)*(D130+E130)*(D130+F130)))</f>
        <v>0.586978991463899</v>
      </c>
    </row>
    <row r="131" customFormat="false" ht="13.8" hidden="false" customHeight="false" outlineLevel="0" collapsed="false">
      <c r="A131" s="0" t="s">
        <v>35</v>
      </c>
      <c r="B131" s="0" t="s">
        <v>15</v>
      </c>
      <c r="C131" s="0" t="n">
        <v>27486</v>
      </c>
      <c r="D131" s="2" t="n">
        <v>12972</v>
      </c>
      <c r="E131" s="2" t="n">
        <v>983</v>
      </c>
      <c r="F131" s="0" t="n">
        <v>12195</v>
      </c>
      <c r="G131" s="0" t="n">
        <f aca="false">C131/(C131+F131)</f>
        <v>0.692674075754139</v>
      </c>
      <c r="H131" s="2" t="n">
        <f aca="false">D131/(D131+E131)</f>
        <v>0.929559297742745</v>
      </c>
      <c r="I131" s="2" t="n">
        <f aca="false">C131/(C131+E131)</f>
        <v>0.965471214303277</v>
      </c>
      <c r="J131" s="0" t="n">
        <f aca="false">(C131+D131) / (C131+D131+E131+F131)</f>
        <v>0.754306808859721</v>
      </c>
      <c r="K131" s="0" t="n">
        <f aca="false">(C131*D131 - E131*F131)/SQRT(((C131+E131)*(C131+F131)*(D131+E131)*(D131+F131)))</f>
        <v>0.547025654677151</v>
      </c>
    </row>
    <row r="132" customFormat="false" ht="13.8" hidden="false" customHeight="false" outlineLevel="0" collapsed="false">
      <c r="A132" s="0" t="s">
        <v>35</v>
      </c>
      <c r="B132" s="0" t="s">
        <v>16</v>
      </c>
      <c r="C132" s="0" t="n">
        <v>28150</v>
      </c>
      <c r="D132" s="0" t="n">
        <v>12137</v>
      </c>
      <c r="E132" s="0" t="n">
        <v>1818</v>
      </c>
      <c r="F132" s="0" t="n">
        <v>11531</v>
      </c>
      <c r="G132" s="0" t="n">
        <f aca="false">C132/(C132+F132)</f>
        <v>0.70940752501197</v>
      </c>
      <c r="H132" s="0" t="n">
        <f aca="false">D132/(D132+E132)</f>
        <v>0.869724113221068</v>
      </c>
      <c r="I132" s="0" t="n">
        <f aca="false">C132/(C132+E132)</f>
        <v>0.939335290977042</v>
      </c>
      <c r="J132" s="0" t="n">
        <f aca="false">(C132+D132) / (C132+D132+E132+F132)</f>
        <v>0.751118651651876</v>
      </c>
      <c r="K132" s="0" t="n">
        <f aca="false">(C132*D132 - E132*F132)/SQRT(((C132+E132)*(C132+F132)*(D132+E132)*(D132+F132)))</f>
        <v>0.511709942670196</v>
      </c>
    </row>
    <row r="133" customFormat="false" ht="13.8" hidden="false" customHeight="false" outlineLevel="0" collapsed="false">
      <c r="A133" s="0" t="s">
        <v>35</v>
      </c>
      <c r="B133" s="0" t="s">
        <v>17</v>
      </c>
      <c r="C133" s="0" t="n">
        <v>32662</v>
      </c>
      <c r="D133" s="0" t="n">
        <v>12362</v>
      </c>
      <c r="E133" s="0" t="n">
        <v>1600</v>
      </c>
      <c r="F133" s="0" t="n">
        <v>7019</v>
      </c>
      <c r="G133" s="0" t="n">
        <f aca="false">C133/(C133+F133)</f>
        <v>0.823114336836269</v>
      </c>
      <c r="H133" s="0" t="n">
        <f aca="false">D133/(D133+E133)</f>
        <v>0.885403237358545</v>
      </c>
      <c r="I133" s="0" t="n">
        <f aca="false">C133/(C133+E133)</f>
        <v>0.95330103321464</v>
      </c>
      <c r="J133" s="0" t="n">
        <f aca="false">(C133+D133) / (C133+D133+E133+F133)</f>
        <v>0.839326659582797</v>
      </c>
      <c r="K133" s="0" t="n">
        <f aca="false">(C133*D133 - E133*F133)/SQRT(((C133+E133)*(C133+F133)*(D133+E133)*(D133+F133)))</f>
        <v>0.647174358435579</v>
      </c>
    </row>
    <row r="134" s="3" customFormat="true" ht="5" hidden="false" customHeight="true" outlineLevel="0" collapsed="false"/>
    <row r="135" customFormat="false" ht="13.8" hidden="false" customHeight="false" outlineLevel="0" collapsed="false">
      <c r="A135" s="0" t="s">
        <v>36</v>
      </c>
      <c r="B135" s="0" t="s">
        <v>12</v>
      </c>
      <c r="C135" s="2" t="n">
        <v>3103</v>
      </c>
      <c r="D135" s="0" t="n">
        <v>37854</v>
      </c>
      <c r="E135" s="0" t="n">
        <v>1703</v>
      </c>
      <c r="F135" s="2" t="n">
        <v>190</v>
      </c>
      <c r="G135" s="2" t="n">
        <f aca="false">C135/(C135+F135)</f>
        <v>0.942301852414212</v>
      </c>
      <c r="H135" s="0" t="n">
        <f aca="false">D135/(D135+E135)</f>
        <v>0.956948201329727</v>
      </c>
      <c r="I135" s="0" t="n">
        <f aca="false">C135/(C135+E135)</f>
        <v>0.645651269246775</v>
      </c>
      <c r="J135" s="0" t="n">
        <f aca="false">(C135+D135) / (C135+D135+E135+F135)</f>
        <v>0.955822637106184</v>
      </c>
      <c r="K135" s="0" t="n">
        <f aca="false">(C135*D135 - E135*F135)/SQRT(((C135+E135)*(C135+F135)*(D135+E135)*(D135+F135)))</f>
        <v>0.75901968911522</v>
      </c>
    </row>
    <row r="136" customFormat="false" ht="13.8" hidden="false" customHeight="false" outlineLevel="0" collapsed="false">
      <c r="A136" s="0" t="s">
        <v>36</v>
      </c>
      <c r="B136" s="0" t="s">
        <v>13</v>
      </c>
      <c r="C136" s="2" t="n">
        <v>3089</v>
      </c>
      <c r="D136" s="0" t="n">
        <v>38322</v>
      </c>
      <c r="E136" s="0" t="n">
        <v>1235</v>
      </c>
      <c r="F136" s="2" t="n">
        <v>204</v>
      </c>
      <c r="G136" s="2" t="n">
        <f aca="false">C136/(C136+F136)</f>
        <v>0.938050409960522</v>
      </c>
      <c r="H136" s="0" t="n">
        <f aca="false">D136/(D136+E136)</f>
        <v>0.968779229971939</v>
      </c>
      <c r="I136" s="0" t="n">
        <f aca="false">C136/(C136+E136)</f>
        <v>0.714384828862165</v>
      </c>
      <c r="J136" s="0" t="n">
        <f aca="false">(C136+D136) / (C136+D136+E136+F136)</f>
        <v>0.966417736289382</v>
      </c>
      <c r="K136" s="0" t="n">
        <f aca="false">(C136*D136 - E136*F136)/SQRT(((C136+E136)*(C136+F136)*(D136+E136)*(D136+F136)))</f>
        <v>0.801887498654097</v>
      </c>
    </row>
    <row r="137" customFormat="false" ht="13.8" hidden="false" customHeight="false" outlineLevel="0" collapsed="false">
      <c r="A137" s="0" t="s">
        <v>36</v>
      </c>
      <c r="B137" s="0" t="s">
        <v>14</v>
      </c>
      <c r="C137" s="2" t="n">
        <v>3022</v>
      </c>
      <c r="D137" s="0" t="n">
        <v>38700</v>
      </c>
      <c r="E137" s="0" t="n">
        <v>857</v>
      </c>
      <c r="F137" s="2" t="n">
        <v>271</v>
      </c>
      <c r="G137" s="2" t="n">
        <f aca="false">C137/(C137+F137)</f>
        <v>0.917704221075008</v>
      </c>
      <c r="H137" s="0" t="n">
        <f aca="false">D137/(D137+E137)</f>
        <v>0.978335060798342</v>
      </c>
      <c r="I137" s="0" t="n">
        <f aca="false">C137/(C137+E137)</f>
        <v>0.779066769786027</v>
      </c>
      <c r="J137" s="0" t="n">
        <f aca="false">(C137+D137) / (C137+D137+E137+F137)</f>
        <v>0.9736756126021</v>
      </c>
      <c r="K137" s="0" t="n">
        <f aca="false">(C137*D137 - E137*F137)/SQRT(((C137+E137)*(C137+F137)*(D137+E137)*(D137+F137)))</f>
        <v>0.831771285518832</v>
      </c>
    </row>
    <row r="138" customFormat="false" ht="13.8" hidden="false" customHeight="false" outlineLevel="0" collapsed="false">
      <c r="A138" s="0" t="s">
        <v>36</v>
      </c>
      <c r="B138" s="0" t="s">
        <v>15</v>
      </c>
      <c r="C138" s="2" t="n">
        <v>3086</v>
      </c>
      <c r="D138" s="0" t="n">
        <v>38588</v>
      </c>
      <c r="E138" s="0" t="n">
        <v>969</v>
      </c>
      <c r="F138" s="2" t="n">
        <v>207</v>
      </c>
      <c r="G138" s="2" t="n">
        <f aca="false">C138/(C138+F138)</f>
        <v>0.937139386577589</v>
      </c>
      <c r="H138" s="0" t="n">
        <f aca="false">D138/(D138+E138)</f>
        <v>0.975503703516445</v>
      </c>
      <c r="I138" s="0" t="n">
        <f aca="false">C138/(C138+E138)</f>
        <v>0.761035758323058</v>
      </c>
      <c r="J138" s="0" t="n">
        <f aca="false">(C138+D138) / (C138+D138+E138+F138)</f>
        <v>0.972555425904317</v>
      </c>
      <c r="K138" s="0" t="n">
        <f aca="false">(C138*D138 - E138*F138)/SQRT(((C138+E138)*(C138+F138)*(D138+E138)*(D138+F138)))</f>
        <v>0.830472396103475</v>
      </c>
    </row>
    <row r="139" customFormat="false" ht="13.8" hidden="false" customHeight="false" outlineLevel="0" collapsed="false">
      <c r="A139" s="0" t="s">
        <v>36</v>
      </c>
      <c r="B139" s="0" t="s">
        <v>16</v>
      </c>
      <c r="C139" s="2" t="n">
        <v>3107</v>
      </c>
      <c r="D139" s="0" t="n">
        <v>37644</v>
      </c>
      <c r="E139" s="0" t="n">
        <v>1913</v>
      </c>
      <c r="F139" s="2" t="n">
        <v>186</v>
      </c>
      <c r="G139" s="2" t="n">
        <f aca="false">C139/(C139+F139)</f>
        <v>0.943516550258123</v>
      </c>
      <c r="H139" s="0" t="n">
        <f aca="false">D139/(D139+E139)</f>
        <v>0.95163940642617</v>
      </c>
      <c r="I139" s="0" t="n">
        <f aca="false">C139/(C139+E139)</f>
        <v>0.618924302788845</v>
      </c>
      <c r="J139" s="0" t="n">
        <f aca="false">(C139+D139) / (C139+D139+E139+F139)</f>
        <v>0.951015169194866</v>
      </c>
      <c r="K139" s="0" t="n">
        <f aca="false">(C139*D139 - E139*F139)/SQRT(((C139+E139)*(C139+F139)*(D139+E139)*(D139+F139)))</f>
        <v>0.741372061631623</v>
      </c>
    </row>
    <row r="140" customFormat="false" ht="13.8" hidden="false" customHeight="false" outlineLevel="0" collapsed="false">
      <c r="A140" s="0" t="s">
        <v>36</v>
      </c>
      <c r="B140" s="0" t="s">
        <v>17</v>
      </c>
      <c r="C140" s="0" t="n">
        <v>3021</v>
      </c>
      <c r="D140" s="0" t="n">
        <v>38795</v>
      </c>
      <c r="E140" s="0" t="n">
        <v>769</v>
      </c>
      <c r="F140" s="0" t="n">
        <v>272</v>
      </c>
      <c r="G140" s="0" t="n">
        <f aca="false">C140/(C140+F140)</f>
        <v>0.91740054661403</v>
      </c>
      <c r="H140" s="0" t="n">
        <f aca="false">D140/(D140+E140)</f>
        <v>0.98056313820645</v>
      </c>
      <c r="I140" s="0" t="n">
        <f aca="false">C140/(C140+E140)</f>
        <v>0.797097625329815</v>
      </c>
      <c r="J140" s="0" t="n">
        <f aca="false">(C140+D140) / (C140+D140+E140+F140)</f>
        <v>0.975709919033064</v>
      </c>
      <c r="K140" s="0" t="n">
        <f aca="false">(C140*D140 - E140*F140)/SQRT(((C140+E140)*(C140+F140)*(D140+E140)*(D140+F140)))</f>
        <v>0.84232579225667</v>
      </c>
    </row>
    <row r="141" s="3" customFormat="true" ht="5" hidden="false" customHeight="true" outlineLevel="0" collapsed="false"/>
    <row r="142" customFormat="false" ht="13.8" hidden="false" customHeight="false" outlineLevel="0" collapsed="false">
      <c r="A142" s="0" t="s">
        <v>37</v>
      </c>
      <c r="B142" s="0" t="s">
        <v>12</v>
      </c>
      <c r="C142" s="0" t="n">
        <v>36101</v>
      </c>
      <c r="D142" s="0" t="n">
        <v>0</v>
      </c>
      <c r="E142" s="0" t="n">
        <v>0</v>
      </c>
      <c r="F142" s="0" t="n">
        <v>3187</v>
      </c>
      <c r="G142" s="0" t="n">
        <f aca="false">C142/(C142+F142)</f>
        <v>0.918881083282427</v>
      </c>
      <c r="H142" s="0" t="e">
        <f aca="false">D142/(D142+E142)</f>
        <v>#DIV/0!</v>
      </c>
      <c r="I142" s="0" t="n">
        <f aca="false">C142/(C142+E142)</f>
        <v>1</v>
      </c>
      <c r="J142" s="0" t="n">
        <f aca="false">(C142+D142) / (C142+D142+E142+F142)</f>
        <v>0.918881083282427</v>
      </c>
      <c r="K142" s="0" t="e">
        <f aca="false">(C142*D142 - E142*F142)/SQRT(((C142+E142)*(C142+F142)*(D142+E142)*(D142+F142)))</f>
        <v>#DIV/0!</v>
      </c>
    </row>
    <row r="143" customFormat="false" ht="13.8" hidden="false" customHeight="false" outlineLevel="0" collapsed="false">
      <c r="A143" s="0" t="s">
        <v>37</v>
      </c>
      <c r="B143" s="0" t="s">
        <v>13</v>
      </c>
      <c r="C143" s="2" t="n">
        <v>39205</v>
      </c>
      <c r="D143" s="0" t="n">
        <v>0</v>
      </c>
      <c r="E143" s="0" t="n">
        <v>0</v>
      </c>
      <c r="F143" s="2" t="n">
        <v>83</v>
      </c>
      <c r="G143" s="2" t="n">
        <f aca="false">C143/(C143+F143)</f>
        <v>0.997887395642435</v>
      </c>
      <c r="H143" s="0" t="e">
        <f aca="false">D143/(D143+E143)</f>
        <v>#DIV/0!</v>
      </c>
      <c r="I143" s="0" t="n">
        <f aca="false">C143/(C143+E143)</f>
        <v>1</v>
      </c>
      <c r="J143" s="2" t="n">
        <f aca="false">(C143+D143) / (C143+D143+E143+F143)</f>
        <v>0.997887395642435</v>
      </c>
      <c r="K143" s="0" t="e">
        <f aca="false">(C143*D143 - E143*F143)/SQRT(((C143+E143)*(C143+F143)*(D143+E143)*(D143+F143)))</f>
        <v>#DIV/0!</v>
      </c>
    </row>
    <row r="144" customFormat="false" ht="13.8" hidden="false" customHeight="false" outlineLevel="0" collapsed="false">
      <c r="A144" s="0" t="s">
        <v>37</v>
      </c>
      <c r="B144" s="0" t="s">
        <v>14</v>
      </c>
      <c r="C144" s="0" t="n">
        <v>39198</v>
      </c>
      <c r="D144" s="0" t="n">
        <v>0</v>
      </c>
      <c r="E144" s="0" t="n">
        <v>0</v>
      </c>
      <c r="F144" s="2" t="n">
        <v>90</v>
      </c>
      <c r="G144" s="2" t="n">
        <f aca="false">C144/(C144+F144)</f>
        <v>0.997709224190592</v>
      </c>
      <c r="H144" s="0" t="e">
        <f aca="false">D144/(D144+E144)</f>
        <v>#DIV/0!</v>
      </c>
      <c r="I144" s="0" t="n">
        <f aca="false">C144/(C144+E144)</f>
        <v>1</v>
      </c>
      <c r="J144" s="2" t="n">
        <f aca="false">(C144+D144) / (C144+D144+E144+F144)</f>
        <v>0.997709224190592</v>
      </c>
      <c r="K144" s="0" t="e">
        <f aca="false">(C144*D144 - E144*F144)/SQRT(((C144+E144)*(C144+F144)*(D144+E144)*(D144+F144)))</f>
        <v>#DIV/0!</v>
      </c>
    </row>
    <row r="145" customFormat="false" ht="13.8" hidden="false" customHeight="false" outlineLevel="0" collapsed="false">
      <c r="A145" s="0" t="s">
        <v>37</v>
      </c>
      <c r="B145" s="0" t="s">
        <v>15</v>
      </c>
      <c r="C145" s="0" t="n">
        <v>39157</v>
      </c>
      <c r="D145" s="0" t="n">
        <v>0</v>
      </c>
      <c r="E145" s="0" t="n">
        <v>0</v>
      </c>
      <c r="F145" s="0" t="n">
        <v>131</v>
      </c>
      <c r="G145" s="0" t="n">
        <f aca="false">C145/(C145+F145)</f>
        <v>0.996665648544085</v>
      </c>
      <c r="H145" s="0" t="e">
        <f aca="false">D145/(D145+E145)</f>
        <v>#DIV/0!</v>
      </c>
      <c r="I145" s="0" t="n">
        <f aca="false">C145/(C145+E145)</f>
        <v>1</v>
      </c>
      <c r="J145" s="0" t="n">
        <f aca="false">(C145+D145) / (C145+D145+E145+F145)</f>
        <v>0.996665648544085</v>
      </c>
      <c r="K145" s="0" t="e">
        <f aca="false">(C145*D145 - E145*F145)/SQRT(((C145+E145)*(C145+F145)*(D145+E145)*(D145+F145)))</f>
        <v>#DIV/0!</v>
      </c>
    </row>
    <row r="146" customFormat="false" ht="13.8" hidden="false" customHeight="false" outlineLevel="0" collapsed="false">
      <c r="A146" s="0" t="s">
        <v>37</v>
      </c>
      <c r="B146" s="0" t="s">
        <v>16</v>
      </c>
      <c r="C146" s="0" t="n">
        <v>38811</v>
      </c>
      <c r="D146" s="0" t="n">
        <v>0</v>
      </c>
      <c r="E146" s="0" t="n">
        <v>0</v>
      </c>
      <c r="F146" s="0" t="n">
        <v>477</v>
      </c>
      <c r="G146" s="0" t="n">
        <f aca="false">C146/(C146+F146)</f>
        <v>0.98785888821014</v>
      </c>
      <c r="H146" s="0" t="e">
        <f aca="false">D146/(D146+E146)</f>
        <v>#DIV/0!</v>
      </c>
      <c r="I146" s="0" t="n">
        <f aca="false">C146/(C146+E146)</f>
        <v>1</v>
      </c>
      <c r="J146" s="0" t="n">
        <f aca="false">(C146+D146) / (C146+D146+E146+F146)</f>
        <v>0.98785888821014</v>
      </c>
      <c r="K146" s="0" t="e">
        <f aca="false">(C146*D146 - E146*F146)/SQRT(((C146+E146)*(C146+F146)*(D146+E146)*(D146+F146)))</f>
        <v>#DIV/0!</v>
      </c>
    </row>
    <row r="147" customFormat="false" ht="13.8" hidden="false" customHeight="false" outlineLevel="0" collapsed="false">
      <c r="A147" s="0" t="s">
        <v>37</v>
      </c>
      <c r="B147" s="0" t="s">
        <v>17</v>
      </c>
      <c r="C147" s="0" t="n">
        <v>39198</v>
      </c>
      <c r="D147" s="0" t="n">
        <v>0</v>
      </c>
      <c r="E147" s="0" t="n">
        <v>0</v>
      </c>
      <c r="F147" s="0" t="n">
        <v>97</v>
      </c>
      <c r="G147" s="0" t="n">
        <f aca="false">C147/(C147+F147)</f>
        <v>0.997531492556305</v>
      </c>
      <c r="H147" s="0" t="e">
        <f aca="false">D147/(D147+E147)</f>
        <v>#DIV/0!</v>
      </c>
      <c r="I147" s="0" t="n">
        <f aca="false">C147/(C147+E147)</f>
        <v>1</v>
      </c>
      <c r="J147" s="0" t="n">
        <f aca="false">(C147+D147) / (C147+D147+E147+F147)</f>
        <v>0.997531492556305</v>
      </c>
      <c r="K147" s="0" t="e">
        <f aca="false">(C147*D147 - E147*F147)/SQRT(((C147+E147)*(C147+F147)*(D147+E147)*(D147+F147)))</f>
        <v>#DIV/0!</v>
      </c>
    </row>
    <row r="148" s="3" customFormat="true" ht="5" hidden="false" customHeight="true" outlineLevel="0" collapsed="false"/>
    <row r="149" customFormat="false" ht="13.8" hidden="false" customHeight="false" outlineLevel="0" collapsed="false">
      <c r="A149" s="0" t="s">
        <v>38</v>
      </c>
      <c r="B149" s="0" t="s">
        <v>12</v>
      </c>
      <c r="C149" s="0" t="n">
        <v>38186</v>
      </c>
      <c r="D149" s="0" t="n">
        <v>0</v>
      </c>
      <c r="E149" s="0" t="n">
        <v>0</v>
      </c>
      <c r="F149" s="0" t="n">
        <v>23696</v>
      </c>
      <c r="G149" s="0" t="n">
        <f aca="false">C149/(C149+F149)</f>
        <v>0.617077663941049</v>
      </c>
      <c r="H149" s="0" t="e">
        <f aca="false">D149/(D149+E149)</f>
        <v>#DIV/0!</v>
      </c>
      <c r="I149" s="0" t="n">
        <f aca="false">C149/(C149+E149)</f>
        <v>1</v>
      </c>
      <c r="J149" s="0" t="n">
        <f aca="false">(C149+D149) / (C149+D149+E149+F149)</f>
        <v>0.617077663941049</v>
      </c>
      <c r="K149" s="0" t="e">
        <f aca="false">(C149*D149 - E149*F149)/SQRT(((C149+E149)*(C149+F149)*(D149+E149)*(D149+F149)))</f>
        <v>#DIV/0!</v>
      </c>
    </row>
    <row r="150" customFormat="false" ht="13.8" hidden="false" customHeight="false" outlineLevel="0" collapsed="false">
      <c r="A150" s="0" t="s">
        <v>38</v>
      </c>
      <c r="B150" s="0" t="s">
        <v>13</v>
      </c>
      <c r="C150" s="0" t="n">
        <v>61766</v>
      </c>
      <c r="D150" s="0" t="n">
        <v>0</v>
      </c>
      <c r="E150" s="0" t="n">
        <v>0</v>
      </c>
      <c r="F150" s="0" t="n">
        <v>116</v>
      </c>
      <c r="G150" s="0" t="n">
        <f aca="false">C150/(C150+F150)</f>
        <v>0.998125464593904</v>
      </c>
      <c r="H150" s="0" t="e">
        <f aca="false">D150/(D150+E150)</f>
        <v>#DIV/0!</v>
      </c>
      <c r="I150" s="0" t="n">
        <f aca="false">C150/(C150+E150)</f>
        <v>1</v>
      </c>
      <c r="J150" s="0" t="n">
        <f aca="false">(C150+D150) / (C150+D150+E150+F150)</f>
        <v>0.998125464593904</v>
      </c>
      <c r="K150" s="0" t="e">
        <f aca="false">(C150*D150 - E150*F150)/SQRT(((C150+E150)*(C150+F150)*(D150+E150)*(D150+F150)))</f>
        <v>#DIV/0!</v>
      </c>
    </row>
    <row r="151" customFormat="false" ht="13.8" hidden="false" customHeight="false" outlineLevel="0" collapsed="false">
      <c r="A151" s="0" t="s">
        <v>38</v>
      </c>
      <c r="B151" s="0" t="s">
        <v>14</v>
      </c>
      <c r="C151" s="2" t="n">
        <v>61791</v>
      </c>
      <c r="D151" s="0" t="n">
        <v>0</v>
      </c>
      <c r="E151" s="0" t="n">
        <v>0</v>
      </c>
      <c r="F151" s="2" t="n">
        <v>91</v>
      </c>
      <c r="G151" s="2" t="n">
        <f aca="false">C151/(C151+F151)</f>
        <v>0.998529459293494</v>
      </c>
      <c r="H151" s="0" t="e">
        <f aca="false">D151/(D151+E151)</f>
        <v>#DIV/0!</v>
      </c>
      <c r="I151" s="0" t="n">
        <f aca="false">C151/(C151+E151)</f>
        <v>1</v>
      </c>
      <c r="J151" s="2" t="n">
        <f aca="false">(C151+D151) / (C151+D151+E151+F151)</f>
        <v>0.998529459293494</v>
      </c>
      <c r="K151" s="0" t="e">
        <f aca="false">(C151*D151 - E151*F151)/SQRT(((C151+E151)*(C151+F151)*(D151+E151)*(D151+F151)))</f>
        <v>#DIV/0!</v>
      </c>
    </row>
    <row r="152" customFormat="false" ht="13.8" hidden="false" customHeight="false" outlineLevel="0" collapsed="false">
      <c r="A152" s="0" t="s">
        <v>38</v>
      </c>
      <c r="B152" s="0" t="s">
        <v>15</v>
      </c>
      <c r="C152" s="0" t="n">
        <v>49809</v>
      </c>
      <c r="D152" s="0" t="n">
        <v>0</v>
      </c>
      <c r="E152" s="0" t="n">
        <v>0</v>
      </c>
      <c r="F152" s="0" t="n">
        <v>12073</v>
      </c>
      <c r="G152" s="0" t="n">
        <f aca="false">C152/(C152+F152)</f>
        <v>0.804902879674219</v>
      </c>
      <c r="H152" s="0" t="e">
        <f aca="false">D152/(D152+E152)</f>
        <v>#DIV/0!</v>
      </c>
      <c r="I152" s="0" t="n">
        <f aca="false">C152/(C152+E152)</f>
        <v>1</v>
      </c>
      <c r="J152" s="0" t="n">
        <f aca="false">(C152+D152) / (C152+D152+E152+F152)</f>
        <v>0.804902879674219</v>
      </c>
      <c r="K152" s="0" t="e">
        <f aca="false">(C152*D152 - E152*F152)/SQRT(((C152+E152)*(C152+F152)*(D152+E152)*(D152+F152)))</f>
        <v>#DIV/0!</v>
      </c>
    </row>
    <row r="153" customFormat="false" ht="13.8" hidden="false" customHeight="false" outlineLevel="0" collapsed="false">
      <c r="A153" s="0" t="s">
        <v>38</v>
      </c>
      <c r="B153" s="0" t="s">
        <v>16</v>
      </c>
      <c r="C153" s="0" t="n">
        <v>41255</v>
      </c>
      <c r="D153" s="0" t="n">
        <v>0</v>
      </c>
      <c r="E153" s="0" t="n">
        <v>0</v>
      </c>
      <c r="F153" s="0" t="n">
        <v>20627</v>
      </c>
      <c r="G153" s="0" t="n">
        <f aca="false">C153/(C153+F153)</f>
        <v>0.666672053262661</v>
      </c>
      <c r="H153" s="0" t="e">
        <f aca="false">D153/(D153+E153)</f>
        <v>#DIV/0!</v>
      </c>
      <c r="I153" s="0" t="n">
        <f aca="false">C153/(C153+E153)</f>
        <v>1</v>
      </c>
      <c r="J153" s="0" t="n">
        <f aca="false">(C153+D153) / (C153+D153+E153+F153)</f>
        <v>0.666672053262661</v>
      </c>
      <c r="K153" s="0" t="e">
        <f aca="false">(C153*D153 - E153*F153)/SQRT(((C153+E153)*(C153+F153)*(D153+E153)*(D153+F153)))</f>
        <v>#DIV/0!</v>
      </c>
    </row>
    <row r="154" customFormat="false" ht="13.8" hidden="false" customHeight="false" outlineLevel="0" collapsed="false">
      <c r="A154" s="0" t="s">
        <v>38</v>
      </c>
      <c r="B154" s="0" t="s">
        <v>17</v>
      </c>
      <c r="C154" s="0" t="n">
        <v>61789</v>
      </c>
      <c r="D154" s="0" t="n">
        <v>0</v>
      </c>
      <c r="E154" s="0" t="n">
        <v>0</v>
      </c>
      <c r="F154" s="0" t="n">
        <v>100</v>
      </c>
      <c r="G154" s="0" t="n">
        <f aca="false">C154/(C154+F154)</f>
        <v>0.99838420397809</v>
      </c>
      <c r="H154" s="0" t="e">
        <f aca="false">D154/(D154+E154)</f>
        <v>#DIV/0!</v>
      </c>
      <c r="I154" s="0" t="n">
        <f aca="false">C154/(C154+E154)</f>
        <v>1</v>
      </c>
      <c r="J154" s="0" t="n">
        <f aca="false">(C154+D154) / (C154+D154+E154+F154)</f>
        <v>0.99838420397809</v>
      </c>
      <c r="K154" s="0" t="e">
        <f aca="false">(C154*D154 - E154*F154)/SQRT(((C154+E154)*(C154+F154)*(D154+E154)*(D154+F154)))</f>
        <v>#DIV/0!</v>
      </c>
    </row>
    <row r="155" s="3" customFormat="true" ht="5" hidden="false" customHeight="true" outlineLevel="0" collapsed="false"/>
    <row r="156" customFormat="false" ht="13.8" hidden="false" customHeight="false" outlineLevel="0" collapsed="false">
      <c r="A156" s="0" t="s">
        <v>39</v>
      </c>
      <c r="B156" s="0" t="s">
        <v>12</v>
      </c>
      <c r="C156" s="0" t="n">
        <v>12605</v>
      </c>
      <c r="D156" s="0" t="n">
        <v>40966</v>
      </c>
      <c r="E156" s="0" t="n">
        <v>4123</v>
      </c>
      <c r="F156" s="0" t="n">
        <v>1589</v>
      </c>
      <c r="G156" s="0" t="n">
        <f aca="false">C156/(C156+F156)</f>
        <v>0.888051289277159</v>
      </c>
      <c r="H156" s="0" t="n">
        <f aca="false">D156/(D156+E156)</f>
        <v>0.908558628490319</v>
      </c>
      <c r="I156" s="0" t="n">
        <f aca="false">C156/(C156+E156)</f>
        <v>0.753527020564323</v>
      </c>
      <c r="J156" s="0" t="n">
        <f aca="false">(C156+D156) / (C156+D156+E156+F156)</f>
        <v>0.903648600779313</v>
      </c>
      <c r="K156" s="0" t="n">
        <f aca="false">(C156*D156 - E156*F156)/SQRT(((C156+E156)*(C156+F156)*(D156+E156)*(D156+F156)))</f>
        <v>0.755328903736756</v>
      </c>
    </row>
    <row r="157" customFormat="false" ht="13.8" hidden="false" customHeight="false" outlineLevel="0" collapsed="false">
      <c r="A157" s="0" t="s">
        <v>39</v>
      </c>
      <c r="B157" s="0" t="s">
        <v>13</v>
      </c>
      <c r="C157" s="2" t="n">
        <v>13728</v>
      </c>
      <c r="D157" s="0" t="n">
        <v>41433</v>
      </c>
      <c r="E157" s="0" t="n">
        <v>3656</v>
      </c>
      <c r="F157" s="2" t="n">
        <v>466</v>
      </c>
      <c r="G157" s="2" t="n">
        <f aca="false">C157/(C157+F157)</f>
        <v>0.967169226433704</v>
      </c>
      <c r="H157" s="0" t="n">
        <f aca="false">D157/(D157+E157)</f>
        <v>0.918915921843465</v>
      </c>
      <c r="I157" s="0" t="n">
        <f aca="false">C157/(C157+E157)</f>
        <v>0.789691670501611</v>
      </c>
      <c r="J157" s="0" t="n">
        <f aca="false">(C157+D157) / (C157+D157+E157+F157)</f>
        <v>0.930469105814483</v>
      </c>
      <c r="K157" s="2" t="n">
        <f aca="false">(C157*D157 - E157*F157)/SQRT(((C157+E157)*(C157+F157)*(D157+E157)*(D157+F157)))</f>
        <v>0.830589571490609</v>
      </c>
    </row>
    <row r="158" customFormat="false" ht="13.8" hidden="false" customHeight="false" outlineLevel="0" collapsed="false">
      <c r="A158" s="0" t="s">
        <v>39</v>
      </c>
      <c r="B158" s="0" t="s">
        <v>14</v>
      </c>
      <c r="C158" s="2" t="n">
        <v>12788</v>
      </c>
      <c r="D158" s="0" t="n">
        <v>42536</v>
      </c>
      <c r="E158" s="0" t="n">
        <v>2553</v>
      </c>
      <c r="F158" s="2" t="n">
        <v>1406</v>
      </c>
      <c r="G158" s="2" t="n">
        <f aca="false">C158/(C158+F158)</f>
        <v>0.900944060870791</v>
      </c>
      <c r="H158" s="0" t="n">
        <f aca="false">D158/(D158+E158)</f>
        <v>0.943378651112245</v>
      </c>
      <c r="I158" s="2" t="n">
        <f aca="false">C158/(C158+E158)</f>
        <v>0.833583208395802</v>
      </c>
      <c r="J158" s="2" t="n">
        <f aca="false">(C158+D158) / (C158+D158+E158+F158)</f>
        <v>0.933218629286642</v>
      </c>
      <c r="K158" s="2" t="n">
        <f aca="false">(C158*D158 - E158*F158)/SQRT(((C158+E158)*(C158+F158)*(D158+E158)*(D158+F158)))</f>
        <v>0.822677139148786</v>
      </c>
    </row>
    <row r="159" customFormat="false" ht="13.8" hidden="false" customHeight="false" outlineLevel="0" collapsed="false">
      <c r="A159" s="0" t="s">
        <v>39</v>
      </c>
      <c r="B159" s="0" t="s">
        <v>15</v>
      </c>
      <c r="C159" s="2" t="n">
        <v>12949</v>
      </c>
      <c r="D159" s="0" t="n">
        <v>42406</v>
      </c>
      <c r="E159" s="0" t="n">
        <v>2683</v>
      </c>
      <c r="F159" s="2" t="n">
        <v>1245</v>
      </c>
      <c r="G159" s="2" t="n">
        <f aca="false">C159/(C159+F159)</f>
        <v>0.912286881781034</v>
      </c>
      <c r="H159" s="0" t="n">
        <f aca="false">D159/(D159+E159)</f>
        <v>0.940495464525716</v>
      </c>
      <c r="I159" s="0" t="n">
        <f aca="false">C159/(C159+E159)</f>
        <v>0.828364892528147</v>
      </c>
      <c r="J159" s="2" t="n">
        <f aca="false">(C159+D159) / (C159+D159+E159+F159)</f>
        <v>0.933741544793617</v>
      </c>
      <c r="K159" s="2" t="n">
        <f aca="false">(C159*D159 - E159*F159)/SQRT(((C159+E159)*(C159+F159)*(D159+E159)*(D159+F159)))</f>
        <v>0.825888714415398</v>
      </c>
    </row>
    <row r="160" customFormat="false" ht="13.8" hidden="false" customHeight="false" outlineLevel="0" collapsed="false">
      <c r="A160" s="0" t="s">
        <v>39</v>
      </c>
      <c r="B160" s="0" t="s">
        <v>16</v>
      </c>
      <c r="C160" s="2" t="n">
        <v>13049</v>
      </c>
      <c r="D160" s="0" t="n">
        <v>40611</v>
      </c>
      <c r="E160" s="0" t="n">
        <v>4478</v>
      </c>
      <c r="F160" s="2" t="n">
        <v>1145</v>
      </c>
      <c r="G160" s="2" t="n">
        <f aca="false">C160/(C160+F160)</f>
        <v>0.919332112160068</v>
      </c>
      <c r="H160" s="0" t="n">
        <f aca="false">D160/(D160+E160)</f>
        <v>0.900685311273259</v>
      </c>
      <c r="I160" s="0" t="n">
        <f aca="false">C160/(C160+E160)</f>
        <v>0.744508472642209</v>
      </c>
      <c r="J160" s="0" t="n">
        <f aca="false">(C160+D160) / (C160+D160+E160+F160)</f>
        <v>0.905149874331596</v>
      </c>
      <c r="K160" s="0" t="n">
        <f aca="false">(C160*D160 - E160*F160)/SQRT(((C160+E160)*(C160+F160)*(D160+E160)*(D160+F160)))</f>
        <v>0.766827262405121</v>
      </c>
    </row>
    <row r="161" customFormat="false" ht="13.8" hidden="false" customHeight="false" outlineLevel="0" collapsed="false">
      <c r="A161" s="0" t="s">
        <v>39</v>
      </c>
      <c r="B161" s="0" t="s">
        <v>17</v>
      </c>
      <c r="C161" s="0" t="n">
        <v>12645</v>
      </c>
      <c r="D161" s="0" t="n">
        <v>42555</v>
      </c>
      <c r="E161" s="0" t="n">
        <v>2541</v>
      </c>
      <c r="F161" s="0" t="n">
        <v>1549</v>
      </c>
      <c r="G161" s="0" t="n">
        <f aca="false">C161/(C161+F161)</f>
        <v>0.890869381428773</v>
      </c>
      <c r="H161" s="0" t="n">
        <f aca="false">D161/(D161+E161)</f>
        <v>0.943653539116551</v>
      </c>
      <c r="I161" s="0" t="n">
        <f aca="false">C161/(C161+E161)</f>
        <v>0.832674832082181</v>
      </c>
      <c r="J161" s="0" t="n">
        <f aca="false">(C161+D161) / (C161+D161+E161+F161)</f>
        <v>0.931017034913139</v>
      </c>
      <c r="K161" s="0" t="n">
        <f aca="false">(C161*D161 - E161*F161)/SQRT(((C161+E161)*(C161+F161)*(D161+E161)*(D161+F161)))</f>
        <v>0.815828726002382</v>
      </c>
    </row>
    <row r="162" s="3" customFormat="true" ht="5" hidden="false" customHeight="true" outlineLevel="0" collapsed="false"/>
    <row r="163" customFormat="false" ht="13.8" hidden="false" customHeight="false" outlineLevel="0" collapsed="false"/>
    <row r="164" customFormat="false" ht="13.8" hidden="false" customHeight="false" outlineLevel="0" collapsed="false">
      <c r="M164" s="4" t="s">
        <v>40</v>
      </c>
    </row>
    <row r="165" customFormat="false" ht="13.8" hidden="false" customHeight="false" outlineLevel="0" collapsed="false">
      <c r="M165" s="5" t="s">
        <v>41</v>
      </c>
    </row>
    <row r="166" customFormat="false" ht="13.8" hidden="false" customHeight="false" outlineLevel="0" collapsed="false">
      <c r="M166" s="6" t="s">
        <v>42</v>
      </c>
    </row>
    <row r="167" customFormat="false" ht="13.8" hidden="false" customHeight="false" outlineLevel="0" collapsed="false">
      <c r="B167" s="7" t="s">
        <v>12</v>
      </c>
      <c r="C167" s="7" t="n">
        <f aca="false">SUMIF($B$2:$B$161,$B167,C$2:C$161)</f>
        <v>442389</v>
      </c>
      <c r="D167" s="7" t="n">
        <f aca="false">SUMIF($B$2:$B$161,$B167,D$2:D$161)</f>
        <v>588693</v>
      </c>
      <c r="E167" s="7" t="n">
        <f aca="false">SUMIF($B$2:$B$161,$B167,E$2:E$161)</f>
        <v>31253</v>
      </c>
      <c r="F167" s="7" t="n">
        <f aca="false">SUMIF($B$2:$B$161,$B167,F$2:F$161)</f>
        <v>67607</v>
      </c>
      <c r="G167" s="6" t="n">
        <f aca="false">$C167/($C167+$F167)</f>
        <v>0.867436215186002</v>
      </c>
      <c r="H167" s="6" t="n">
        <f aca="false">D167/(D167+E167)</f>
        <v>0.949587544721637</v>
      </c>
      <c r="I167" s="6" t="n">
        <f aca="false">C167/(C167+E167)</f>
        <v>0.934015564498081</v>
      </c>
      <c r="J167" s="6" t="n">
        <f aca="false">(C167+D167) / (C167+D167+E167+F167)</f>
        <v>0.912508783636682</v>
      </c>
      <c r="K167" s="6" t="n">
        <f aca="false">(C167*D167 - E167*F167)/SQRT(((C167+E167)*(C167+F167)*(D167+E167)*(D167+F167)))</f>
        <v>0.823983845356641</v>
      </c>
    </row>
    <row r="168" customFormat="false" ht="13.8" hidden="false" customHeight="false" outlineLevel="0" collapsed="false">
      <c r="B168" s="7" t="s">
        <v>13</v>
      </c>
      <c r="C168" s="7" t="n">
        <f aca="false">SUMIF($B$2:$B$161,$B168,C$2:C$161)</f>
        <v>493923</v>
      </c>
      <c r="D168" s="7" t="n">
        <f aca="false">SUMIF($B$2:$B$161,$B168,D$2:D$161)</f>
        <v>593010</v>
      </c>
      <c r="E168" s="7" t="n">
        <f aca="false">SUMIF($B$2:$B$161,$B168,E$2:E$161)</f>
        <v>26936</v>
      </c>
      <c r="F168" s="7" t="n">
        <f aca="false">SUMIF($B$2:$B$161,$B168,F$2:F$161)</f>
        <v>16073</v>
      </c>
      <c r="G168" s="8" t="n">
        <f aca="false">$C168/($C168+$F168)</f>
        <v>0.968484066541698</v>
      </c>
      <c r="H168" s="7" t="n">
        <f aca="false">D168/(D168+E168)</f>
        <v>0.956551054446678</v>
      </c>
      <c r="I168" s="7" t="n">
        <f aca="false">C168/(C168+E168)</f>
        <v>0.948285428494084</v>
      </c>
      <c r="J168" s="7" t="n">
        <f aca="false">(C168+D168) / (C168+D168+E168+F168)</f>
        <v>0.961936984376189</v>
      </c>
      <c r="K168" s="7" t="n">
        <f aca="false">(C168*D168 - E168*F168)/SQRT(((C168+E168)*(C168+F168)*(D168+E168)*(D168+F168)))</f>
        <v>0.923464516325049</v>
      </c>
    </row>
    <row r="169" customFormat="false" ht="13.8" hidden="false" customHeight="false" outlineLevel="0" collapsed="false">
      <c r="B169" s="7" t="s">
        <v>14</v>
      </c>
      <c r="C169" s="7" t="n">
        <f aca="false">SUMIF($B$2:$B$161,$B169,C$2:C$161)</f>
        <v>486989</v>
      </c>
      <c r="D169" s="7" t="n">
        <f aca="false">SUMIF($B$2:$B$161,$B169,D$2:D$161)</f>
        <v>601727</v>
      </c>
      <c r="E169" s="7" t="n">
        <f aca="false">SUMIF($B$2:$B$161,$B169,E$2:E$161)</f>
        <v>18219</v>
      </c>
      <c r="F169" s="7" t="n">
        <f aca="false">SUMIF($B$2:$B$161,$B169,F$2:F$161)</f>
        <v>23007</v>
      </c>
      <c r="G169" s="7" t="n">
        <f aca="false">$C169/($C169+$F169)</f>
        <v>0.95488788147358</v>
      </c>
      <c r="H169" s="9" t="n">
        <f aca="false">D169/(D169+E169)</f>
        <v>0.970611956525246</v>
      </c>
      <c r="I169" s="9" t="n">
        <f aca="false">C169/(C169+E169)</f>
        <v>0.963937625690805</v>
      </c>
      <c r="J169" s="5" t="n">
        <f aca="false">(C169+D169) / (C169+D169+E169+F169)</f>
        <v>0.963514941474872</v>
      </c>
      <c r="K169" s="5" t="n">
        <f aca="false">(C169*D169 - E169*F169)/SQRT(((C169+E169)*(C169+F169)*(D169+E169)*(D169+F169)))</f>
        <v>0.926304944898538</v>
      </c>
    </row>
    <row r="170" customFormat="false" ht="13.8" hidden="false" customHeight="false" outlineLevel="0" collapsed="false">
      <c r="B170" s="7" t="s">
        <v>15</v>
      </c>
      <c r="C170" s="7" t="n">
        <f aca="false">SUMIF($B$2:$B$161,$B170,C$2:C$161)</f>
        <v>470733</v>
      </c>
      <c r="D170" s="7" t="n">
        <f aca="false">SUMIF($B$2:$B$161,$B170,D$2:D$161)</f>
        <v>602474</v>
      </c>
      <c r="E170" s="7" t="n">
        <f aca="false">SUMIF($B$2:$B$161,$B170,E$2:E$161)</f>
        <v>17472</v>
      </c>
      <c r="F170" s="7" t="n">
        <f aca="false">SUMIF($B$2:$B$161,$B170,F$2:F$161)</f>
        <v>39263</v>
      </c>
      <c r="G170" s="7" t="n">
        <f aca="false">$C170/($C170+$F170)</f>
        <v>0.923013121671542</v>
      </c>
      <c r="H170" s="5" t="n">
        <f aca="false">D170/(D170+E170)</f>
        <v>0.971816900181629</v>
      </c>
      <c r="I170" s="5" t="n">
        <f aca="false">C170/(C170+E170)</f>
        <v>0.964211755307709</v>
      </c>
      <c r="J170" s="7" t="n">
        <f aca="false">(C170+D170) / (C170+D170+E170+F170)</f>
        <v>0.949789458219979</v>
      </c>
      <c r="K170" s="7" t="n">
        <f aca="false">(C170*D170 - E170*F170)/SQRT(((C170+E170)*(C170+F170)*(D170+E170)*(D170+F170)))</f>
        <v>0.898920347666693</v>
      </c>
    </row>
    <row r="171" customFormat="false" ht="13.8" hidden="false" customHeight="false" outlineLevel="0" collapsed="false">
      <c r="B171" s="7" t="s">
        <v>16</v>
      </c>
      <c r="C171" s="7" t="n">
        <f aca="false">SUMIF($B$2:$B$161,$B171,C$2:C$161)</f>
        <v>458291</v>
      </c>
      <c r="D171" s="7" t="n">
        <f aca="false">SUMIF($B$2:$B$161,$B171,D$2:D$161)</f>
        <v>590403</v>
      </c>
      <c r="E171" s="7" t="n">
        <f aca="false">SUMIF($B$2:$B$161,$B171,E$2:E$161)</f>
        <v>29543</v>
      </c>
      <c r="F171" s="7" t="n">
        <f aca="false">SUMIF($B$2:$B$161,$B171,F$2:F$161)</f>
        <v>51705</v>
      </c>
      <c r="G171" s="7" t="n">
        <f aca="false">$C171/($C171+$F171)</f>
        <v>0.898616851896878</v>
      </c>
      <c r="H171" s="9" t="n">
        <f aca="false">D171/(D171+E171)</f>
        <v>0.952345849477213</v>
      </c>
      <c r="I171" s="9" t="n">
        <f aca="false">C171/(C171+E171)</f>
        <v>0.939440465404215</v>
      </c>
      <c r="J171" s="9" t="n">
        <f aca="false">(C171+D171) / (C171+D171+E171+F171)</f>
        <v>0.928095424366914</v>
      </c>
      <c r="K171" s="10" t="n">
        <f aca="false">(C171*D171 - E171*F171)/SQRT(((C171+E171)*(C171+F171)*(D171+E171)*(D171+F171)))</f>
        <v>0.854930414868416</v>
      </c>
    </row>
    <row r="172" customFormat="false" ht="13.8" hidden="false" customHeight="false" outlineLevel="0" collapsed="false">
      <c r="C172" s="7"/>
      <c r="D172" s="7"/>
      <c r="E172" s="7"/>
      <c r="F172" s="7"/>
    </row>
    <row r="173" customFormat="false" ht="13.8" hidden="false" customHeight="false" outlineLevel="0" collapsed="false">
      <c r="B173" s="11" t="s">
        <v>17</v>
      </c>
      <c r="C173" s="7" t="n">
        <f aca="false">SUMIF($B$2:$B$161,$B173,C$2:C$161)</f>
        <v>489326</v>
      </c>
      <c r="D173" s="7" t="n">
        <f aca="false">SUMIF($B$2:$B$161,$B173,D$2:D$161)</f>
        <v>602926</v>
      </c>
      <c r="E173" s="7" t="n">
        <f aca="false">SUMIF($B$2:$B$161,$B173,E$2:E$161)</f>
        <v>17153</v>
      </c>
      <c r="F173" s="7" t="n">
        <f aca="false">SUMIF($B$2:$B$161,$B173,F$2:F$161)</f>
        <v>20698</v>
      </c>
      <c r="G173" s="5" t="n">
        <f aca="false">$C173/($C173+$F173)</f>
        <v>0.959417596034696</v>
      </c>
      <c r="H173" s="8" t="n">
        <f aca="false">D173/(D173+E173)</f>
        <v>0.972337395718933</v>
      </c>
      <c r="I173" s="8" t="n">
        <f aca="false">C173/(C173+E173)</f>
        <v>0.966132850522924</v>
      </c>
      <c r="J173" s="8" t="n">
        <f aca="false">(C173+D173) / (C173+D173+E173+F173)</f>
        <v>0.966506592761899</v>
      </c>
      <c r="K173" s="8" t="n">
        <f aca="false">(C173*D173 - E173*F173)/SQRT(((C173+E173)*(C173+F173)*(D173+E173)*(D173+F173)))</f>
        <v>0.932348796513451</v>
      </c>
    </row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LibreOffice/6.1.4.2$Linux_X86_64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2019-10-07T08:45:29Z</dcterms:created>
  <dc:creator/>
  <dc:description/>
  <dc:language>en-GB</dc:language>
  <cp:lastModifiedBy/>
  <dcterms:modified xsi:type="dcterms:W3CDTF">2019-10-07T10:50:39Z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