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</sheets>
  <definedNames>
    <definedName function="false" hidden="true" localSheetId="0" name="_xlnm._FilterDatabase" vbProcedure="false">total!$A$1:$K$201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<sst xmlns="http://schemas.openxmlformats.org/spreadsheetml/2006/main" count="419" uniqueCount="44">
  <si>
    <t xml:space="preserve">L1O</t>
  </si>
  <si>
    <t xml:space="preserve">Algorithm</t>
  </si>
  <si>
    <t xml:space="preserve">TP</t>
  </si>
  <si>
    <t xml:space="preserve">TN</t>
  </si>
  <si>
    <t xml:space="preserve">FP</t>
  </si>
  <si>
    <t xml:space="preserve">FN</t>
  </si>
  <si>
    <t xml:space="preserve">Sensitivity</t>
  </si>
  <si>
    <t xml:space="preserve">Specificity</t>
  </si>
  <si>
    <t xml:space="preserve">Precision</t>
  </si>
  <si>
    <t xml:space="preserve">Accuracy</t>
  </si>
  <si>
    <t xml:space="preserve">MCC</t>
  </si>
  <si>
    <t xml:space="preserve">05261</t>
  </si>
  <si>
    <t xml:space="preserve">j48</t>
  </si>
  <si>
    <t xml:space="preserve">ibk</t>
  </si>
  <si>
    <t xml:space="preserve">logistic</t>
  </si>
  <si>
    <t xml:space="preserve">bayesnet</t>
  </si>
  <si>
    <t xml:space="preserve">adaboostm1</t>
  </si>
  <si>
    <t xml:space="preserve">randomforest</t>
  </si>
  <si>
    <t xml:space="preserve">inputmappedclassifier</t>
  </si>
  <si>
    <t xml:space="preserve">reptree</t>
  </si>
  <si>
    <t xml:space="preserve">07879</t>
  </si>
  <si>
    <t xml:space="preserve">06453</t>
  </si>
  <si>
    <t xml:space="preserve">04043</t>
  </si>
  <si>
    <t xml:space="preserve">05091</t>
  </si>
  <si>
    <t xml:space="preserve">00735</t>
  </si>
  <si>
    <t xml:space="preserve">03665</t>
  </si>
  <si>
    <t xml:space="preserve">08405</t>
  </si>
  <si>
    <t xml:space="preserve">08434</t>
  </si>
  <si>
    <t xml:space="preserve">06995</t>
  </si>
  <si>
    <t xml:space="preserve">04746</t>
  </si>
  <si>
    <t xml:space="preserve">07910</t>
  </si>
  <si>
    <t xml:space="preserve">08215</t>
  </si>
  <si>
    <t xml:space="preserve">04908</t>
  </si>
  <si>
    <t xml:space="preserve">08455</t>
  </si>
  <si>
    <t xml:space="preserve">05121</t>
  </si>
  <si>
    <t xml:space="preserve">08378</t>
  </si>
  <si>
    <t xml:space="preserve">04015</t>
  </si>
  <si>
    <t xml:space="preserve">06426</t>
  </si>
  <si>
    <t xml:space="preserve">04048</t>
  </si>
  <si>
    <t xml:space="preserve">04936</t>
  </si>
  <si>
    <t xml:space="preserve">04126</t>
  </si>
  <si>
    <t xml:space="preserve">07162</t>
  </si>
  <si>
    <t xml:space="preserve">07859</t>
  </si>
  <si>
    <t xml:space="preserve">08219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</si>
</sst>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7E4BC"/>
        <bgColor rgb="FFE8F2A1"/>
      </patternFill>
    </fill>
    <fill>
      <patternFill patternType="solid">
        <fgColor rgb="FF81D41A"/>
        <bgColor rgb="FF969696"/>
      </patternFill>
    </fill>
    <fill>
      <patternFill patternType="solid">
        <fgColor rgb="FFE8F2A1"/>
        <bgColor rgb="FFD7E4B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97" activePane="bottomRight" state="frozen"/>
      <selection pane="topLeft" activeCell="A1" activeCellId="0" sqref="A1"/>
      <selection pane="topRight" activeCell="B1" activeCellId="0" sqref="B1"/>
      <selection pane="bottomLeft" activeCell="A197" activeCellId="0" sqref="A197"/>
      <selection pane="bottomRight" activeCell="K207" activeCellId="0" sqref="K207"/>
    </sheetView>
  </sheetViews>
  <sheetFormatPr defaultRowHeight="13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20.05"/>
    <col collapsed="false" customWidth="true" hidden="false" outlineLevel="0" max="3" min="3" style="0" width="8.75"/>
    <col collapsed="false" customWidth="true" hidden="false" outlineLevel="0" max="4" min="4" style="0" width="7.13"/>
    <col collapsed="false" customWidth="true" hidden="false" outlineLevel="0" max="5" min="5" style="0" width="6.01"/>
    <col collapsed="false" customWidth="true" hidden="false" outlineLevel="0" max="6" min="6" style="0" width="7.13"/>
    <col collapsed="false" customWidth="true" hidden="false" outlineLevel="0" max="11" min="7" style="0" width="19.91"/>
    <col collapsed="false" customWidth="true" hidden="false" outlineLevel="0" max="1025" min="12" style="0" width="8.67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n">
        <v>43888</v>
      </c>
      <c r="D2" s="0" t="n">
        <v>771</v>
      </c>
      <c r="E2" s="0" t="n">
        <v>702</v>
      </c>
      <c r="F2" s="0" t="n">
        <v>163</v>
      </c>
      <c r="G2" s="0" t="n">
        <f aca="false">C2/(C2+F2)</f>
        <v>0.996299743479149</v>
      </c>
      <c r="H2" s="0" t="n">
        <f aca="false">D2/(D2+E2)</f>
        <v>0.523421588594705</v>
      </c>
      <c r="I2" s="0" t="n">
        <f aca="false">C2/(C2+E2)</f>
        <v>0.984256559766764</v>
      </c>
      <c r="J2" s="0" t="n">
        <f aca="false">(C2+D2) / (C2+D2+E2+F2)</f>
        <v>0.980999033476847</v>
      </c>
      <c r="K2" s="0" t="n">
        <f aca="false">(C2*D2 - E2*F2)/SQRT(((C2+E2)*(C2+F2)*(D2+E2)*(D2+F2)))</f>
        <v>0.648720508617959</v>
      </c>
    </row>
    <row r="3" customFormat="false" ht="13.8" hidden="false" customHeight="false" outlineLevel="0" collapsed="false">
      <c r="A3" s="0" t="s">
        <v>11</v>
      </c>
      <c r="B3" s="0" t="s">
        <v>13</v>
      </c>
      <c r="C3" s="0" t="n">
        <v>43888</v>
      </c>
      <c r="D3" s="0" t="n">
        <v>771</v>
      </c>
      <c r="E3" s="0" t="n">
        <v>702</v>
      </c>
      <c r="F3" s="0" t="n">
        <v>163</v>
      </c>
      <c r="G3" s="0" t="n">
        <f aca="false">C3/(C3+F3)</f>
        <v>0.996299743479149</v>
      </c>
      <c r="H3" s="0" t="n">
        <f aca="false">D3/(D3+E3)</f>
        <v>0.523421588594705</v>
      </c>
      <c r="I3" s="0" t="n">
        <f aca="false">C3/(C3+E3)</f>
        <v>0.984256559766764</v>
      </c>
      <c r="J3" s="0" t="n">
        <f aca="false">(C3+D3) / (C3+D3+E3+F3)</f>
        <v>0.980999033476847</v>
      </c>
      <c r="K3" s="0" t="n">
        <f aca="false">(C3*D3 - E3*F3)/SQRT(((C3+E3)*(C3+F3)*(D3+E3)*(D3+F3)))</f>
        <v>0.648720508617959</v>
      </c>
    </row>
    <row r="4" customFormat="false" ht="13.8" hidden="false" customHeight="false" outlineLevel="0" collapsed="false">
      <c r="A4" s="0" t="s">
        <v>11</v>
      </c>
      <c r="B4" s="0" t="s">
        <v>14</v>
      </c>
      <c r="C4" s="0" t="n">
        <v>44195</v>
      </c>
      <c r="D4" s="0" t="n">
        <v>655</v>
      </c>
      <c r="E4" s="0" t="n">
        <v>395</v>
      </c>
      <c r="F4" s="0" t="n">
        <v>279</v>
      </c>
      <c r="G4" s="0" t="n">
        <f aca="false">C4/(C4+F4)</f>
        <v>0.993726671763277</v>
      </c>
      <c r="H4" s="0" t="n">
        <f aca="false">D4/(D4+E4)</f>
        <v>0.623809523809524</v>
      </c>
      <c r="I4" s="0" t="n">
        <f aca="false">C4/(C4+E4)</f>
        <v>0.991141511549675</v>
      </c>
      <c r="J4" s="0" t="n">
        <f aca="false">(C4+D4) / (C4+D4+E4+F4)</f>
        <v>0.985194622616642</v>
      </c>
      <c r="K4" s="0" t="n">
        <f aca="false">(C4*D4 - E4*F4)/SQRT(((C4+E4)*(C4+F4)*(D4+E4)*(D4+F4)))</f>
        <v>0.653910015241499</v>
      </c>
    </row>
    <row r="5" customFormat="false" ht="13.8" hidden="false" customHeight="false" outlineLevel="0" collapsed="false">
      <c r="A5" s="0" t="s">
        <v>11</v>
      </c>
      <c r="B5" s="0" t="s">
        <v>15</v>
      </c>
      <c r="C5" s="0" t="n">
        <v>44195</v>
      </c>
      <c r="D5" s="0" t="n">
        <v>655</v>
      </c>
      <c r="E5" s="0" t="n">
        <v>395</v>
      </c>
      <c r="F5" s="0" t="n">
        <v>279</v>
      </c>
      <c r="G5" s="0" t="n">
        <f aca="false">C5/(C5+F5)</f>
        <v>0.993726671763277</v>
      </c>
      <c r="H5" s="0" t="n">
        <f aca="false">D5/(D5+E5)</f>
        <v>0.623809523809524</v>
      </c>
      <c r="I5" s="0" t="n">
        <f aca="false">C5/(C5+E5)</f>
        <v>0.991141511549675</v>
      </c>
      <c r="J5" s="0" t="n">
        <f aca="false">(C5+D5) / (C5+D5+E5+F5)</f>
        <v>0.985194622616642</v>
      </c>
      <c r="K5" s="0" t="n">
        <f aca="false">(C5*D5 - E5*F5)/SQRT(((C5+E5)*(C5+F5)*(D5+E5)*(D5+F5)))</f>
        <v>0.653910015241499</v>
      </c>
    </row>
    <row r="6" customFormat="false" ht="13.8" hidden="false" customHeight="false" outlineLevel="0" collapsed="false">
      <c r="A6" s="0" t="s">
        <v>11</v>
      </c>
      <c r="B6" s="0" t="s">
        <v>16</v>
      </c>
      <c r="C6" s="0" t="n">
        <v>44195</v>
      </c>
      <c r="D6" s="0" t="n">
        <v>655</v>
      </c>
      <c r="E6" s="0" t="n">
        <v>395</v>
      </c>
      <c r="F6" s="0" t="n">
        <v>279</v>
      </c>
      <c r="G6" s="0" t="n">
        <f aca="false">C6/(C6+F6)</f>
        <v>0.993726671763277</v>
      </c>
      <c r="H6" s="0" t="n">
        <f aca="false">D6/(D6+E6)</f>
        <v>0.623809523809524</v>
      </c>
      <c r="I6" s="0" t="n">
        <f aca="false">C6/(C6+E6)</f>
        <v>0.991141511549675</v>
      </c>
      <c r="J6" s="0" t="n">
        <f aca="false">(C6+D6) / (C6+D6+E6+F6)</f>
        <v>0.985194622616642</v>
      </c>
      <c r="K6" s="0" t="n">
        <f aca="false">(C6*D6 - E6*F6)/SQRT(((C6+E6)*(C6+F6)*(D6+E6)*(D6+F6)))</f>
        <v>0.653910015241499</v>
      </c>
    </row>
    <row r="7" customFormat="false" ht="13.8" hidden="false" customHeight="false" outlineLevel="0" collapsed="false">
      <c r="A7" s="0" t="s">
        <v>11</v>
      </c>
      <c r="B7" s="0" t="s">
        <v>17</v>
      </c>
      <c r="C7" s="0" t="n">
        <v>43888</v>
      </c>
      <c r="D7" s="0" t="n">
        <v>771</v>
      </c>
      <c r="E7" s="0" t="n">
        <v>702</v>
      </c>
      <c r="F7" s="0" t="n">
        <v>163</v>
      </c>
      <c r="G7" s="0" t="n">
        <f aca="false">C7/(C7+F7)</f>
        <v>0.996299743479149</v>
      </c>
      <c r="H7" s="0" t="n">
        <f aca="false">D7/(D7+E7)</f>
        <v>0.523421588594705</v>
      </c>
      <c r="I7" s="0" t="n">
        <f aca="false">C7/(C7+E7)</f>
        <v>0.984256559766764</v>
      </c>
      <c r="J7" s="0" t="n">
        <f aca="false">(C7+D7) / (C7+D7+E7+F7)</f>
        <v>0.980999033476847</v>
      </c>
      <c r="K7" s="0" t="n">
        <f aca="false">(C7*D7 - E7*F7)/SQRT(((C7+E7)*(C7+F7)*(D7+E7)*(D7+F7)))</f>
        <v>0.648720508617959</v>
      </c>
    </row>
    <row r="8" customFormat="false" ht="13.8" hidden="false" customHeight="false" outlineLevel="0" collapsed="false">
      <c r="A8" s="0" t="s">
        <v>11</v>
      </c>
      <c r="B8" s="0" t="s">
        <v>18</v>
      </c>
      <c r="C8" s="0" t="n">
        <v>44590</v>
      </c>
      <c r="D8" s="0" t="n">
        <v>0</v>
      </c>
      <c r="E8" s="0" t="n">
        <v>0</v>
      </c>
      <c r="F8" s="0" t="n">
        <v>934</v>
      </c>
      <c r="G8" s="0" t="n">
        <f aca="false">C8/(C8+F8)</f>
        <v>0.979483349442052</v>
      </c>
      <c r="H8" s="0" t="e">
        <f aca="false">D8/(D8+E8)</f>
        <v>#DIV/0!</v>
      </c>
      <c r="I8" s="0" t="n">
        <f aca="false">C8/(C8+E8)</f>
        <v>1</v>
      </c>
      <c r="J8" s="0" t="n">
        <f aca="false">(C8+D8) / (C8+D8+E8+F8)</f>
        <v>0.979483349442052</v>
      </c>
      <c r="K8" s="0" t="e">
        <f aca="false">(C8*D8 - E8*F8)/SQRT(((C8+E8)*(C8+F8)*(D8+E8)*(D8+F8)))</f>
        <v>#DIV/0!</v>
      </c>
    </row>
    <row r="9" customFormat="false" ht="13.8" hidden="false" customHeight="false" outlineLevel="0" collapsed="false">
      <c r="A9" s="0" t="s">
        <v>11</v>
      </c>
      <c r="B9" s="0" t="s">
        <v>19</v>
      </c>
      <c r="C9" s="0" t="n">
        <v>43888</v>
      </c>
      <c r="D9" s="0" t="n">
        <v>771</v>
      </c>
      <c r="E9" s="0" t="n">
        <v>702</v>
      </c>
      <c r="F9" s="0" t="n">
        <v>163</v>
      </c>
      <c r="G9" s="0" t="n">
        <f aca="false">C9/(C9+F9)</f>
        <v>0.996299743479149</v>
      </c>
      <c r="H9" s="0" t="n">
        <f aca="false">D9/(D9+E9)</f>
        <v>0.523421588594705</v>
      </c>
      <c r="I9" s="0" t="n">
        <f aca="false">C9/(C9+E9)</f>
        <v>0.984256559766764</v>
      </c>
      <c r="J9" s="0" t="n">
        <f aca="false">(C9+D9) / (C9+D9+E9+F9)</f>
        <v>0.980999033476847</v>
      </c>
      <c r="K9" s="0" t="n">
        <f aca="false">(C9*D9 - E9*F9)/SQRT(((C9+E9)*(C9+F9)*(D9+E9)*(D9+F9)))</f>
        <v>0.648720508617959</v>
      </c>
    </row>
    <row r="10" customFormat="false" ht="13.8" hidden="false" customHeight="false" outlineLevel="0" collapsed="false">
      <c r="A10" s="0" t="s">
        <v>20</v>
      </c>
      <c r="B10" s="0" t="s">
        <v>12</v>
      </c>
      <c r="C10" s="0" t="n">
        <v>16447</v>
      </c>
      <c r="D10" s="0" t="n">
        <v>39995</v>
      </c>
      <c r="E10" s="0" t="n">
        <v>102</v>
      </c>
      <c r="F10" s="0" t="n">
        <v>40</v>
      </c>
      <c r="G10" s="0" t="n">
        <f aca="false">C10/(C10+F10)</f>
        <v>0.997573846060532</v>
      </c>
      <c r="H10" s="0" t="n">
        <f aca="false">D10/(D10+E10)</f>
        <v>0.997456168790682</v>
      </c>
      <c r="I10" s="0" t="n">
        <f aca="false">C10/(C10+E10)</f>
        <v>0.993836485588253</v>
      </c>
      <c r="J10" s="0" t="n">
        <f aca="false">(C10+D10) / (C10+D10+E10+F10)</f>
        <v>0.997490456666195</v>
      </c>
      <c r="K10" s="0" t="n">
        <f aca="false">(C10*D10 - E10*F10)/SQRT(((C10+E10)*(C10+F10)*(D10+E10)*(D10+F10)))</f>
        <v>0.993933082702159</v>
      </c>
    </row>
    <row r="11" customFormat="false" ht="13.8" hidden="false" customHeight="false" outlineLevel="0" collapsed="false">
      <c r="A11" s="0" t="s">
        <v>20</v>
      </c>
      <c r="B11" s="0" t="s">
        <v>13</v>
      </c>
      <c r="C11" s="0" t="n">
        <v>16447</v>
      </c>
      <c r="D11" s="0" t="n">
        <v>39995</v>
      </c>
      <c r="E11" s="0" t="n">
        <v>102</v>
      </c>
      <c r="F11" s="0" t="n">
        <v>40</v>
      </c>
      <c r="G11" s="0" t="n">
        <f aca="false">C11/(C11+F11)</f>
        <v>0.997573846060532</v>
      </c>
      <c r="H11" s="0" t="n">
        <f aca="false">D11/(D11+E11)</f>
        <v>0.997456168790682</v>
      </c>
      <c r="I11" s="0" t="n">
        <f aca="false">C11/(C11+E11)</f>
        <v>0.993836485588253</v>
      </c>
      <c r="J11" s="0" t="n">
        <f aca="false">(C11+D11) / (C11+D11+E11+F11)</f>
        <v>0.997490456666195</v>
      </c>
      <c r="K11" s="0" t="n">
        <f aca="false">(C11*D11 - E11*F11)/SQRT(((C11+E11)*(C11+F11)*(D11+E11)*(D11+F11)))</f>
        <v>0.993933082702159</v>
      </c>
    </row>
    <row r="12" customFormat="false" ht="13.8" hidden="false" customHeight="false" outlineLevel="0" collapsed="false">
      <c r="A12" s="0" t="s">
        <v>20</v>
      </c>
      <c r="B12" s="0" t="s">
        <v>14</v>
      </c>
      <c r="C12" s="0" t="n">
        <v>16487</v>
      </c>
      <c r="D12" s="0" t="n">
        <v>39945</v>
      </c>
      <c r="E12" s="0" t="n">
        <v>62</v>
      </c>
      <c r="F12" s="0" t="n">
        <v>90</v>
      </c>
      <c r="G12" s="0" t="n">
        <f aca="false">C12/(C12+F12)</f>
        <v>0.994570790854799</v>
      </c>
      <c r="H12" s="0" t="n">
        <f aca="false">D12/(D12+E12)</f>
        <v>0.99845027120254</v>
      </c>
      <c r="I12" s="0" t="n">
        <f aca="false">C12/(C12+E12)</f>
        <v>0.996253550063448</v>
      </c>
      <c r="J12" s="0" t="n">
        <f aca="false">(C12+D12) / (C12+D12+E12+F12)</f>
        <v>0.997313728262406</v>
      </c>
      <c r="K12" s="0" t="n">
        <f aca="false">(C12*D12 - E12*F12)/SQRT(((C12+E12)*(C12+F12)*(D12+E12)*(D12+F12)))</f>
        <v>0.993513167639889</v>
      </c>
    </row>
    <row r="13" customFormat="false" ht="13.8" hidden="false" customHeight="false" outlineLevel="0" collapsed="false">
      <c r="A13" s="0" t="s">
        <v>20</v>
      </c>
      <c r="B13" s="0" t="s">
        <v>15</v>
      </c>
      <c r="C13" s="0" t="n">
        <v>16487</v>
      </c>
      <c r="D13" s="0" t="n">
        <v>39945</v>
      </c>
      <c r="E13" s="0" t="n">
        <v>62</v>
      </c>
      <c r="F13" s="0" t="n">
        <v>90</v>
      </c>
      <c r="G13" s="0" t="n">
        <f aca="false">C13/(C13+F13)</f>
        <v>0.994570790854799</v>
      </c>
      <c r="H13" s="0" t="n">
        <f aca="false">D13/(D13+E13)</f>
        <v>0.99845027120254</v>
      </c>
      <c r="I13" s="0" t="n">
        <f aca="false">C13/(C13+E13)</f>
        <v>0.996253550063448</v>
      </c>
      <c r="J13" s="0" t="n">
        <f aca="false">(C13+D13) / (C13+D13+E13+F13)</f>
        <v>0.997313728262406</v>
      </c>
      <c r="K13" s="0" t="n">
        <f aca="false">(C13*D13 - E13*F13)/SQRT(((C13+E13)*(C13+F13)*(D13+E13)*(D13+F13)))</f>
        <v>0.993513167639889</v>
      </c>
    </row>
    <row r="14" customFormat="false" ht="13.8" hidden="false" customHeight="false" outlineLevel="0" collapsed="false">
      <c r="A14" s="0" t="s">
        <v>20</v>
      </c>
      <c r="B14" s="0" t="s">
        <v>16</v>
      </c>
      <c r="C14" s="0" t="n">
        <v>16487</v>
      </c>
      <c r="D14" s="0" t="n">
        <v>39945</v>
      </c>
      <c r="E14" s="0" t="n">
        <v>62</v>
      </c>
      <c r="F14" s="0" t="n">
        <v>90</v>
      </c>
      <c r="G14" s="0" t="n">
        <f aca="false">C14/(C14+F14)</f>
        <v>0.994570790854799</v>
      </c>
      <c r="H14" s="0" t="n">
        <f aca="false">D14/(D14+E14)</f>
        <v>0.99845027120254</v>
      </c>
      <c r="I14" s="0" t="n">
        <f aca="false">C14/(C14+E14)</f>
        <v>0.996253550063448</v>
      </c>
      <c r="J14" s="0" t="n">
        <f aca="false">(C14+D14) / (C14+D14+E14+F14)</f>
        <v>0.997313728262406</v>
      </c>
      <c r="K14" s="0" t="n">
        <f aca="false">(C14*D14 - E14*F14)/SQRT(((C14+E14)*(C14+F14)*(D14+E14)*(D14+F14)))</f>
        <v>0.993513167639889</v>
      </c>
    </row>
    <row r="15" customFormat="false" ht="13.8" hidden="false" customHeight="false" outlineLevel="0" collapsed="false">
      <c r="A15" s="0" t="s">
        <v>20</v>
      </c>
      <c r="B15" s="0" t="s">
        <v>17</v>
      </c>
      <c r="C15" s="0" t="n">
        <v>16447</v>
      </c>
      <c r="D15" s="0" t="n">
        <v>39995</v>
      </c>
      <c r="E15" s="0" t="n">
        <v>102</v>
      </c>
      <c r="F15" s="0" t="n">
        <v>40</v>
      </c>
      <c r="G15" s="0" t="n">
        <f aca="false">C15/(C15+F15)</f>
        <v>0.997573846060532</v>
      </c>
      <c r="H15" s="0" t="n">
        <f aca="false">D15/(D15+E15)</f>
        <v>0.997456168790682</v>
      </c>
      <c r="I15" s="0" t="n">
        <f aca="false">C15/(C15+E15)</f>
        <v>0.993836485588253</v>
      </c>
      <c r="J15" s="0" t="n">
        <f aca="false">(C15+D15) / (C15+D15+E15+F15)</f>
        <v>0.997490456666195</v>
      </c>
      <c r="K15" s="0" t="n">
        <f aca="false">(C15*D15 - E15*F15)/SQRT(((C15+E15)*(C15+F15)*(D15+E15)*(D15+F15)))</f>
        <v>0.993933082702159</v>
      </c>
    </row>
    <row r="16" customFormat="false" ht="13.8" hidden="false" customHeight="false" outlineLevel="0" collapsed="false">
      <c r="A16" s="0" t="s">
        <v>20</v>
      </c>
      <c r="B16" s="0" t="s">
        <v>18</v>
      </c>
      <c r="C16" s="0" t="n">
        <v>16549</v>
      </c>
      <c r="D16" s="0" t="n">
        <v>0</v>
      </c>
      <c r="E16" s="0" t="n">
        <v>0</v>
      </c>
      <c r="F16" s="0" t="n">
        <v>40035</v>
      </c>
      <c r="G16" s="0" t="n">
        <f aca="false">C16/(C16+F16)</f>
        <v>0.29246783543051</v>
      </c>
      <c r="H16" s="0" t="e">
        <f aca="false">D16/(D16+E16)</f>
        <v>#DIV/0!</v>
      </c>
      <c r="I16" s="0" t="n">
        <f aca="false">C16/(C16+E16)</f>
        <v>1</v>
      </c>
      <c r="J16" s="0" t="n">
        <f aca="false">(C16+D16) / (C16+D16+E16+F16)</f>
        <v>0.29246783543051</v>
      </c>
      <c r="K16" s="0" t="e">
        <f aca="false">(C16*D16 - E16*F16)/SQRT(((C16+E16)*(C16+F16)*(D16+E16)*(D16+F16)))</f>
        <v>#DIV/0!</v>
      </c>
    </row>
    <row r="17" customFormat="false" ht="13.8" hidden="false" customHeight="false" outlineLevel="0" collapsed="false">
      <c r="A17" s="0" t="s">
        <v>20</v>
      </c>
      <c r="B17" s="0" t="s">
        <v>19</v>
      </c>
      <c r="C17" s="0" t="n">
        <v>16447</v>
      </c>
      <c r="D17" s="0" t="n">
        <v>39995</v>
      </c>
      <c r="E17" s="0" t="n">
        <v>102</v>
      </c>
      <c r="F17" s="0" t="n">
        <v>40</v>
      </c>
      <c r="G17" s="0" t="n">
        <f aca="false">C17/(C17+F17)</f>
        <v>0.997573846060532</v>
      </c>
      <c r="H17" s="0" t="n">
        <f aca="false">D17/(D17+E17)</f>
        <v>0.997456168790682</v>
      </c>
      <c r="I17" s="0" t="n">
        <f aca="false">C17/(C17+E17)</f>
        <v>0.993836485588253</v>
      </c>
      <c r="J17" s="0" t="n">
        <f aca="false">(C17+D17) / (C17+D17+E17+F17)</f>
        <v>0.997490456666195</v>
      </c>
      <c r="K17" s="0" t="n">
        <f aca="false">(C17*D17 - E17*F17)/SQRT(((C17+E17)*(C17+F17)*(D17+E17)*(D17+F17)))</f>
        <v>0.993933082702159</v>
      </c>
    </row>
    <row r="18" customFormat="false" ht="13.8" hidden="false" customHeight="false" outlineLevel="0" collapsed="false">
      <c r="A18" s="0" t="s">
        <v>21</v>
      </c>
      <c r="B18" s="0" t="s">
        <v>12</v>
      </c>
      <c r="C18" s="0" t="n">
        <v>34288</v>
      </c>
      <c r="D18" s="0" t="n">
        <v>126</v>
      </c>
      <c r="E18" s="0" t="n">
        <v>94</v>
      </c>
      <c r="F18" s="0" t="n">
        <v>319</v>
      </c>
      <c r="G18" s="0" t="n">
        <f aca="false">C18/(C18+F18)</f>
        <v>0.990782211691276</v>
      </c>
      <c r="H18" s="0" t="n">
        <f aca="false">D18/(D18+E18)</f>
        <v>0.572727272727273</v>
      </c>
      <c r="I18" s="0" t="n">
        <f aca="false">C18/(C18+E18)</f>
        <v>0.997266011284975</v>
      </c>
      <c r="J18" s="0" t="n">
        <f aca="false">(C18+D18) / (C18+D18+E18+F18)</f>
        <v>0.988141384557958</v>
      </c>
      <c r="K18" s="0" t="n">
        <f aca="false">(C18*D18 - E18*F18)/SQRT(((C18+E18)*(C18+F18)*(D18+E18)*(D18+F18)))</f>
        <v>0.397510837453984</v>
      </c>
    </row>
    <row r="19" customFormat="false" ht="13.8" hidden="false" customHeight="false" outlineLevel="0" collapsed="false">
      <c r="A19" s="0" t="s">
        <v>21</v>
      </c>
      <c r="B19" s="0" t="s">
        <v>13</v>
      </c>
      <c r="C19" s="0" t="n">
        <v>34288</v>
      </c>
      <c r="D19" s="0" t="n">
        <v>126</v>
      </c>
      <c r="E19" s="0" t="n">
        <v>94</v>
      </c>
      <c r="F19" s="0" t="n">
        <v>319</v>
      </c>
      <c r="G19" s="0" t="n">
        <f aca="false">C19/(C19+F19)</f>
        <v>0.990782211691276</v>
      </c>
      <c r="H19" s="0" t="n">
        <f aca="false">D19/(D19+E19)</f>
        <v>0.572727272727273</v>
      </c>
      <c r="I19" s="0" t="n">
        <f aca="false">C19/(C19+E19)</f>
        <v>0.997266011284975</v>
      </c>
      <c r="J19" s="0" t="n">
        <f aca="false">(C19+D19) / (C19+D19+E19+F19)</f>
        <v>0.988141384557958</v>
      </c>
      <c r="K19" s="0" t="n">
        <f aca="false">(C19*D19 - E19*F19)/SQRT(((C19+E19)*(C19+F19)*(D19+E19)*(D19+F19)))</f>
        <v>0.397510837453984</v>
      </c>
    </row>
    <row r="20" customFormat="false" ht="13.8" hidden="false" customHeight="false" outlineLevel="0" collapsed="false">
      <c r="A20" s="0" t="s">
        <v>21</v>
      </c>
      <c r="B20" s="0" t="s">
        <v>14</v>
      </c>
      <c r="C20" s="0" t="n">
        <v>34290</v>
      </c>
      <c r="D20" s="0" t="n">
        <v>126</v>
      </c>
      <c r="E20" s="0" t="n">
        <v>92</v>
      </c>
      <c r="F20" s="0" t="n">
        <v>319</v>
      </c>
      <c r="G20" s="0" t="n">
        <f aca="false">C20/(C20+F20)</f>
        <v>0.990782744372851</v>
      </c>
      <c r="H20" s="0" t="n">
        <f aca="false">D20/(D20+E20)</f>
        <v>0.577981651376147</v>
      </c>
      <c r="I20" s="0" t="n">
        <f aca="false">C20/(C20+E20)</f>
        <v>0.997324181257635</v>
      </c>
      <c r="J20" s="0" t="n">
        <f aca="false">(C20+D20) / (C20+D20+E20+F20)</f>
        <v>0.98819881126712</v>
      </c>
      <c r="K20" s="0" t="n">
        <f aca="false">(C20*D20 - E20*F20)/SQRT(((C20+E20)*(C20+F20)*(D20+E20)*(D20+F20)))</f>
        <v>0.399401416512608</v>
      </c>
    </row>
    <row r="21" customFormat="false" ht="13.8" hidden="false" customHeight="false" outlineLevel="0" collapsed="false">
      <c r="A21" s="0" t="s">
        <v>21</v>
      </c>
      <c r="B21" s="0" t="s">
        <v>15</v>
      </c>
      <c r="C21" s="0" t="n">
        <v>34290</v>
      </c>
      <c r="D21" s="0" t="n">
        <v>126</v>
      </c>
      <c r="E21" s="0" t="n">
        <v>92</v>
      </c>
      <c r="F21" s="0" t="n">
        <v>319</v>
      </c>
      <c r="G21" s="0" t="n">
        <f aca="false">C21/(C21+F21)</f>
        <v>0.990782744372851</v>
      </c>
      <c r="H21" s="0" t="n">
        <f aca="false">D21/(D21+E21)</f>
        <v>0.577981651376147</v>
      </c>
      <c r="I21" s="0" t="n">
        <f aca="false">C21/(C21+E21)</f>
        <v>0.997324181257635</v>
      </c>
      <c r="J21" s="0" t="n">
        <f aca="false">(C21+D21) / (C21+D21+E21+F21)</f>
        <v>0.98819881126712</v>
      </c>
      <c r="K21" s="0" t="n">
        <f aca="false">(C21*D21 - E21*F21)/SQRT(((C21+E21)*(C21+F21)*(D21+E21)*(D21+F21)))</f>
        <v>0.399401416512608</v>
      </c>
    </row>
    <row r="22" customFormat="false" ht="13.8" hidden="false" customHeight="false" outlineLevel="0" collapsed="false">
      <c r="A22" s="0" t="s">
        <v>21</v>
      </c>
      <c r="B22" s="0" t="s">
        <v>16</v>
      </c>
      <c r="C22" s="0" t="n">
        <v>34290</v>
      </c>
      <c r="D22" s="0" t="n">
        <v>126</v>
      </c>
      <c r="E22" s="0" t="n">
        <v>92</v>
      </c>
      <c r="F22" s="0" t="n">
        <v>319</v>
      </c>
      <c r="G22" s="0" t="n">
        <f aca="false">C22/(C22+F22)</f>
        <v>0.990782744372851</v>
      </c>
      <c r="H22" s="0" t="n">
        <f aca="false">D22/(D22+E22)</f>
        <v>0.577981651376147</v>
      </c>
      <c r="I22" s="0" t="n">
        <f aca="false">C22/(C22+E22)</f>
        <v>0.997324181257635</v>
      </c>
      <c r="J22" s="0" t="n">
        <f aca="false">(C22+D22) / (C22+D22+E22+F22)</f>
        <v>0.98819881126712</v>
      </c>
      <c r="K22" s="0" t="n">
        <f aca="false">(C22*D22 - E22*F22)/SQRT(((C22+E22)*(C22+F22)*(D22+E22)*(D22+F22)))</f>
        <v>0.399401416512608</v>
      </c>
    </row>
    <row r="23" customFormat="false" ht="13.8" hidden="false" customHeight="false" outlineLevel="0" collapsed="false">
      <c r="A23" s="0" t="s">
        <v>21</v>
      </c>
      <c r="B23" s="0" t="s">
        <v>17</v>
      </c>
      <c r="C23" s="0" t="n">
        <v>34288</v>
      </c>
      <c r="D23" s="0" t="n">
        <v>126</v>
      </c>
      <c r="E23" s="0" t="n">
        <v>94</v>
      </c>
      <c r="F23" s="0" t="n">
        <v>319</v>
      </c>
      <c r="G23" s="0" t="n">
        <f aca="false">C23/(C23+F23)</f>
        <v>0.990782211691276</v>
      </c>
      <c r="H23" s="0" t="n">
        <f aca="false">D23/(D23+E23)</f>
        <v>0.572727272727273</v>
      </c>
      <c r="I23" s="0" t="n">
        <f aca="false">C23/(C23+E23)</f>
        <v>0.997266011284975</v>
      </c>
      <c r="J23" s="0" t="n">
        <f aca="false">(C23+D23) / (C23+D23+E23+F23)</f>
        <v>0.988141384557958</v>
      </c>
      <c r="K23" s="0" t="n">
        <f aca="false">(C23*D23 - E23*F23)/SQRT(((C23+E23)*(C23+F23)*(D23+E23)*(D23+F23)))</f>
        <v>0.397510837453984</v>
      </c>
    </row>
    <row r="24" customFormat="false" ht="13.8" hidden="false" customHeight="false" outlineLevel="0" collapsed="false">
      <c r="A24" s="0" t="s">
        <v>21</v>
      </c>
      <c r="B24" s="0" t="s">
        <v>18</v>
      </c>
      <c r="C24" s="0" t="n">
        <v>34382</v>
      </c>
      <c r="D24" s="0" t="n">
        <v>0</v>
      </c>
      <c r="E24" s="0" t="n">
        <v>0</v>
      </c>
      <c r="F24" s="0" t="n">
        <v>445</v>
      </c>
      <c r="G24" s="0" t="n">
        <f aca="false">C24/(C24+F24)</f>
        <v>0.987222557211359</v>
      </c>
      <c r="H24" s="0" t="e">
        <f aca="false">D24/(D24+E24)</f>
        <v>#DIV/0!</v>
      </c>
      <c r="I24" s="0" t="n">
        <f aca="false">C24/(C24+E24)</f>
        <v>1</v>
      </c>
      <c r="J24" s="0" t="n">
        <f aca="false">(C24+D24) / (C24+D24+E24+F24)</f>
        <v>0.987222557211359</v>
      </c>
      <c r="K24" s="0" t="e">
        <f aca="false">(C24*D24 - E24*F24)/SQRT(((C24+E24)*(C24+F24)*(D24+E24)*(D24+F24)))</f>
        <v>#DIV/0!</v>
      </c>
    </row>
    <row r="25" customFormat="false" ht="13.8" hidden="false" customHeight="false" outlineLevel="0" collapsed="false">
      <c r="A25" s="0" t="s">
        <v>21</v>
      </c>
      <c r="B25" s="0" t="s">
        <v>19</v>
      </c>
      <c r="C25" s="0" t="n">
        <v>34288</v>
      </c>
      <c r="D25" s="0" t="n">
        <v>126</v>
      </c>
      <c r="E25" s="0" t="n">
        <v>94</v>
      </c>
      <c r="F25" s="0" t="n">
        <v>319</v>
      </c>
      <c r="G25" s="0" t="n">
        <f aca="false">C25/(C25+F25)</f>
        <v>0.990782211691276</v>
      </c>
      <c r="H25" s="0" t="n">
        <f aca="false">D25/(D25+E25)</f>
        <v>0.572727272727273</v>
      </c>
      <c r="I25" s="0" t="n">
        <f aca="false">C25/(C25+E25)</f>
        <v>0.997266011284975</v>
      </c>
      <c r="J25" s="0" t="n">
        <f aca="false">(C25+D25) / (C25+D25+E25+F25)</f>
        <v>0.988141384557958</v>
      </c>
      <c r="K25" s="0" t="n">
        <f aca="false">(C25*D25 - E25*F25)/SQRT(((C25+E25)*(C25+F25)*(D25+E25)*(D25+F25)))</f>
        <v>0.397510837453984</v>
      </c>
    </row>
    <row r="26" customFormat="false" ht="13.8" hidden="false" customHeight="false" outlineLevel="0" collapsed="false">
      <c r="A26" s="0" t="s">
        <v>22</v>
      </c>
      <c r="B26" s="0" t="s">
        <v>12</v>
      </c>
      <c r="C26" s="0" t="n">
        <v>44060</v>
      </c>
      <c r="D26" s="0" t="n">
        <v>9170</v>
      </c>
      <c r="E26" s="0" t="n">
        <v>3211</v>
      </c>
      <c r="F26" s="0" t="n">
        <v>5464</v>
      </c>
      <c r="G26" s="0" t="n">
        <f aca="false">C26/(C26+F26)</f>
        <v>0.889669655116711</v>
      </c>
      <c r="H26" s="0" t="n">
        <f aca="false">D26/(D26+E26)</f>
        <v>0.740650997496164</v>
      </c>
      <c r="I26" s="0" t="n">
        <f aca="false">C26/(C26+E26)</f>
        <v>0.932072518034313</v>
      </c>
      <c r="J26" s="0" t="n">
        <f aca="false">(C26+D26) / (C26+D26+E26+F26)</f>
        <v>0.859865923592602</v>
      </c>
      <c r="K26" s="0" t="n">
        <f aca="false">(C26*D26 - E26*F26)/SQRT(((C26+E26)*(C26+F26)*(D26+E26)*(D26+F26)))</f>
        <v>0.593428412904401</v>
      </c>
    </row>
    <row r="27" customFormat="false" ht="13.8" hidden="false" customHeight="false" outlineLevel="0" collapsed="false">
      <c r="A27" s="0" t="s">
        <v>22</v>
      </c>
      <c r="B27" s="0" t="s">
        <v>13</v>
      </c>
      <c r="C27" s="0" t="n">
        <v>44060</v>
      </c>
      <c r="D27" s="0" t="n">
        <v>9170</v>
      </c>
      <c r="E27" s="0" t="n">
        <v>3211</v>
      </c>
      <c r="F27" s="0" t="n">
        <v>5464</v>
      </c>
      <c r="G27" s="0" t="n">
        <f aca="false">C27/(C27+F27)</f>
        <v>0.889669655116711</v>
      </c>
      <c r="H27" s="0" t="n">
        <f aca="false">D27/(D27+E27)</f>
        <v>0.740650997496164</v>
      </c>
      <c r="I27" s="0" t="n">
        <f aca="false">C27/(C27+E27)</f>
        <v>0.932072518034313</v>
      </c>
      <c r="J27" s="0" t="n">
        <f aca="false">(C27+D27) / (C27+D27+E27+F27)</f>
        <v>0.859865923592602</v>
      </c>
      <c r="K27" s="0" t="n">
        <f aca="false">(C27*D27 - E27*F27)/SQRT(((C27+E27)*(C27+F27)*(D27+E27)*(D27+F27)))</f>
        <v>0.593428412904401</v>
      </c>
    </row>
    <row r="28" customFormat="false" ht="13.8" hidden="false" customHeight="false" outlineLevel="0" collapsed="false">
      <c r="A28" s="0" t="s">
        <v>22</v>
      </c>
      <c r="B28" s="0" t="s">
        <v>14</v>
      </c>
      <c r="C28" s="0" t="n">
        <v>44211</v>
      </c>
      <c r="D28" s="0" t="n">
        <v>8693</v>
      </c>
      <c r="E28" s="0" t="n">
        <v>3060</v>
      </c>
      <c r="F28" s="0" t="n">
        <v>5941</v>
      </c>
      <c r="G28" s="0" t="n">
        <f aca="false">C28/(C28+F28)</f>
        <v>0.881540118041155</v>
      </c>
      <c r="H28" s="0" t="n">
        <f aca="false">D28/(D28+E28)</f>
        <v>0.739640942738024</v>
      </c>
      <c r="I28" s="0" t="n">
        <f aca="false">C28/(C28+E28)</f>
        <v>0.935266865520086</v>
      </c>
      <c r="J28" s="0" t="n">
        <f aca="false">(C28+D28) / (C28+D28+E28+F28)</f>
        <v>0.854599790000808</v>
      </c>
      <c r="K28" s="0" t="n">
        <f aca="false">(C28*D28 - E28*F28)/SQRT(((C28+E28)*(C28+F28)*(D28+E28)*(D28+F28)))</f>
        <v>0.573400123708578</v>
      </c>
    </row>
    <row r="29" customFormat="false" ht="13.8" hidden="false" customHeight="false" outlineLevel="0" collapsed="false">
      <c r="A29" s="0" t="s">
        <v>22</v>
      </c>
      <c r="B29" s="0" t="s">
        <v>15</v>
      </c>
      <c r="C29" s="0" t="n">
        <v>44211</v>
      </c>
      <c r="D29" s="0" t="n">
        <v>8693</v>
      </c>
      <c r="E29" s="0" t="n">
        <v>3060</v>
      </c>
      <c r="F29" s="0" t="n">
        <v>5941</v>
      </c>
      <c r="G29" s="0" t="n">
        <f aca="false">C29/(C29+F29)</f>
        <v>0.881540118041155</v>
      </c>
      <c r="H29" s="0" t="n">
        <f aca="false">D29/(D29+E29)</f>
        <v>0.739640942738024</v>
      </c>
      <c r="I29" s="0" t="n">
        <f aca="false">C29/(C29+E29)</f>
        <v>0.935266865520086</v>
      </c>
      <c r="J29" s="0" t="n">
        <f aca="false">(C29+D29) / (C29+D29+E29+F29)</f>
        <v>0.854599790000808</v>
      </c>
      <c r="K29" s="0" t="n">
        <f aca="false">(C29*D29 - E29*F29)/SQRT(((C29+E29)*(C29+F29)*(D29+E29)*(D29+F29)))</f>
        <v>0.573400123708578</v>
      </c>
    </row>
    <row r="30" customFormat="false" ht="13.8" hidden="false" customHeight="false" outlineLevel="0" collapsed="false">
      <c r="A30" s="0" t="s">
        <v>22</v>
      </c>
      <c r="B30" s="0" t="s">
        <v>16</v>
      </c>
      <c r="C30" s="0" t="n">
        <v>44211</v>
      </c>
      <c r="D30" s="0" t="n">
        <v>8693</v>
      </c>
      <c r="E30" s="0" t="n">
        <v>3060</v>
      </c>
      <c r="F30" s="0" t="n">
        <v>5941</v>
      </c>
      <c r="G30" s="0" t="n">
        <f aca="false">C30/(C30+F30)</f>
        <v>0.881540118041155</v>
      </c>
      <c r="H30" s="0" t="n">
        <f aca="false">D30/(D30+E30)</f>
        <v>0.739640942738024</v>
      </c>
      <c r="I30" s="0" t="n">
        <f aca="false">C30/(C30+E30)</f>
        <v>0.935266865520086</v>
      </c>
      <c r="J30" s="0" t="n">
        <f aca="false">(C30+D30) / (C30+D30+E30+F30)</f>
        <v>0.854599790000808</v>
      </c>
      <c r="K30" s="0" t="n">
        <f aca="false">(C30*D30 - E30*F30)/SQRT(((C30+E30)*(C30+F30)*(D30+E30)*(D30+F30)))</f>
        <v>0.573400123708578</v>
      </c>
    </row>
    <row r="31" customFormat="false" ht="13.8" hidden="false" customHeight="false" outlineLevel="0" collapsed="false">
      <c r="A31" s="0" t="s">
        <v>22</v>
      </c>
      <c r="B31" s="0" t="s">
        <v>17</v>
      </c>
      <c r="C31" s="0" t="n">
        <v>44060</v>
      </c>
      <c r="D31" s="0" t="n">
        <v>9170</v>
      </c>
      <c r="E31" s="0" t="n">
        <v>3211</v>
      </c>
      <c r="F31" s="0" t="n">
        <v>5464</v>
      </c>
      <c r="G31" s="0" t="n">
        <f aca="false">C31/(C31+F31)</f>
        <v>0.889669655116711</v>
      </c>
      <c r="H31" s="0" t="n">
        <f aca="false">D31/(D31+E31)</f>
        <v>0.740650997496164</v>
      </c>
      <c r="I31" s="0" t="n">
        <f aca="false">C31/(C31+E31)</f>
        <v>0.932072518034313</v>
      </c>
      <c r="J31" s="0" t="n">
        <f aca="false">(C31+D31) / (C31+D31+E31+F31)</f>
        <v>0.859865923592602</v>
      </c>
      <c r="K31" s="0" t="n">
        <f aca="false">(C31*D31 - E31*F31)/SQRT(((C31+E31)*(C31+F31)*(D31+E31)*(D31+F31)))</f>
        <v>0.593428412904401</v>
      </c>
    </row>
    <row r="32" customFormat="false" ht="13.8" hidden="false" customHeight="false" outlineLevel="0" collapsed="false">
      <c r="A32" s="0" t="s">
        <v>22</v>
      </c>
      <c r="B32" s="0" t="s">
        <v>18</v>
      </c>
      <c r="C32" s="0" t="n">
        <v>47271</v>
      </c>
      <c r="D32" s="0" t="n">
        <v>0</v>
      </c>
      <c r="E32" s="0" t="n">
        <v>0</v>
      </c>
      <c r="F32" s="0" t="n">
        <v>14634</v>
      </c>
      <c r="G32" s="0" t="n">
        <f aca="false">C32/(C32+F32)</f>
        <v>0.763605524594136</v>
      </c>
      <c r="H32" s="0" t="e">
        <f aca="false">D32/(D32+E32)</f>
        <v>#DIV/0!</v>
      </c>
      <c r="I32" s="0" t="n">
        <f aca="false">C32/(C32+E32)</f>
        <v>1</v>
      </c>
      <c r="J32" s="0" t="n">
        <f aca="false">(C32+D32) / (C32+D32+E32+F32)</f>
        <v>0.763605524594136</v>
      </c>
      <c r="K32" s="0" t="e">
        <f aca="false">(C32*D32 - E32*F32)/SQRT(((C32+E32)*(C32+F32)*(D32+E32)*(D32+F32)))</f>
        <v>#DIV/0!</v>
      </c>
    </row>
    <row r="33" customFormat="false" ht="13.8" hidden="false" customHeight="false" outlineLevel="0" collapsed="false">
      <c r="A33" s="0" t="s">
        <v>22</v>
      </c>
      <c r="B33" s="0" t="s">
        <v>19</v>
      </c>
      <c r="C33" s="0" t="n">
        <v>44060</v>
      </c>
      <c r="D33" s="0" t="n">
        <v>9170</v>
      </c>
      <c r="E33" s="0" t="n">
        <v>3211</v>
      </c>
      <c r="F33" s="0" t="n">
        <v>5464</v>
      </c>
      <c r="G33" s="0" t="n">
        <f aca="false">C33/(C33+F33)</f>
        <v>0.889669655116711</v>
      </c>
      <c r="H33" s="0" t="n">
        <f aca="false">D33/(D33+E33)</f>
        <v>0.740650997496164</v>
      </c>
      <c r="I33" s="0" t="n">
        <f aca="false">C33/(C33+E33)</f>
        <v>0.932072518034313</v>
      </c>
      <c r="J33" s="0" t="n">
        <f aca="false">(C33+D33) / (C33+D33+E33+F33)</f>
        <v>0.859865923592602</v>
      </c>
      <c r="K33" s="0" t="n">
        <f aca="false">(C33*D33 - E33*F33)/SQRT(((C33+E33)*(C33+F33)*(D33+E33)*(D33+F33)))</f>
        <v>0.593428412904401</v>
      </c>
    </row>
    <row r="34" customFormat="false" ht="13.8" hidden="false" customHeight="false" outlineLevel="0" collapsed="false">
      <c r="A34" s="0" t="s">
        <v>23</v>
      </c>
      <c r="B34" s="0" t="s">
        <v>12</v>
      </c>
      <c r="C34" s="0" t="n">
        <v>36615</v>
      </c>
      <c r="D34" s="0" t="n">
        <v>4</v>
      </c>
      <c r="E34" s="0" t="n">
        <v>12</v>
      </c>
      <c r="F34" s="0" t="n">
        <v>137</v>
      </c>
      <c r="G34" s="0" t="n">
        <f aca="false">C34/(C34+F34)</f>
        <v>0.996272311710927</v>
      </c>
      <c r="H34" s="0" t="n">
        <f aca="false">D34/(D34+E34)</f>
        <v>0.25</v>
      </c>
      <c r="I34" s="0" t="n">
        <f aca="false">C34/(C34+E34)</f>
        <v>0.999672372839708</v>
      </c>
      <c r="J34" s="0" t="n">
        <f aca="false">(C34+D34) / (C34+D34+E34+F34)</f>
        <v>0.995947563098346</v>
      </c>
      <c r="K34" s="0" t="n">
        <f aca="false">(C34*D34 - E34*F34)/SQRT(((C34+E34)*(C34+F34)*(D34+E34)*(D34+F34)))</f>
        <v>0.0831009209397281</v>
      </c>
    </row>
    <row r="35" customFormat="false" ht="13.8" hidden="false" customHeight="false" outlineLevel="0" collapsed="false">
      <c r="A35" s="0" t="s">
        <v>23</v>
      </c>
      <c r="B35" s="0" t="s">
        <v>13</v>
      </c>
      <c r="C35" s="0" t="n">
        <v>36615</v>
      </c>
      <c r="D35" s="0" t="n">
        <v>4</v>
      </c>
      <c r="E35" s="0" t="n">
        <v>12</v>
      </c>
      <c r="F35" s="0" t="n">
        <v>137</v>
      </c>
      <c r="G35" s="0" t="n">
        <f aca="false">C35/(C35+F35)</f>
        <v>0.996272311710927</v>
      </c>
      <c r="H35" s="0" t="n">
        <f aca="false">D35/(D35+E35)</f>
        <v>0.25</v>
      </c>
      <c r="I35" s="0" t="n">
        <f aca="false">C35/(C35+E35)</f>
        <v>0.999672372839708</v>
      </c>
      <c r="J35" s="0" t="n">
        <f aca="false">(C35+D35) / (C35+D35+E35+F35)</f>
        <v>0.995947563098346</v>
      </c>
      <c r="K35" s="0" t="n">
        <f aca="false">(C35*D35 - E35*F35)/SQRT(((C35+E35)*(C35+F35)*(D35+E35)*(D35+F35)))</f>
        <v>0.0831009209397281</v>
      </c>
    </row>
    <row r="36" customFormat="false" ht="13.8" hidden="false" customHeight="false" outlineLevel="0" collapsed="false">
      <c r="A36" s="0" t="s">
        <v>23</v>
      </c>
      <c r="B36" s="0" t="s">
        <v>14</v>
      </c>
      <c r="C36" s="0" t="n">
        <v>36627</v>
      </c>
      <c r="D36" s="0" t="n">
        <v>0</v>
      </c>
      <c r="E36" s="0" t="n">
        <v>0</v>
      </c>
      <c r="F36" s="0" t="n">
        <v>141</v>
      </c>
      <c r="G36" s="0" t="n">
        <f aca="false">C36/(C36+F36)</f>
        <v>0.996165143603133</v>
      </c>
      <c r="H36" s="0" t="e">
        <f aca="false">D36/(D36+E36)</f>
        <v>#DIV/0!</v>
      </c>
      <c r="I36" s="0" t="n">
        <f aca="false">C36/(C36+E36)</f>
        <v>1</v>
      </c>
      <c r="J36" s="0" t="n">
        <f aca="false">(C36+D36) / (C36+D36+E36+F36)</f>
        <v>0.996165143603133</v>
      </c>
      <c r="K36" s="0" t="e">
        <f aca="false">(C36*D36 - E36*F36)/SQRT(((C36+E36)*(C36+F36)*(D36+E36)*(D36+F36)))</f>
        <v>#DIV/0!</v>
      </c>
    </row>
    <row r="37" customFormat="false" ht="13.8" hidden="false" customHeight="false" outlineLevel="0" collapsed="false">
      <c r="A37" s="0" t="s">
        <v>23</v>
      </c>
      <c r="B37" s="0" t="s">
        <v>15</v>
      </c>
      <c r="C37" s="0" t="n">
        <v>36627</v>
      </c>
      <c r="D37" s="0" t="n">
        <v>0</v>
      </c>
      <c r="E37" s="0" t="n">
        <v>0</v>
      </c>
      <c r="F37" s="0" t="n">
        <v>141</v>
      </c>
      <c r="G37" s="0" t="n">
        <f aca="false">C37/(C37+F37)</f>
        <v>0.996165143603133</v>
      </c>
      <c r="H37" s="0" t="e">
        <f aca="false">D37/(D37+E37)</f>
        <v>#DIV/0!</v>
      </c>
      <c r="I37" s="0" t="n">
        <f aca="false">C37/(C37+E37)</f>
        <v>1</v>
      </c>
      <c r="J37" s="0" t="n">
        <f aca="false">(C37+D37) / (C37+D37+E37+F37)</f>
        <v>0.996165143603133</v>
      </c>
      <c r="K37" s="0" t="e">
        <f aca="false">(C37*D37 - E37*F37)/SQRT(((C37+E37)*(C37+F37)*(D37+E37)*(D37+F37)))</f>
        <v>#DIV/0!</v>
      </c>
    </row>
    <row r="38" customFormat="false" ht="13.8" hidden="false" customHeight="false" outlineLevel="0" collapsed="false">
      <c r="A38" s="0" t="s">
        <v>23</v>
      </c>
      <c r="B38" s="0" t="s">
        <v>16</v>
      </c>
      <c r="C38" s="0" t="n">
        <v>36627</v>
      </c>
      <c r="D38" s="0" t="n">
        <v>0</v>
      </c>
      <c r="E38" s="0" t="n">
        <v>0</v>
      </c>
      <c r="F38" s="0" t="n">
        <v>141</v>
      </c>
      <c r="G38" s="0" t="n">
        <f aca="false">C38/(C38+F38)</f>
        <v>0.996165143603133</v>
      </c>
      <c r="H38" s="0" t="e">
        <f aca="false">D38/(D38+E38)</f>
        <v>#DIV/0!</v>
      </c>
      <c r="I38" s="0" t="n">
        <f aca="false">C38/(C38+E38)</f>
        <v>1</v>
      </c>
      <c r="J38" s="0" t="n">
        <f aca="false">(C38+D38) / (C38+D38+E38+F38)</f>
        <v>0.996165143603133</v>
      </c>
      <c r="K38" s="0" t="e">
        <f aca="false">(C38*D38 - E38*F38)/SQRT(((C38+E38)*(C38+F38)*(D38+E38)*(D38+F38)))</f>
        <v>#DIV/0!</v>
      </c>
    </row>
    <row r="39" customFormat="false" ht="13.8" hidden="false" customHeight="false" outlineLevel="0" collapsed="false">
      <c r="A39" s="0" t="s">
        <v>23</v>
      </c>
      <c r="B39" s="0" t="s">
        <v>17</v>
      </c>
      <c r="C39" s="0" t="n">
        <v>36615</v>
      </c>
      <c r="D39" s="0" t="n">
        <v>4</v>
      </c>
      <c r="E39" s="0" t="n">
        <v>12</v>
      </c>
      <c r="F39" s="0" t="n">
        <v>137</v>
      </c>
      <c r="G39" s="0" t="n">
        <f aca="false">C39/(C39+F39)</f>
        <v>0.996272311710927</v>
      </c>
      <c r="H39" s="0" t="n">
        <f aca="false">D39/(D39+E39)</f>
        <v>0.25</v>
      </c>
      <c r="I39" s="0" t="n">
        <f aca="false">C39/(C39+E39)</f>
        <v>0.999672372839708</v>
      </c>
      <c r="J39" s="0" t="n">
        <f aca="false">(C39+D39) / (C39+D39+E39+F39)</f>
        <v>0.995947563098346</v>
      </c>
      <c r="K39" s="0" t="n">
        <f aca="false">(C39*D39 - E39*F39)/SQRT(((C39+E39)*(C39+F39)*(D39+E39)*(D39+F39)))</f>
        <v>0.0831009209397281</v>
      </c>
    </row>
    <row r="40" customFormat="false" ht="13.8" hidden="false" customHeight="false" outlineLevel="0" collapsed="false">
      <c r="A40" s="0" t="s">
        <v>23</v>
      </c>
      <c r="B40" s="0" t="s">
        <v>18</v>
      </c>
      <c r="C40" s="0" t="n">
        <v>36627</v>
      </c>
      <c r="D40" s="0" t="n">
        <v>0</v>
      </c>
      <c r="E40" s="0" t="n">
        <v>0</v>
      </c>
      <c r="F40" s="0" t="n">
        <v>141</v>
      </c>
      <c r="G40" s="0" t="n">
        <f aca="false">C40/(C40+F40)</f>
        <v>0.996165143603133</v>
      </c>
      <c r="H40" s="0" t="e">
        <f aca="false">D40/(D40+E40)</f>
        <v>#DIV/0!</v>
      </c>
      <c r="I40" s="0" t="n">
        <f aca="false">C40/(C40+E40)</f>
        <v>1</v>
      </c>
      <c r="J40" s="0" t="n">
        <f aca="false">(C40+D40) / (C40+D40+E40+F40)</f>
        <v>0.996165143603133</v>
      </c>
      <c r="K40" s="0" t="e">
        <f aca="false">(C40*D40 - E40*F40)/SQRT(((C40+E40)*(C40+F40)*(D40+E40)*(D40+F40)))</f>
        <v>#DIV/0!</v>
      </c>
    </row>
    <row r="41" customFormat="false" ht="13.8" hidden="false" customHeight="false" outlineLevel="0" collapsed="false">
      <c r="A41" s="0" t="s">
        <v>23</v>
      </c>
      <c r="B41" s="0" t="s">
        <v>19</v>
      </c>
      <c r="C41" s="0" t="n">
        <v>36615</v>
      </c>
      <c r="D41" s="0" t="n">
        <v>4</v>
      </c>
      <c r="E41" s="0" t="n">
        <v>12</v>
      </c>
      <c r="F41" s="0" t="n">
        <v>137</v>
      </c>
      <c r="G41" s="0" t="n">
        <f aca="false">C41/(C41+F41)</f>
        <v>0.996272311710927</v>
      </c>
      <c r="H41" s="0" t="n">
        <f aca="false">D41/(D41+E41)</f>
        <v>0.25</v>
      </c>
      <c r="I41" s="0" t="n">
        <f aca="false">C41/(C41+E41)</f>
        <v>0.999672372839708</v>
      </c>
      <c r="J41" s="0" t="n">
        <f aca="false">(C41+D41) / (C41+D41+E41+F41)</f>
        <v>0.995947563098346</v>
      </c>
      <c r="K41" s="0" t="n">
        <f aca="false">(C41*D41 - E41*F41)/SQRT(((C41+E41)*(C41+F41)*(D41+E41)*(D41+F41)))</f>
        <v>0.0831009209397281</v>
      </c>
    </row>
    <row r="42" customFormat="false" ht="13.8" hidden="false" customHeight="false" outlineLevel="0" collapsed="false">
      <c r="A42" s="0" t="s">
        <v>24</v>
      </c>
      <c r="B42" s="0" t="s">
        <v>12</v>
      </c>
      <c r="C42" s="0" t="n">
        <v>39440</v>
      </c>
      <c r="D42" s="0" t="n">
        <v>275</v>
      </c>
      <c r="E42" s="0" t="n">
        <v>451</v>
      </c>
      <c r="F42" s="0" t="n">
        <v>57</v>
      </c>
      <c r="G42" s="0" t="n">
        <f aca="false">C42/(C42+F42)</f>
        <v>0.998556852419171</v>
      </c>
      <c r="H42" s="0" t="n">
        <f aca="false">D42/(D42+E42)</f>
        <v>0.378787878787879</v>
      </c>
      <c r="I42" s="0" t="n">
        <f aca="false">C42/(C42+E42)</f>
        <v>0.988694191672307</v>
      </c>
      <c r="J42" s="0" t="n">
        <f aca="false">(C42+D42) / (C42+D42+E42+F42)</f>
        <v>0.987370409964448</v>
      </c>
      <c r="K42" s="0" t="n">
        <f aca="false">(C42*D42 - E42*F42)/SQRT(((C42+E42)*(C42+F42)*(D42+E42)*(D42+F42)))</f>
        <v>0.555241798326258</v>
      </c>
    </row>
    <row r="43" customFormat="false" ht="13.8" hidden="false" customHeight="false" outlineLevel="0" collapsed="false">
      <c r="A43" s="0" t="s">
        <v>24</v>
      </c>
      <c r="B43" s="0" t="s">
        <v>13</v>
      </c>
      <c r="C43" s="0" t="n">
        <v>39440</v>
      </c>
      <c r="D43" s="0" t="n">
        <v>275</v>
      </c>
      <c r="E43" s="0" t="n">
        <v>451</v>
      </c>
      <c r="F43" s="0" t="n">
        <v>57</v>
      </c>
      <c r="G43" s="0" t="n">
        <f aca="false">C43/(C43+F43)</f>
        <v>0.998556852419171</v>
      </c>
      <c r="H43" s="0" t="n">
        <f aca="false">D43/(D43+E43)</f>
        <v>0.378787878787879</v>
      </c>
      <c r="I43" s="0" t="n">
        <f aca="false">C43/(C43+E43)</f>
        <v>0.988694191672307</v>
      </c>
      <c r="J43" s="0" t="n">
        <f aca="false">(C43+D43) / (C43+D43+E43+F43)</f>
        <v>0.987370409964448</v>
      </c>
      <c r="K43" s="0" t="n">
        <f aca="false">(C43*D43 - E43*F43)/SQRT(((C43+E43)*(C43+F43)*(D43+E43)*(D43+F43)))</f>
        <v>0.555241798326258</v>
      </c>
    </row>
    <row r="44" customFormat="false" ht="13.8" hidden="false" customHeight="false" outlineLevel="0" collapsed="false">
      <c r="A44" s="0" t="s">
        <v>24</v>
      </c>
      <c r="B44" s="0" t="s">
        <v>14</v>
      </c>
      <c r="C44" s="0" t="n">
        <v>39840</v>
      </c>
      <c r="D44" s="0" t="n">
        <v>275</v>
      </c>
      <c r="E44" s="0" t="n">
        <v>51</v>
      </c>
      <c r="F44" s="0" t="n">
        <v>57</v>
      </c>
      <c r="G44" s="0" t="n">
        <f aca="false">C44/(C44+F44)</f>
        <v>0.998571321151966</v>
      </c>
      <c r="H44" s="0" t="n">
        <f aca="false">D44/(D44+E44)</f>
        <v>0.843558282208589</v>
      </c>
      <c r="I44" s="0" t="n">
        <f aca="false">C44/(C44+E44)</f>
        <v>0.998721516131458</v>
      </c>
      <c r="J44" s="0" t="n">
        <f aca="false">(C44+D44) / (C44+D44+E44+F44)</f>
        <v>0.99731496904756</v>
      </c>
      <c r="K44" s="0" t="n">
        <f aca="false">(C44*D44 - E44*F44)/SQRT(((C44+E44)*(C44+F44)*(D44+E44)*(D44+F44)))</f>
        <v>0.834548058594716</v>
      </c>
    </row>
    <row r="45" customFormat="false" ht="13.8" hidden="false" customHeight="false" outlineLevel="0" collapsed="false">
      <c r="A45" s="0" t="s">
        <v>24</v>
      </c>
      <c r="B45" s="0" t="s">
        <v>15</v>
      </c>
      <c r="C45" s="0" t="n">
        <v>39440</v>
      </c>
      <c r="D45" s="0" t="n">
        <v>275</v>
      </c>
      <c r="E45" s="0" t="n">
        <v>451</v>
      </c>
      <c r="F45" s="0" t="n">
        <v>57</v>
      </c>
      <c r="G45" s="0" t="n">
        <f aca="false">C45/(C45+F45)</f>
        <v>0.998556852419171</v>
      </c>
      <c r="H45" s="0" t="n">
        <f aca="false">D45/(D45+E45)</f>
        <v>0.378787878787879</v>
      </c>
      <c r="I45" s="0" t="n">
        <f aca="false">C45/(C45+E45)</f>
        <v>0.988694191672307</v>
      </c>
      <c r="J45" s="0" t="n">
        <f aca="false">(C45+D45) / (C45+D45+E45+F45)</f>
        <v>0.987370409964448</v>
      </c>
      <c r="K45" s="0" t="n">
        <f aca="false">(C45*D45 - E45*F45)/SQRT(((C45+E45)*(C45+F45)*(D45+E45)*(D45+F45)))</f>
        <v>0.555241798326258</v>
      </c>
    </row>
    <row r="46" customFormat="false" ht="13.8" hidden="false" customHeight="false" outlineLevel="0" collapsed="false">
      <c r="A46" s="0" t="s">
        <v>24</v>
      </c>
      <c r="B46" s="0" t="s">
        <v>16</v>
      </c>
      <c r="C46" s="0" t="n">
        <v>39840</v>
      </c>
      <c r="D46" s="0" t="n">
        <v>275</v>
      </c>
      <c r="E46" s="0" t="n">
        <v>51</v>
      </c>
      <c r="F46" s="0" t="n">
        <v>57</v>
      </c>
      <c r="G46" s="0" t="n">
        <f aca="false">C46/(C46+F46)</f>
        <v>0.998571321151966</v>
      </c>
      <c r="H46" s="0" t="n">
        <f aca="false">D46/(D46+E46)</f>
        <v>0.843558282208589</v>
      </c>
      <c r="I46" s="0" t="n">
        <f aca="false">C46/(C46+E46)</f>
        <v>0.998721516131458</v>
      </c>
      <c r="J46" s="0" t="n">
        <f aca="false">(C46+D46) / (C46+D46+E46+F46)</f>
        <v>0.99731496904756</v>
      </c>
      <c r="K46" s="0" t="n">
        <f aca="false">(C46*D46 - E46*F46)/SQRT(((C46+E46)*(C46+F46)*(D46+E46)*(D46+F46)))</f>
        <v>0.834548058594716</v>
      </c>
    </row>
    <row r="47" customFormat="false" ht="13.8" hidden="false" customHeight="false" outlineLevel="0" collapsed="false">
      <c r="A47" s="0" t="s">
        <v>24</v>
      </c>
      <c r="B47" s="0" t="s">
        <v>17</v>
      </c>
      <c r="C47" s="0" t="n">
        <v>39440</v>
      </c>
      <c r="D47" s="0" t="n">
        <v>275</v>
      </c>
      <c r="E47" s="0" t="n">
        <v>451</v>
      </c>
      <c r="F47" s="0" t="n">
        <v>57</v>
      </c>
      <c r="G47" s="0" t="n">
        <f aca="false">C47/(C47+F47)</f>
        <v>0.998556852419171</v>
      </c>
      <c r="H47" s="0" t="n">
        <f aca="false">D47/(D47+E47)</f>
        <v>0.378787878787879</v>
      </c>
      <c r="I47" s="0" t="n">
        <f aca="false">C47/(C47+E47)</f>
        <v>0.988694191672307</v>
      </c>
      <c r="J47" s="0" t="n">
        <f aca="false">(C47+D47) / (C47+D47+E47+F47)</f>
        <v>0.987370409964448</v>
      </c>
      <c r="K47" s="0" t="n">
        <f aca="false">(C47*D47 - E47*F47)/SQRT(((C47+E47)*(C47+F47)*(D47+E47)*(D47+F47)))</f>
        <v>0.555241798326258</v>
      </c>
    </row>
    <row r="48" customFormat="false" ht="13.8" hidden="false" customHeight="false" outlineLevel="0" collapsed="false">
      <c r="A48" s="0" t="s">
        <v>24</v>
      </c>
      <c r="B48" s="0" t="s">
        <v>18</v>
      </c>
      <c r="C48" s="0" t="n">
        <v>39891</v>
      </c>
      <c r="D48" s="0" t="n">
        <v>0</v>
      </c>
      <c r="E48" s="0" t="n">
        <v>0</v>
      </c>
      <c r="F48" s="0" t="n">
        <v>332</v>
      </c>
      <c r="G48" s="0" t="n">
        <f aca="false">C48/(C48+F48)</f>
        <v>0.991746015961017</v>
      </c>
      <c r="H48" s="0" t="e">
        <f aca="false">D48/(D48+E48)</f>
        <v>#DIV/0!</v>
      </c>
      <c r="I48" s="0" t="n">
        <f aca="false">C48/(C48+E48)</f>
        <v>1</v>
      </c>
      <c r="J48" s="0" t="n">
        <f aca="false">(C48+D48) / (C48+D48+E48+F48)</f>
        <v>0.991746015961017</v>
      </c>
      <c r="K48" s="0" t="e">
        <f aca="false">(C48*D48 - E48*F48)/SQRT(((C48+E48)*(C48+F48)*(D48+E48)*(D48+F48)))</f>
        <v>#DIV/0!</v>
      </c>
    </row>
    <row r="49" customFormat="false" ht="13.8" hidden="false" customHeight="false" outlineLevel="0" collapsed="false">
      <c r="A49" s="0" t="s">
        <v>24</v>
      </c>
      <c r="B49" s="0" t="s">
        <v>19</v>
      </c>
      <c r="C49" s="0" t="n">
        <v>39440</v>
      </c>
      <c r="D49" s="0" t="n">
        <v>275</v>
      </c>
      <c r="E49" s="0" t="n">
        <v>451</v>
      </c>
      <c r="F49" s="0" t="n">
        <v>57</v>
      </c>
      <c r="G49" s="0" t="n">
        <f aca="false">C49/(C49+F49)</f>
        <v>0.998556852419171</v>
      </c>
      <c r="H49" s="0" t="n">
        <f aca="false">D49/(D49+E49)</f>
        <v>0.378787878787879</v>
      </c>
      <c r="I49" s="0" t="n">
        <f aca="false">C49/(C49+E49)</f>
        <v>0.988694191672307</v>
      </c>
      <c r="J49" s="0" t="n">
        <f aca="false">(C49+D49) / (C49+D49+E49+F49)</f>
        <v>0.987370409964448</v>
      </c>
      <c r="K49" s="0" t="n">
        <f aca="false">(C49*D49 - E49*F49)/SQRT(((C49+E49)*(C49+F49)*(D49+E49)*(D49+F49)))</f>
        <v>0.555241798326258</v>
      </c>
    </row>
    <row r="50" customFormat="false" ht="13.8" hidden="false" customHeight="false" outlineLevel="0" collapsed="false">
      <c r="A50" s="0" t="s">
        <v>25</v>
      </c>
      <c r="B50" s="0" t="s">
        <v>12</v>
      </c>
      <c r="C50" s="0" t="n">
        <v>41394</v>
      </c>
      <c r="D50" s="0" t="n">
        <v>10995</v>
      </c>
      <c r="E50" s="0" t="n">
        <v>304</v>
      </c>
      <c r="F50" s="0" t="n">
        <v>62</v>
      </c>
      <c r="G50" s="0" t="n">
        <f aca="false">C50/(C50+F50)</f>
        <v>0.998504438440756</v>
      </c>
      <c r="H50" s="0" t="n">
        <f aca="false">D50/(D50+E50)</f>
        <v>0.97309496415612</v>
      </c>
      <c r="I50" s="0" t="n">
        <f aca="false">C50/(C50+E50)</f>
        <v>0.992709482469183</v>
      </c>
      <c r="J50" s="0" t="n">
        <f aca="false">(C50+D50) / (C50+D50+E50+F50)</f>
        <v>0.993062268979244</v>
      </c>
      <c r="K50" s="0" t="n">
        <f aca="false">(C50*D50 - E50*F50)/SQRT(((C50+E50)*(C50+F50)*(D50+E50)*(D50+F50)))</f>
        <v>0.979320112841904</v>
      </c>
    </row>
    <row r="51" customFormat="false" ht="13.8" hidden="false" customHeight="false" outlineLevel="0" collapsed="false">
      <c r="A51" s="0" t="s">
        <v>25</v>
      </c>
      <c r="B51" s="0" t="s">
        <v>13</v>
      </c>
      <c r="C51" s="0" t="n">
        <v>41394</v>
      </c>
      <c r="D51" s="0" t="n">
        <v>10995</v>
      </c>
      <c r="E51" s="0" t="n">
        <v>304</v>
      </c>
      <c r="F51" s="0" t="n">
        <v>62</v>
      </c>
      <c r="G51" s="0" t="n">
        <f aca="false">C51/(C51+F51)</f>
        <v>0.998504438440756</v>
      </c>
      <c r="H51" s="0" t="n">
        <f aca="false">D51/(D51+E51)</f>
        <v>0.97309496415612</v>
      </c>
      <c r="I51" s="0" t="n">
        <f aca="false">C51/(C51+E51)</f>
        <v>0.992709482469183</v>
      </c>
      <c r="J51" s="0" t="n">
        <f aca="false">(C51+D51) / (C51+D51+E51+F51)</f>
        <v>0.993062268979244</v>
      </c>
      <c r="K51" s="0" t="n">
        <f aca="false">(C51*D51 - E51*F51)/SQRT(((C51+E51)*(C51+F51)*(D51+E51)*(D51+F51)))</f>
        <v>0.979320112841904</v>
      </c>
    </row>
    <row r="52" customFormat="false" ht="13.8" hidden="false" customHeight="false" outlineLevel="0" collapsed="false">
      <c r="A52" s="0" t="s">
        <v>25</v>
      </c>
      <c r="B52" s="0" t="s">
        <v>14</v>
      </c>
      <c r="C52" s="0" t="n">
        <v>41409</v>
      </c>
      <c r="D52" s="0" t="n">
        <v>10984</v>
      </c>
      <c r="E52" s="0" t="n">
        <v>289</v>
      </c>
      <c r="F52" s="0" t="n">
        <v>73</v>
      </c>
      <c r="G52" s="0" t="n">
        <f aca="false">C52/(C52+F52)</f>
        <v>0.998240200568922</v>
      </c>
      <c r="H52" s="0" t="n">
        <f aca="false">D52/(D52+E52)</f>
        <v>0.974363523463142</v>
      </c>
      <c r="I52" s="0" t="n">
        <f aca="false">C52/(C52+E52)</f>
        <v>0.993069211952612</v>
      </c>
      <c r="J52" s="0" t="n">
        <f aca="false">(C52+D52) / (C52+D52+E52+F52)</f>
        <v>0.993138091176192</v>
      </c>
      <c r="K52" s="0" t="n">
        <f aca="false">(C52*D52 - E52*F52)/SQRT(((C52+E52)*(C52+F52)*(D52+E52)*(D52+F52)))</f>
        <v>0.97951086552192</v>
      </c>
    </row>
    <row r="53" customFormat="false" ht="13.8" hidden="false" customHeight="false" outlineLevel="0" collapsed="false">
      <c r="A53" s="0" t="s">
        <v>25</v>
      </c>
      <c r="B53" s="0" t="s">
        <v>15</v>
      </c>
      <c r="C53" s="0" t="n">
        <v>41409</v>
      </c>
      <c r="D53" s="0" t="n">
        <v>10984</v>
      </c>
      <c r="E53" s="0" t="n">
        <v>289</v>
      </c>
      <c r="F53" s="0" t="n">
        <v>73</v>
      </c>
      <c r="G53" s="0" t="n">
        <f aca="false">C53/(C53+F53)</f>
        <v>0.998240200568922</v>
      </c>
      <c r="H53" s="0" t="n">
        <f aca="false">D53/(D53+E53)</f>
        <v>0.974363523463142</v>
      </c>
      <c r="I53" s="0" t="n">
        <f aca="false">C53/(C53+E53)</f>
        <v>0.993069211952612</v>
      </c>
      <c r="J53" s="0" t="n">
        <f aca="false">(C53+D53) / (C53+D53+E53+F53)</f>
        <v>0.993138091176192</v>
      </c>
      <c r="K53" s="0" t="n">
        <f aca="false">(C53*D53 - E53*F53)/SQRT(((C53+E53)*(C53+F53)*(D53+E53)*(D53+F53)))</f>
        <v>0.97951086552192</v>
      </c>
    </row>
    <row r="54" customFormat="false" ht="13.8" hidden="false" customHeight="false" outlineLevel="0" collapsed="false">
      <c r="A54" s="0" t="s">
        <v>25</v>
      </c>
      <c r="B54" s="0" t="s">
        <v>16</v>
      </c>
      <c r="C54" s="0" t="n">
        <v>41409</v>
      </c>
      <c r="D54" s="0" t="n">
        <v>10984</v>
      </c>
      <c r="E54" s="0" t="n">
        <v>289</v>
      </c>
      <c r="F54" s="0" t="n">
        <v>73</v>
      </c>
      <c r="G54" s="0" t="n">
        <f aca="false">C54/(C54+F54)</f>
        <v>0.998240200568922</v>
      </c>
      <c r="H54" s="0" t="n">
        <f aca="false">D54/(D54+E54)</f>
        <v>0.974363523463142</v>
      </c>
      <c r="I54" s="0" t="n">
        <f aca="false">C54/(C54+E54)</f>
        <v>0.993069211952612</v>
      </c>
      <c r="J54" s="0" t="n">
        <f aca="false">(C54+D54) / (C54+D54+E54+F54)</f>
        <v>0.993138091176192</v>
      </c>
      <c r="K54" s="0" t="n">
        <f aca="false">(C54*D54 - E54*F54)/SQRT(((C54+E54)*(C54+F54)*(D54+E54)*(D54+F54)))</f>
        <v>0.97951086552192</v>
      </c>
    </row>
    <row r="55" customFormat="false" ht="13.8" hidden="false" customHeight="false" outlineLevel="0" collapsed="false">
      <c r="A55" s="0" t="s">
        <v>25</v>
      </c>
      <c r="B55" s="0" t="s">
        <v>17</v>
      </c>
      <c r="C55" s="0" t="n">
        <v>41394</v>
      </c>
      <c r="D55" s="0" t="n">
        <v>10995</v>
      </c>
      <c r="E55" s="0" t="n">
        <v>304</v>
      </c>
      <c r="F55" s="0" t="n">
        <v>62</v>
      </c>
      <c r="G55" s="0" t="n">
        <f aca="false">C55/(C55+F55)</f>
        <v>0.998504438440756</v>
      </c>
      <c r="H55" s="0" t="n">
        <f aca="false">D55/(D55+E55)</f>
        <v>0.97309496415612</v>
      </c>
      <c r="I55" s="0" t="n">
        <f aca="false">C55/(C55+E55)</f>
        <v>0.992709482469183</v>
      </c>
      <c r="J55" s="0" t="n">
        <f aca="false">(C55+D55) / (C55+D55+E55+F55)</f>
        <v>0.993062268979244</v>
      </c>
      <c r="K55" s="0" t="n">
        <f aca="false">(C55*D55 - E55*F55)/SQRT(((C55+E55)*(C55+F55)*(D55+E55)*(D55+F55)))</f>
        <v>0.979320112841904</v>
      </c>
    </row>
    <row r="56" customFormat="false" ht="13.8" hidden="false" customHeight="false" outlineLevel="0" collapsed="false">
      <c r="A56" s="0" t="s">
        <v>25</v>
      </c>
      <c r="B56" s="0" t="s">
        <v>18</v>
      </c>
      <c r="C56" s="0" t="n">
        <v>41698</v>
      </c>
      <c r="D56" s="0" t="n">
        <v>0</v>
      </c>
      <c r="E56" s="0" t="n">
        <v>0</v>
      </c>
      <c r="F56" s="0" t="n">
        <v>11057</v>
      </c>
      <c r="G56" s="0" t="n">
        <f aca="false">C56/(C56+F56)</f>
        <v>0.790408492086058</v>
      </c>
      <c r="H56" s="0" t="e">
        <f aca="false">D56/(D56+E56)</f>
        <v>#DIV/0!</v>
      </c>
      <c r="I56" s="0" t="n">
        <f aca="false">C56/(C56+E56)</f>
        <v>1</v>
      </c>
      <c r="J56" s="0" t="n">
        <f aca="false">(C56+D56) / (C56+D56+E56+F56)</f>
        <v>0.790408492086058</v>
      </c>
      <c r="K56" s="0" t="e">
        <f aca="false">(C56*D56 - E56*F56)/SQRT(((C56+E56)*(C56+F56)*(D56+E56)*(D56+F56)))</f>
        <v>#DIV/0!</v>
      </c>
    </row>
    <row r="57" customFormat="false" ht="13.8" hidden="false" customHeight="false" outlineLevel="0" collapsed="false">
      <c r="A57" s="0" t="s">
        <v>25</v>
      </c>
      <c r="B57" s="0" t="s">
        <v>19</v>
      </c>
      <c r="C57" s="0" t="n">
        <v>41394</v>
      </c>
      <c r="D57" s="0" t="n">
        <v>10995</v>
      </c>
      <c r="E57" s="0" t="n">
        <v>304</v>
      </c>
      <c r="F57" s="0" t="n">
        <v>62</v>
      </c>
      <c r="G57" s="0" t="n">
        <f aca="false">C57/(C57+F57)</f>
        <v>0.998504438440756</v>
      </c>
      <c r="H57" s="0" t="n">
        <f aca="false">D57/(D57+E57)</f>
        <v>0.97309496415612</v>
      </c>
      <c r="I57" s="0" t="n">
        <f aca="false">C57/(C57+E57)</f>
        <v>0.992709482469183</v>
      </c>
      <c r="J57" s="0" t="n">
        <f aca="false">(C57+D57) / (C57+D57+E57+F57)</f>
        <v>0.993062268979244</v>
      </c>
      <c r="K57" s="0" t="n">
        <f aca="false">(C57*D57 - E57*F57)/SQRT(((C57+E57)*(C57+F57)*(D57+E57)*(D57+F57)))</f>
        <v>0.979320112841904</v>
      </c>
    </row>
    <row r="58" customFormat="false" ht="13.8" hidden="false" customHeight="false" outlineLevel="0" collapsed="false">
      <c r="A58" s="0" t="s">
        <v>26</v>
      </c>
      <c r="B58" s="0" t="s">
        <v>12</v>
      </c>
      <c r="C58" s="0" t="n">
        <v>13743</v>
      </c>
      <c r="D58" s="0" t="n">
        <v>45019</v>
      </c>
      <c r="E58" s="0" t="n">
        <v>8</v>
      </c>
      <c r="F58" s="0" t="n">
        <v>76</v>
      </c>
      <c r="G58" s="0" t="n">
        <f aca="false">C58/(C58+F58)</f>
        <v>0.994500325638613</v>
      </c>
      <c r="H58" s="0" t="n">
        <f aca="false">D58/(D58+E58)</f>
        <v>0.999822328824927</v>
      </c>
      <c r="I58" s="0" t="n">
        <f aca="false">C58/(C58+E58)</f>
        <v>0.999418224129154</v>
      </c>
      <c r="J58" s="0" t="n">
        <f aca="false">(C58+D58) / (C58+D58+E58+F58)</f>
        <v>0.9985725452877</v>
      </c>
      <c r="K58" s="0" t="n">
        <f aca="false">(C58*D58 - E58*F58)/SQRT(((C58+E58)*(C58+F58)*(D58+E58)*(D58+F58)))</f>
        <v>0.996026314297785</v>
      </c>
    </row>
    <row r="59" customFormat="false" ht="13.8" hidden="false" customHeight="false" outlineLevel="0" collapsed="false">
      <c r="A59" s="0" t="s">
        <v>26</v>
      </c>
      <c r="B59" s="0" t="s">
        <v>13</v>
      </c>
      <c r="C59" s="0" t="n">
        <v>13743</v>
      </c>
      <c r="D59" s="0" t="n">
        <v>45019</v>
      </c>
      <c r="E59" s="0" t="n">
        <v>8</v>
      </c>
      <c r="F59" s="0" t="n">
        <v>76</v>
      </c>
      <c r="G59" s="0" t="n">
        <f aca="false">C59/(C59+F59)</f>
        <v>0.994500325638613</v>
      </c>
      <c r="H59" s="0" t="n">
        <f aca="false">D59/(D59+E59)</f>
        <v>0.999822328824927</v>
      </c>
      <c r="I59" s="0" t="n">
        <f aca="false">C59/(C59+E59)</f>
        <v>0.999418224129154</v>
      </c>
      <c r="J59" s="0" t="n">
        <f aca="false">(C59+D59) / (C59+D59+E59+F59)</f>
        <v>0.9985725452877</v>
      </c>
      <c r="K59" s="0" t="n">
        <f aca="false">(C59*D59 - E59*F59)/SQRT(((C59+E59)*(C59+F59)*(D59+E59)*(D59+F59)))</f>
        <v>0.996026314297785</v>
      </c>
    </row>
    <row r="60" customFormat="false" ht="13.8" hidden="false" customHeight="false" outlineLevel="0" collapsed="false">
      <c r="A60" s="0" t="s">
        <v>26</v>
      </c>
      <c r="B60" s="0" t="s">
        <v>14</v>
      </c>
      <c r="C60" s="0" t="n">
        <v>13751</v>
      </c>
      <c r="D60" s="0" t="n">
        <v>45005</v>
      </c>
      <c r="E60" s="0" t="n">
        <v>0</v>
      </c>
      <c r="F60" s="0" t="n">
        <v>90</v>
      </c>
      <c r="G60" s="0" t="n">
        <f aca="false">C60/(C60+F60)</f>
        <v>0.993497579654649</v>
      </c>
      <c r="H60" s="0" t="n">
        <f aca="false">D60/(D60+E60)</f>
        <v>1</v>
      </c>
      <c r="I60" s="0" t="n">
        <f aca="false">C60/(C60+E60)</f>
        <v>1</v>
      </c>
      <c r="J60" s="0" t="n">
        <f aca="false">(C60+D60) / (C60+D60+E60+F60)</f>
        <v>0.998470584236821</v>
      </c>
      <c r="K60" s="0" t="n">
        <f aca="false">(C60*D60 - E60*F60)/SQRT(((C60+E60)*(C60+F60)*(D60+E60)*(D60+F60)))</f>
        <v>0.995748346936079</v>
      </c>
    </row>
    <row r="61" customFormat="false" ht="13.8" hidden="false" customHeight="false" outlineLevel="0" collapsed="false">
      <c r="A61" s="0" t="s">
        <v>26</v>
      </c>
      <c r="B61" s="0" t="s">
        <v>15</v>
      </c>
      <c r="C61" s="0" t="n">
        <v>13751</v>
      </c>
      <c r="D61" s="0" t="n">
        <v>45005</v>
      </c>
      <c r="E61" s="0" t="n">
        <v>0</v>
      </c>
      <c r="F61" s="0" t="n">
        <v>90</v>
      </c>
      <c r="G61" s="0" t="n">
        <f aca="false">C61/(C61+F61)</f>
        <v>0.993497579654649</v>
      </c>
      <c r="H61" s="0" t="n">
        <f aca="false">D61/(D61+E61)</f>
        <v>1</v>
      </c>
      <c r="I61" s="0" t="n">
        <f aca="false">C61/(C61+E61)</f>
        <v>1</v>
      </c>
      <c r="J61" s="0" t="n">
        <f aca="false">(C61+D61) / (C61+D61+E61+F61)</f>
        <v>0.998470584236821</v>
      </c>
      <c r="K61" s="0" t="n">
        <f aca="false">(C61*D61 - E61*F61)/SQRT(((C61+E61)*(C61+F61)*(D61+E61)*(D61+F61)))</f>
        <v>0.995748346936079</v>
      </c>
    </row>
    <row r="62" customFormat="false" ht="13.8" hidden="false" customHeight="false" outlineLevel="0" collapsed="false">
      <c r="A62" s="0" t="s">
        <v>26</v>
      </c>
      <c r="B62" s="0" t="s">
        <v>16</v>
      </c>
      <c r="C62" s="0" t="n">
        <v>13751</v>
      </c>
      <c r="D62" s="0" t="n">
        <v>45005</v>
      </c>
      <c r="E62" s="0" t="n">
        <v>0</v>
      </c>
      <c r="F62" s="0" t="n">
        <v>90</v>
      </c>
      <c r="G62" s="0" t="n">
        <f aca="false">C62/(C62+F62)</f>
        <v>0.993497579654649</v>
      </c>
      <c r="H62" s="0" t="n">
        <f aca="false">D62/(D62+E62)</f>
        <v>1</v>
      </c>
      <c r="I62" s="0" t="n">
        <f aca="false">C62/(C62+E62)</f>
        <v>1</v>
      </c>
      <c r="J62" s="0" t="n">
        <f aca="false">(C62+D62) / (C62+D62+E62+F62)</f>
        <v>0.998470584236821</v>
      </c>
      <c r="K62" s="0" t="n">
        <f aca="false">(C62*D62 - E62*F62)/SQRT(((C62+E62)*(C62+F62)*(D62+E62)*(D62+F62)))</f>
        <v>0.995748346936079</v>
      </c>
    </row>
    <row r="63" customFormat="false" ht="13.8" hidden="false" customHeight="false" outlineLevel="0" collapsed="false">
      <c r="A63" s="0" t="s">
        <v>26</v>
      </c>
      <c r="B63" s="0" t="s">
        <v>17</v>
      </c>
      <c r="C63" s="0" t="n">
        <v>13743</v>
      </c>
      <c r="D63" s="0" t="n">
        <v>45019</v>
      </c>
      <c r="E63" s="0" t="n">
        <v>8</v>
      </c>
      <c r="F63" s="0" t="n">
        <v>76</v>
      </c>
      <c r="G63" s="0" t="n">
        <f aca="false">C63/(C63+F63)</f>
        <v>0.994500325638613</v>
      </c>
      <c r="H63" s="0" t="n">
        <f aca="false">D63/(D63+E63)</f>
        <v>0.999822328824927</v>
      </c>
      <c r="I63" s="0" t="n">
        <f aca="false">C63/(C63+E63)</f>
        <v>0.999418224129154</v>
      </c>
      <c r="J63" s="0" t="n">
        <f aca="false">(C63+D63) / (C63+D63+E63+F63)</f>
        <v>0.9985725452877</v>
      </c>
      <c r="K63" s="0" t="n">
        <f aca="false">(C63*D63 - E63*F63)/SQRT(((C63+E63)*(C63+F63)*(D63+E63)*(D63+F63)))</f>
        <v>0.996026314297785</v>
      </c>
    </row>
    <row r="64" customFormat="false" ht="13.8" hidden="false" customHeight="false" outlineLevel="0" collapsed="false">
      <c r="A64" s="0" t="s">
        <v>26</v>
      </c>
      <c r="B64" s="0" t="s">
        <v>18</v>
      </c>
      <c r="C64" s="0" t="n">
        <v>13751</v>
      </c>
      <c r="D64" s="0" t="n">
        <v>0</v>
      </c>
      <c r="E64" s="0" t="n">
        <v>0</v>
      </c>
      <c r="F64" s="0" t="n">
        <v>45095</v>
      </c>
      <c r="G64" s="0" t="n">
        <f aca="false">C64/(C64+F64)</f>
        <v>0.23367773510519</v>
      </c>
      <c r="H64" s="0" t="e">
        <f aca="false">D64/(D64+E64)</f>
        <v>#DIV/0!</v>
      </c>
      <c r="I64" s="0" t="n">
        <f aca="false">C64/(C64+E64)</f>
        <v>1</v>
      </c>
      <c r="J64" s="0" t="n">
        <f aca="false">(C64+D64) / (C64+D64+E64+F64)</f>
        <v>0.23367773510519</v>
      </c>
      <c r="K64" s="0" t="e">
        <f aca="false">(C64*D64 - E64*F64)/SQRT(((C64+E64)*(C64+F64)*(D64+E64)*(D64+F64)))</f>
        <v>#DIV/0!</v>
      </c>
    </row>
    <row r="65" customFormat="false" ht="13.8" hidden="false" customHeight="false" outlineLevel="0" collapsed="false">
      <c r="A65" s="0" t="s">
        <v>26</v>
      </c>
      <c r="B65" s="0" t="s">
        <v>19</v>
      </c>
      <c r="C65" s="0" t="n">
        <v>13743</v>
      </c>
      <c r="D65" s="0" t="n">
        <v>45019</v>
      </c>
      <c r="E65" s="0" t="n">
        <v>8</v>
      </c>
      <c r="F65" s="0" t="n">
        <v>76</v>
      </c>
      <c r="G65" s="0" t="n">
        <f aca="false">C65/(C65+F65)</f>
        <v>0.994500325638613</v>
      </c>
      <c r="H65" s="0" t="n">
        <f aca="false">D65/(D65+E65)</f>
        <v>0.999822328824927</v>
      </c>
      <c r="I65" s="0" t="n">
        <f aca="false">C65/(C65+E65)</f>
        <v>0.999418224129154</v>
      </c>
      <c r="J65" s="0" t="n">
        <f aca="false">(C65+D65) / (C65+D65+E65+F65)</f>
        <v>0.9985725452877</v>
      </c>
      <c r="K65" s="0" t="n">
        <f aca="false">(C65*D65 - E65*F65)/SQRT(((C65+E65)*(C65+F65)*(D65+E65)*(D65+F65)))</f>
        <v>0.996026314297785</v>
      </c>
    </row>
    <row r="66" customFormat="false" ht="13.8" hidden="false" customHeight="false" outlineLevel="0" collapsed="false">
      <c r="A66" s="0" t="s">
        <v>27</v>
      </c>
      <c r="B66" s="0" t="s">
        <v>12</v>
      </c>
      <c r="C66" s="0" t="n">
        <v>37345</v>
      </c>
      <c r="D66" s="0" t="n">
        <v>2310</v>
      </c>
      <c r="E66" s="0" t="n">
        <v>185</v>
      </c>
      <c r="F66" s="0" t="n">
        <v>0</v>
      </c>
      <c r="G66" s="0" t="n">
        <f aca="false">C66/(C66+F66)</f>
        <v>1</v>
      </c>
      <c r="H66" s="0" t="n">
        <f aca="false">D66/(D66+E66)</f>
        <v>0.925851703406814</v>
      </c>
      <c r="I66" s="0" t="n">
        <f aca="false">C66/(C66+E66)</f>
        <v>0.995070610178524</v>
      </c>
      <c r="J66" s="0" t="n">
        <f aca="false">(C66+D66) / (C66+D66+E66+F66)</f>
        <v>0.995356425702811</v>
      </c>
      <c r="K66" s="0" t="n">
        <f aca="false">(C66*D66 - E66*F66)/SQRT(((C66+E66)*(C66+F66)*(D66+E66)*(D66+F66)))</f>
        <v>0.959837392188825</v>
      </c>
    </row>
    <row r="67" customFormat="false" ht="13.8" hidden="false" customHeight="false" outlineLevel="0" collapsed="false">
      <c r="A67" s="0" t="s">
        <v>27</v>
      </c>
      <c r="B67" s="0" t="s">
        <v>13</v>
      </c>
      <c r="C67" s="0" t="n">
        <v>37345</v>
      </c>
      <c r="D67" s="0" t="n">
        <v>2310</v>
      </c>
      <c r="E67" s="0" t="n">
        <v>185</v>
      </c>
      <c r="F67" s="0" t="n">
        <v>0</v>
      </c>
      <c r="G67" s="0" t="n">
        <f aca="false">C67/(C67+F67)</f>
        <v>1</v>
      </c>
      <c r="H67" s="0" t="n">
        <f aca="false">D67/(D67+E67)</f>
        <v>0.925851703406814</v>
      </c>
      <c r="I67" s="0" t="n">
        <f aca="false">C67/(C67+E67)</f>
        <v>0.995070610178524</v>
      </c>
      <c r="J67" s="0" t="n">
        <f aca="false">(C67+D67) / (C67+D67+E67+F67)</f>
        <v>0.995356425702811</v>
      </c>
      <c r="K67" s="0" t="n">
        <f aca="false">(C67*D67 - E67*F67)/SQRT(((C67+E67)*(C67+F67)*(D67+E67)*(D67+F67)))</f>
        <v>0.959837392188825</v>
      </c>
    </row>
    <row r="68" customFormat="false" ht="13.8" hidden="false" customHeight="false" outlineLevel="0" collapsed="false">
      <c r="A68" s="0" t="s">
        <v>27</v>
      </c>
      <c r="B68" s="0" t="s">
        <v>14</v>
      </c>
      <c r="C68" s="0" t="n">
        <v>37359</v>
      </c>
      <c r="D68" s="0" t="n">
        <v>2310</v>
      </c>
      <c r="E68" s="0" t="n">
        <v>171</v>
      </c>
      <c r="F68" s="0" t="n">
        <v>0</v>
      </c>
      <c r="G68" s="0" t="n">
        <f aca="false">C68/(C68+F68)</f>
        <v>1</v>
      </c>
      <c r="H68" s="0" t="n">
        <f aca="false">D68/(D68+E68)</f>
        <v>0.931076178960097</v>
      </c>
      <c r="I68" s="0" t="n">
        <f aca="false">C68/(C68+E68)</f>
        <v>0.995443645083933</v>
      </c>
      <c r="J68" s="0" t="n">
        <f aca="false">(C68+D68) / (C68+D68+E68+F68)</f>
        <v>0.995707831325301</v>
      </c>
      <c r="K68" s="0" t="n">
        <f aca="false">(C68*D68 - E68*F68)/SQRT(((C68+E68)*(C68+F68)*(D68+E68)*(D68+F68)))</f>
        <v>0.962722112260261</v>
      </c>
    </row>
    <row r="69" customFormat="false" ht="13.8" hidden="false" customHeight="false" outlineLevel="0" collapsed="false">
      <c r="A69" s="0" t="s">
        <v>27</v>
      </c>
      <c r="B69" s="0" t="s">
        <v>15</v>
      </c>
      <c r="C69" s="0" t="n">
        <v>37359</v>
      </c>
      <c r="D69" s="0" t="n">
        <v>2310</v>
      </c>
      <c r="E69" s="0" t="n">
        <v>171</v>
      </c>
      <c r="F69" s="0" t="n">
        <v>0</v>
      </c>
      <c r="G69" s="0" t="n">
        <f aca="false">C69/(C69+F69)</f>
        <v>1</v>
      </c>
      <c r="H69" s="0" t="n">
        <f aca="false">D69/(D69+E69)</f>
        <v>0.931076178960097</v>
      </c>
      <c r="I69" s="0" t="n">
        <f aca="false">C69/(C69+E69)</f>
        <v>0.995443645083933</v>
      </c>
      <c r="J69" s="0" t="n">
        <f aca="false">(C69+D69) / (C69+D69+E69+F69)</f>
        <v>0.995707831325301</v>
      </c>
      <c r="K69" s="0" t="n">
        <f aca="false">(C69*D69 - E69*F69)/SQRT(((C69+E69)*(C69+F69)*(D69+E69)*(D69+F69)))</f>
        <v>0.962722112260261</v>
      </c>
    </row>
    <row r="70" customFormat="false" ht="13.8" hidden="false" customHeight="false" outlineLevel="0" collapsed="false">
      <c r="A70" s="0" t="s">
        <v>27</v>
      </c>
      <c r="B70" s="0" t="s">
        <v>16</v>
      </c>
      <c r="C70" s="0" t="n">
        <v>37359</v>
      </c>
      <c r="D70" s="0" t="n">
        <v>2310</v>
      </c>
      <c r="E70" s="0" t="n">
        <v>171</v>
      </c>
      <c r="F70" s="0" t="n">
        <v>0</v>
      </c>
      <c r="G70" s="0" t="n">
        <f aca="false">C70/(C70+F70)</f>
        <v>1</v>
      </c>
      <c r="H70" s="0" t="n">
        <f aca="false">D70/(D70+E70)</f>
        <v>0.931076178960097</v>
      </c>
      <c r="I70" s="0" t="n">
        <f aca="false">C70/(C70+E70)</f>
        <v>0.995443645083933</v>
      </c>
      <c r="J70" s="0" t="n">
        <f aca="false">(C70+D70) / (C70+D70+E70+F70)</f>
        <v>0.995707831325301</v>
      </c>
      <c r="K70" s="0" t="n">
        <f aca="false">(C70*D70 - E70*F70)/SQRT(((C70+E70)*(C70+F70)*(D70+E70)*(D70+F70)))</f>
        <v>0.962722112260261</v>
      </c>
    </row>
    <row r="71" customFormat="false" ht="13.8" hidden="false" customHeight="false" outlineLevel="0" collapsed="false">
      <c r="A71" s="0" t="s">
        <v>27</v>
      </c>
      <c r="B71" s="0" t="s">
        <v>17</v>
      </c>
      <c r="C71" s="0" t="n">
        <v>37345</v>
      </c>
      <c r="D71" s="0" t="n">
        <v>2310</v>
      </c>
      <c r="E71" s="0" t="n">
        <v>185</v>
      </c>
      <c r="F71" s="0" t="n">
        <v>0</v>
      </c>
      <c r="G71" s="0" t="n">
        <f aca="false">C71/(C71+F71)</f>
        <v>1</v>
      </c>
      <c r="H71" s="0" t="n">
        <f aca="false">D71/(D71+E71)</f>
        <v>0.925851703406814</v>
      </c>
      <c r="I71" s="0" t="n">
        <f aca="false">C71/(C71+E71)</f>
        <v>0.995070610178524</v>
      </c>
      <c r="J71" s="0" t="n">
        <f aca="false">(C71+D71) / (C71+D71+E71+F71)</f>
        <v>0.995356425702811</v>
      </c>
      <c r="K71" s="0" t="n">
        <f aca="false">(C71*D71 - E71*F71)/SQRT(((C71+E71)*(C71+F71)*(D71+E71)*(D71+F71)))</f>
        <v>0.959837392188825</v>
      </c>
    </row>
    <row r="72" customFormat="false" ht="13.8" hidden="false" customHeight="false" outlineLevel="0" collapsed="false">
      <c r="A72" s="0" t="s">
        <v>27</v>
      </c>
      <c r="B72" s="0" t="s">
        <v>18</v>
      </c>
      <c r="C72" s="0" t="n">
        <v>37530</v>
      </c>
      <c r="D72" s="0" t="n">
        <v>0</v>
      </c>
      <c r="E72" s="0" t="n">
        <v>0</v>
      </c>
      <c r="F72" s="0" t="n">
        <v>2310</v>
      </c>
      <c r="G72" s="0" t="n">
        <f aca="false">C72/(C72+F72)</f>
        <v>0.942018072289157</v>
      </c>
      <c r="H72" s="0" t="e">
        <f aca="false">D72/(D72+E72)</f>
        <v>#DIV/0!</v>
      </c>
      <c r="I72" s="0" t="n">
        <f aca="false">C72/(C72+E72)</f>
        <v>1</v>
      </c>
      <c r="J72" s="0" t="n">
        <f aca="false">(C72+D72) / (C72+D72+E72+F72)</f>
        <v>0.942018072289157</v>
      </c>
      <c r="K72" s="0" t="e">
        <f aca="false">(C72*D72 - E72*F72)/SQRT(((C72+E72)*(C72+F72)*(D72+E72)*(D72+F72)))</f>
        <v>#DIV/0!</v>
      </c>
    </row>
    <row r="73" customFormat="false" ht="13.8" hidden="false" customHeight="false" outlineLevel="0" collapsed="false">
      <c r="A73" s="0" t="s">
        <v>27</v>
      </c>
      <c r="B73" s="0" t="s">
        <v>19</v>
      </c>
      <c r="C73" s="0" t="n">
        <v>37345</v>
      </c>
      <c r="D73" s="0" t="n">
        <v>2310</v>
      </c>
      <c r="E73" s="0" t="n">
        <v>185</v>
      </c>
      <c r="F73" s="0" t="n">
        <v>0</v>
      </c>
      <c r="G73" s="0" t="n">
        <f aca="false">C73/(C73+F73)</f>
        <v>1</v>
      </c>
      <c r="H73" s="0" t="n">
        <f aca="false">D73/(D73+E73)</f>
        <v>0.925851703406814</v>
      </c>
      <c r="I73" s="0" t="n">
        <f aca="false">C73/(C73+E73)</f>
        <v>0.995070610178524</v>
      </c>
      <c r="J73" s="0" t="n">
        <f aca="false">(C73+D73) / (C73+D73+E73+F73)</f>
        <v>0.995356425702811</v>
      </c>
      <c r="K73" s="0" t="n">
        <f aca="false">(C73*D73 - E73*F73)/SQRT(((C73+E73)*(C73+F73)*(D73+E73)*(D73+F73)))</f>
        <v>0.959837392188825</v>
      </c>
    </row>
    <row r="74" customFormat="false" ht="13.8" hidden="false" customHeight="false" outlineLevel="0" collapsed="false">
      <c r="A74" s="0" t="s">
        <v>28</v>
      </c>
      <c r="B74" s="0" t="s">
        <v>12</v>
      </c>
      <c r="C74" s="0" t="n">
        <v>25553</v>
      </c>
      <c r="D74" s="0" t="n">
        <v>27028</v>
      </c>
      <c r="E74" s="0" t="n">
        <v>2110</v>
      </c>
      <c r="F74" s="0" t="n">
        <v>488</v>
      </c>
      <c r="G74" s="0" t="n">
        <f aca="false">C74/(C74+F74)</f>
        <v>0.981260320264199</v>
      </c>
      <c r="H74" s="0" t="n">
        <f aca="false">D74/(D74+E74)</f>
        <v>0.927585970210721</v>
      </c>
      <c r="I74" s="0" t="n">
        <f aca="false">C74/(C74+E74)</f>
        <v>0.923724831001699</v>
      </c>
      <c r="J74" s="0" t="n">
        <f aca="false">(C74+D74) / (C74+D74+E74+F74)</f>
        <v>0.952916870548578</v>
      </c>
      <c r="K74" s="0" t="n">
        <f aca="false">(C74*D74 - E74*F74)/SQRT(((C74+E74)*(C74+F74)*(D74+E74)*(D74+F74)))</f>
        <v>0.907416868689728</v>
      </c>
    </row>
    <row r="75" customFormat="false" ht="13.8" hidden="false" customHeight="false" outlineLevel="0" collapsed="false">
      <c r="A75" s="0" t="s">
        <v>28</v>
      </c>
      <c r="B75" s="0" t="s">
        <v>13</v>
      </c>
      <c r="C75" s="0" t="n">
        <v>25553</v>
      </c>
      <c r="D75" s="0" t="n">
        <v>27028</v>
      </c>
      <c r="E75" s="0" t="n">
        <v>2110</v>
      </c>
      <c r="F75" s="0" t="n">
        <v>488</v>
      </c>
      <c r="G75" s="0" t="n">
        <f aca="false">C75/(C75+F75)</f>
        <v>0.981260320264199</v>
      </c>
      <c r="H75" s="0" t="n">
        <f aca="false">D75/(D75+E75)</f>
        <v>0.927585970210721</v>
      </c>
      <c r="I75" s="0" t="n">
        <f aca="false">C75/(C75+E75)</f>
        <v>0.923724831001699</v>
      </c>
      <c r="J75" s="0" t="n">
        <f aca="false">(C75+D75) / (C75+D75+E75+F75)</f>
        <v>0.952916870548578</v>
      </c>
      <c r="K75" s="0" t="n">
        <f aca="false">(C75*D75 - E75*F75)/SQRT(((C75+E75)*(C75+F75)*(D75+E75)*(D75+F75)))</f>
        <v>0.907416868689728</v>
      </c>
    </row>
    <row r="76" customFormat="false" ht="13.8" hidden="false" customHeight="false" outlineLevel="0" collapsed="false">
      <c r="A76" s="0" t="s">
        <v>28</v>
      </c>
      <c r="B76" s="0" t="s">
        <v>14</v>
      </c>
      <c r="C76" s="0" t="n">
        <v>25645</v>
      </c>
      <c r="D76" s="0" t="n">
        <v>26975</v>
      </c>
      <c r="E76" s="0" t="n">
        <v>2018</v>
      </c>
      <c r="F76" s="0" t="n">
        <v>541</v>
      </c>
      <c r="G76" s="0" t="n">
        <f aca="false">C76/(C76+F76)</f>
        <v>0.979340105399832</v>
      </c>
      <c r="H76" s="0" t="n">
        <f aca="false">D76/(D76+E76)</f>
        <v>0.93039699237747</v>
      </c>
      <c r="I76" s="0" t="n">
        <f aca="false">C76/(C76+E76)</f>
        <v>0.927050572967502</v>
      </c>
      <c r="J76" s="0" t="n">
        <f aca="false">(C76+D76) / (C76+D76+E76+F76)</f>
        <v>0.953623661175447</v>
      </c>
      <c r="K76" s="0" t="n">
        <f aca="false">(C76*D76 - E76*F76)/SQRT(((C76+E76)*(C76+F76)*(D76+E76)*(D76+F76)))</f>
        <v>0.908562433011985</v>
      </c>
    </row>
    <row r="77" customFormat="false" ht="13.8" hidden="false" customHeight="false" outlineLevel="0" collapsed="false">
      <c r="A77" s="0" t="s">
        <v>28</v>
      </c>
      <c r="B77" s="0" t="s">
        <v>15</v>
      </c>
      <c r="C77" s="0" t="n">
        <v>25582</v>
      </c>
      <c r="D77" s="0" t="n">
        <v>27009</v>
      </c>
      <c r="E77" s="0" t="n">
        <v>2081</v>
      </c>
      <c r="F77" s="0" t="n">
        <v>507</v>
      </c>
      <c r="G77" s="0" t="n">
        <f aca="false">C77/(C77+F77)</f>
        <v>0.980566522289087</v>
      </c>
      <c r="H77" s="0" t="n">
        <f aca="false">D77/(D77+E77)</f>
        <v>0.928463389480921</v>
      </c>
      <c r="I77" s="0" t="n">
        <f aca="false">C77/(C77+E77)</f>
        <v>0.924773162708311</v>
      </c>
      <c r="J77" s="0" t="n">
        <f aca="false">(C77+D77) / (C77+D77+E77+F77)</f>
        <v>0.953098098914442</v>
      </c>
      <c r="K77" s="0" t="n">
        <f aca="false">(C77*D77 - E77*F77)/SQRT(((C77+E77)*(C77+F77)*(D77+E77)*(D77+F77)))</f>
        <v>0.907687724735304</v>
      </c>
    </row>
    <row r="78" customFormat="false" ht="13.8" hidden="false" customHeight="false" outlineLevel="0" collapsed="false">
      <c r="A78" s="0" t="s">
        <v>28</v>
      </c>
      <c r="B78" s="0" t="s">
        <v>16</v>
      </c>
      <c r="C78" s="0" t="n">
        <v>25645</v>
      </c>
      <c r="D78" s="0" t="n">
        <v>26975</v>
      </c>
      <c r="E78" s="0" t="n">
        <v>2018</v>
      </c>
      <c r="F78" s="0" t="n">
        <v>541</v>
      </c>
      <c r="G78" s="0" t="n">
        <f aca="false">C78/(C78+F78)</f>
        <v>0.979340105399832</v>
      </c>
      <c r="H78" s="0" t="n">
        <f aca="false">D78/(D78+E78)</f>
        <v>0.93039699237747</v>
      </c>
      <c r="I78" s="0" t="n">
        <f aca="false">C78/(C78+E78)</f>
        <v>0.927050572967502</v>
      </c>
      <c r="J78" s="0" t="n">
        <f aca="false">(C78+D78) / (C78+D78+E78+F78)</f>
        <v>0.953623661175447</v>
      </c>
      <c r="K78" s="0" t="n">
        <f aca="false">(C78*D78 - E78*F78)/SQRT(((C78+E78)*(C78+F78)*(D78+E78)*(D78+F78)))</f>
        <v>0.908562433011985</v>
      </c>
    </row>
    <row r="79" customFormat="false" ht="13.8" hidden="false" customHeight="false" outlineLevel="0" collapsed="false">
      <c r="A79" s="0" t="s">
        <v>28</v>
      </c>
      <c r="B79" s="0" t="s">
        <v>17</v>
      </c>
      <c r="C79" s="0" t="n">
        <v>25553</v>
      </c>
      <c r="D79" s="0" t="n">
        <v>27028</v>
      </c>
      <c r="E79" s="0" t="n">
        <v>2110</v>
      </c>
      <c r="F79" s="0" t="n">
        <v>488</v>
      </c>
      <c r="G79" s="0" t="n">
        <f aca="false">C79/(C79+F79)</f>
        <v>0.981260320264199</v>
      </c>
      <c r="H79" s="0" t="n">
        <f aca="false">D79/(D79+E79)</f>
        <v>0.927585970210721</v>
      </c>
      <c r="I79" s="0" t="n">
        <f aca="false">C79/(C79+E79)</f>
        <v>0.923724831001699</v>
      </c>
      <c r="J79" s="0" t="n">
        <f aca="false">(C79+D79) / (C79+D79+E79+F79)</f>
        <v>0.952916870548578</v>
      </c>
      <c r="K79" s="0" t="n">
        <f aca="false">(C79*D79 - E79*F79)/SQRT(((C79+E79)*(C79+F79)*(D79+E79)*(D79+F79)))</f>
        <v>0.907416868689728</v>
      </c>
    </row>
    <row r="80" customFormat="false" ht="13.8" hidden="false" customHeight="false" outlineLevel="0" collapsed="false">
      <c r="A80" s="0" t="s">
        <v>28</v>
      </c>
      <c r="B80" s="0" t="s">
        <v>18</v>
      </c>
      <c r="C80" s="0" t="n">
        <v>27663</v>
      </c>
      <c r="D80" s="0" t="n">
        <v>0</v>
      </c>
      <c r="E80" s="0" t="n">
        <v>0</v>
      </c>
      <c r="F80" s="0" t="n">
        <v>27516</v>
      </c>
      <c r="G80" s="0" t="n">
        <f aca="false">C80/(C80+F80)</f>
        <v>0.501332028489099</v>
      </c>
      <c r="H80" s="0" t="e">
        <f aca="false">D80/(D80+E80)</f>
        <v>#DIV/0!</v>
      </c>
      <c r="I80" s="0" t="n">
        <f aca="false">C80/(C80+E80)</f>
        <v>1</v>
      </c>
      <c r="J80" s="0" t="n">
        <f aca="false">(C80+D80) / (C80+D80+E80+F80)</f>
        <v>0.501332028489099</v>
      </c>
      <c r="K80" s="0" t="e">
        <f aca="false">(C80*D80 - E80*F80)/SQRT(((C80+E80)*(C80+F80)*(D80+E80)*(D80+F80)))</f>
        <v>#DIV/0!</v>
      </c>
    </row>
    <row r="81" customFormat="false" ht="13.8" hidden="false" customHeight="false" outlineLevel="0" collapsed="false">
      <c r="A81" s="0" t="s">
        <v>28</v>
      </c>
      <c r="B81" s="0" t="s">
        <v>19</v>
      </c>
      <c r="C81" s="0" t="n">
        <v>25553</v>
      </c>
      <c r="D81" s="0" t="n">
        <v>27028</v>
      </c>
      <c r="E81" s="0" t="n">
        <v>2110</v>
      </c>
      <c r="F81" s="0" t="n">
        <v>488</v>
      </c>
      <c r="G81" s="0" t="n">
        <f aca="false">C81/(C81+F81)</f>
        <v>0.981260320264199</v>
      </c>
      <c r="H81" s="0" t="n">
        <f aca="false">D81/(D81+E81)</f>
        <v>0.927585970210721</v>
      </c>
      <c r="I81" s="0" t="n">
        <f aca="false">C81/(C81+E81)</f>
        <v>0.923724831001699</v>
      </c>
      <c r="J81" s="0" t="n">
        <f aca="false">(C81+D81) / (C81+D81+E81+F81)</f>
        <v>0.952916870548578</v>
      </c>
      <c r="K81" s="0" t="n">
        <f aca="false">(C81*D81 - E81*F81)/SQRT(((C81+E81)*(C81+F81)*(D81+E81)*(D81+F81)))</f>
        <v>0.907416868689728</v>
      </c>
    </row>
    <row r="82" customFormat="false" ht="13.8" hidden="false" customHeight="false" outlineLevel="0" collapsed="false">
      <c r="A82" s="0" t="s">
        <v>29</v>
      </c>
      <c r="B82" s="0" t="s">
        <v>12</v>
      </c>
      <c r="C82" s="0" t="n">
        <v>16891</v>
      </c>
      <c r="D82" s="0" t="n">
        <v>30732</v>
      </c>
      <c r="E82" s="0" t="n">
        <v>99</v>
      </c>
      <c r="F82" s="0" t="n">
        <v>141</v>
      </c>
      <c r="G82" s="0" t="n">
        <f aca="false">C82/(C82+F82)</f>
        <v>0.99172146547675</v>
      </c>
      <c r="H82" s="0" t="n">
        <f aca="false">D82/(D82+E82)</f>
        <v>0.996788946190523</v>
      </c>
      <c r="I82" s="0" t="n">
        <f aca="false">C82/(C82+E82)</f>
        <v>0.994173042966451</v>
      </c>
      <c r="J82" s="0" t="n">
        <f aca="false">(C82+D82) / (C82+D82+E82+F82)</f>
        <v>0.994985688318743</v>
      </c>
      <c r="K82" s="0" t="n">
        <f aca="false">(C82*D82 - E82*F82)/SQRT(((C82+E82)*(C82+F82)*(D82+E82)*(D82+F82)))</f>
        <v>0.989058026900951</v>
      </c>
    </row>
    <row r="83" customFormat="false" ht="13.8" hidden="false" customHeight="false" outlineLevel="0" collapsed="false">
      <c r="A83" s="0" t="s">
        <v>29</v>
      </c>
      <c r="B83" s="0" t="s">
        <v>13</v>
      </c>
      <c r="C83" s="0" t="n">
        <v>16891</v>
      </c>
      <c r="D83" s="0" t="n">
        <v>30732</v>
      </c>
      <c r="E83" s="0" t="n">
        <v>99</v>
      </c>
      <c r="F83" s="0" t="n">
        <v>141</v>
      </c>
      <c r="G83" s="0" t="n">
        <f aca="false">C83/(C83+F83)</f>
        <v>0.99172146547675</v>
      </c>
      <c r="H83" s="0" t="n">
        <f aca="false">D83/(D83+E83)</f>
        <v>0.996788946190523</v>
      </c>
      <c r="I83" s="0" t="n">
        <f aca="false">C83/(C83+E83)</f>
        <v>0.994173042966451</v>
      </c>
      <c r="J83" s="0" t="n">
        <f aca="false">(C83+D83) / (C83+D83+E83+F83)</f>
        <v>0.994985688318743</v>
      </c>
      <c r="K83" s="0" t="n">
        <f aca="false">(C83*D83 - E83*F83)/SQRT(((C83+E83)*(C83+F83)*(D83+E83)*(D83+F83)))</f>
        <v>0.989058026900951</v>
      </c>
    </row>
    <row r="84" customFormat="false" ht="13.8" hidden="false" customHeight="false" outlineLevel="0" collapsed="false">
      <c r="A84" s="0" t="s">
        <v>29</v>
      </c>
      <c r="B84" s="0" t="s">
        <v>14</v>
      </c>
      <c r="C84" s="0" t="n">
        <v>16894</v>
      </c>
      <c r="D84" s="0" t="n">
        <v>30732</v>
      </c>
      <c r="E84" s="0" t="n">
        <v>96</v>
      </c>
      <c r="F84" s="0" t="n">
        <v>141</v>
      </c>
      <c r="G84" s="0" t="n">
        <f aca="false">C84/(C84+F84)</f>
        <v>0.991722923393014</v>
      </c>
      <c r="H84" s="0" t="n">
        <f aca="false">D84/(D84+E84)</f>
        <v>0.996885947839626</v>
      </c>
      <c r="I84" s="0" t="n">
        <f aca="false">C84/(C84+E84)</f>
        <v>0.994349617422013</v>
      </c>
      <c r="J84" s="0" t="n">
        <f aca="false">(C84+D84) / (C84+D84+E84+F84)</f>
        <v>0.995048367214759</v>
      </c>
      <c r="K84" s="0" t="n">
        <f aca="false">(C84*D84 - E84*F84)/SQRT(((C84+E84)*(C84+F84)*(D84+E84)*(D84+F84)))</f>
        <v>0.989195521533374</v>
      </c>
    </row>
    <row r="85" customFormat="false" ht="13.8" hidden="false" customHeight="false" outlineLevel="0" collapsed="false">
      <c r="A85" s="0" t="s">
        <v>29</v>
      </c>
      <c r="B85" s="0" t="s">
        <v>15</v>
      </c>
      <c r="C85" s="0" t="n">
        <v>16894</v>
      </c>
      <c r="D85" s="0" t="n">
        <v>30732</v>
      </c>
      <c r="E85" s="0" t="n">
        <v>96</v>
      </c>
      <c r="F85" s="0" t="n">
        <v>141</v>
      </c>
      <c r="G85" s="0" t="n">
        <f aca="false">C85/(C85+F85)</f>
        <v>0.991722923393014</v>
      </c>
      <c r="H85" s="0" t="n">
        <f aca="false">D85/(D85+E85)</f>
        <v>0.996885947839626</v>
      </c>
      <c r="I85" s="0" t="n">
        <f aca="false">C85/(C85+E85)</f>
        <v>0.994349617422013</v>
      </c>
      <c r="J85" s="0" t="n">
        <f aca="false">(C85+D85) / (C85+D85+E85+F85)</f>
        <v>0.995048367214759</v>
      </c>
      <c r="K85" s="0" t="n">
        <f aca="false">(C85*D85 - E85*F85)/SQRT(((C85+E85)*(C85+F85)*(D85+E85)*(D85+F85)))</f>
        <v>0.989195521533374</v>
      </c>
    </row>
    <row r="86" customFormat="false" ht="13.8" hidden="false" customHeight="false" outlineLevel="0" collapsed="false">
      <c r="A86" s="0" t="s">
        <v>29</v>
      </c>
      <c r="B86" s="0" t="s">
        <v>16</v>
      </c>
      <c r="C86" s="0" t="n">
        <v>16894</v>
      </c>
      <c r="D86" s="0" t="n">
        <v>30732</v>
      </c>
      <c r="E86" s="0" t="n">
        <v>96</v>
      </c>
      <c r="F86" s="0" t="n">
        <v>141</v>
      </c>
      <c r="G86" s="0" t="n">
        <f aca="false">C86/(C86+F86)</f>
        <v>0.991722923393014</v>
      </c>
      <c r="H86" s="0" t="n">
        <f aca="false">D86/(D86+E86)</f>
        <v>0.996885947839626</v>
      </c>
      <c r="I86" s="0" t="n">
        <f aca="false">C86/(C86+E86)</f>
        <v>0.994349617422013</v>
      </c>
      <c r="J86" s="0" t="n">
        <f aca="false">(C86+D86) / (C86+D86+E86+F86)</f>
        <v>0.995048367214759</v>
      </c>
      <c r="K86" s="0" t="n">
        <f aca="false">(C86*D86 - E86*F86)/SQRT(((C86+E86)*(C86+F86)*(D86+E86)*(D86+F86)))</f>
        <v>0.989195521533374</v>
      </c>
    </row>
    <row r="87" customFormat="false" ht="13.8" hidden="false" customHeight="false" outlineLevel="0" collapsed="false">
      <c r="A87" s="0" t="s">
        <v>29</v>
      </c>
      <c r="B87" s="0" t="s">
        <v>17</v>
      </c>
      <c r="C87" s="0" t="n">
        <v>16891</v>
      </c>
      <c r="D87" s="0" t="n">
        <v>30732</v>
      </c>
      <c r="E87" s="0" t="n">
        <v>99</v>
      </c>
      <c r="F87" s="0" t="n">
        <v>141</v>
      </c>
      <c r="G87" s="0" t="n">
        <f aca="false">C87/(C87+F87)</f>
        <v>0.99172146547675</v>
      </c>
      <c r="H87" s="0" t="n">
        <f aca="false">D87/(D87+E87)</f>
        <v>0.996788946190523</v>
      </c>
      <c r="I87" s="0" t="n">
        <f aca="false">C87/(C87+E87)</f>
        <v>0.994173042966451</v>
      </c>
      <c r="J87" s="0" t="n">
        <f aca="false">(C87+D87) / (C87+D87+E87+F87)</f>
        <v>0.994985688318743</v>
      </c>
      <c r="K87" s="0" t="n">
        <f aca="false">(C87*D87 - E87*F87)/SQRT(((C87+E87)*(C87+F87)*(D87+E87)*(D87+F87)))</f>
        <v>0.989058026900951</v>
      </c>
    </row>
    <row r="88" customFormat="false" ht="13.8" hidden="false" customHeight="false" outlineLevel="0" collapsed="false">
      <c r="A88" s="0" t="s">
        <v>29</v>
      </c>
      <c r="B88" s="0" t="s">
        <v>18</v>
      </c>
      <c r="C88" s="0" t="n">
        <v>16990</v>
      </c>
      <c r="D88" s="0" t="n">
        <v>0</v>
      </c>
      <c r="E88" s="0" t="n">
        <v>0</v>
      </c>
      <c r="F88" s="0" t="n">
        <v>30873</v>
      </c>
      <c r="G88" s="0" t="n">
        <f aca="false">C88/(C88+F88)</f>
        <v>0.354971481102313</v>
      </c>
      <c r="H88" s="0" t="e">
        <f aca="false">D88/(D88+E88)</f>
        <v>#DIV/0!</v>
      </c>
      <c r="I88" s="0" t="n">
        <f aca="false">C88/(C88+E88)</f>
        <v>1</v>
      </c>
      <c r="J88" s="0" t="n">
        <f aca="false">(C88+D88) / (C88+D88+E88+F88)</f>
        <v>0.354971481102313</v>
      </c>
      <c r="K88" s="0" t="e">
        <f aca="false">(C88*D88 - E88*F88)/SQRT(((C88+E88)*(C88+F88)*(D88+E88)*(D88+F88)))</f>
        <v>#DIV/0!</v>
      </c>
    </row>
    <row r="89" customFormat="false" ht="13.8" hidden="false" customHeight="false" outlineLevel="0" collapsed="false">
      <c r="A89" s="0" t="s">
        <v>29</v>
      </c>
      <c r="B89" s="0" t="s">
        <v>19</v>
      </c>
      <c r="C89" s="0" t="n">
        <v>16891</v>
      </c>
      <c r="D89" s="0" t="n">
        <v>30732</v>
      </c>
      <c r="E89" s="0" t="n">
        <v>99</v>
      </c>
      <c r="F89" s="0" t="n">
        <v>141</v>
      </c>
      <c r="G89" s="0" t="n">
        <f aca="false">C89/(C89+F89)</f>
        <v>0.99172146547675</v>
      </c>
      <c r="H89" s="0" t="n">
        <f aca="false">D89/(D89+E89)</f>
        <v>0.996788946190523</v>
      </c>
      <c r="I89" s="0" t="n">
        <f aca="false">C89/(C89+E89)</f>
        <v>0.994173042966451</v>
      </c>
      <c r="J89" s="0" t="n">
        <f aca="false">(C89+D89) / (C89+D89+E89+F89)</f>
        <v>0.994985688318743</v>
      </c>
      <c r="K89" s="0" t="n">
        <f aca="false">(C89*D89 - E89*F89)/SQRT(((C89+E89)*(C89+F89)*(D89+E89)*(D89+F89)))</f>
        <v>0.989058026900951</v>
      </c>
    </row>
    <row r="90" customFormat="false" ht="13.8" hidden="false" customHeight="false" outlineLevel="0" collapsed="false">
      <c r="A90" s="0" t="s">
        <v>30</v>
      </c>
      <c r="B90" s="0" t="s">
        <v>12</v>
      </c>
      <c r="C90" s="0" t="n">
        <v>29589</v>
      </c>
      <c r="D90" s="0" t="n">
        <v>6504</v>
      </c>
      <c r="E90" s="0" t="n">
        <v>230</v>
      </c>
      <c r="F90" s="0" t="n">
        <v>266</v>
      </c>
      <c r="G90" s="0" t="n">
        <f aca="false">C90/(C90+F90)</f>
        <v>0.991090269636577</v>
      </c>
      <c r="H90" s="0" t="n">
        <f aca="false">D90/(D90+E90)</f>
        <v>0.965844965844966</v>
      </c>
      <c r="I90" s="0" t="n">
        <f aca="false">C90/(C90+E90)</f>
        <v>0.992286797008619</v>
      </c>
      <c r="J90" s="0" t="n">
        <f aca="false">(C90+D90) / (C90+D90+E90+F90)</f>
        <v>0.986444013228019</v>
      </c>
      <c r="K90" s="0" t="n">
        <f aca="false">(C90*D90 - E90*F90)/SQRT(((C90+E90)*(C90+F90)*(D90+E90)*(D90+F90)))</f>
        <v>0.95496349004442</v>
      </c>
    </row>
    <row r="91" customFormat="false" ht="13.8" hidden="false" customHeight="false" outlineLevel="0" collapsed="false">
      <c r="A91" s="0" t="s">
        <v>30</v>
      </c>
      <c r="B91" s="0" t="s">
        <v>13</v>
      </c>
      <c r="C91" s="0" t="n">
        <v>29589</v>
      </c>
      <c r="D91" s="0" t="n">
        <v>6504</v>
      </c>
      <c r="E91" s="0" t="n">
        <v>230</v>
      </c>
      <c r="F91" s="0" t="n">
        <v>266</v>
      </c>
      <c r="G91" s="0" t="n">
        <f aca="false">C91/(C91+F91)</f>
        <v>0.991090269636577</v>
      </c>
      <c r="H91" s="0" t="n">
        <f aca="false">D91/(D91+E91)</f>
        <v>0.965844965844966</v>
      </c>
      <c r="I91" s="0" t="n">
        <f aca="false">C91/(C91+E91)</f>
        <v>0.992286797008619</v>
      </c>
      <c r="J91" s="0" t="n">
        <f aca="false">(C91+D91) / (C91+D91+E91+F91)</f>
        <v>0.986444013228019</v>
      </c>
      <c r="K91" s="0" t="n">
        <f aca="false">(C91*D91 - E91*F91)/SQRT(((C91+E91)*(C91+F91)*(D91+E91)*(D91+F91)))</f>
        <v>0.95496349004442</v>
      </c>
    </row>
    <row r="92" customFormat="false" ht="13.8" hidden="false" customHeight="false" outlineLevel="0" collapsed="false">
      <c r="A92" s="0" t="s">
        <v>30</v>
      </c>
      <c r="B92" s="0" t="s">
        <v>14</v>
      </c>
      <c r="C92" s="0" t="n">
        <v>29715</v>
      </c>
      <c r="D92" s="0" t="n">
        <v>6499</v>
      </c>
      <c r="E92" s="0" t="n">
        <v>104</v>
      </c>
      <c r="F92" s="0" t="n">
        <v>271</v>
      </c>
      <c r="G92" s="0" t="n">
        <f aca="false">C92/(C92+F92)</f>
        <v>0.990962449142933</v>
      </c>
      <c r="H92" s="0" t="n">
        <f aca="false">D92/(D92+E92)</f>
        <v>0.984249583522641</v>
      </c>
      <c r="I92" s="0" t="n">
        <f aca="false">C92/(C92+E92)</f>
        <v>0.996512290821288</v>
      </c>
      <c r="J92" s="0" t="n">
        <f aca="false">(C92+D92) / (C92+D92+E92+F92)</f>
        <v>0.989751018065539</v>
      </c>
      <c r="K92" s="0" t="n">
        <f aca="false">(C92*D92 - E92*F92)/SQRT(((C92+E92)*(C92+F92)*(D92+E92)*(D92+F92)))</f>
        <v>0.965801990882444</v>
      </c>
    </row>
    <row r="93" customFormat="false" ht="13.8" hidden="false" customHeight="false" outlineLevel="0" collapsed="false">
      <c r="A93" s="0" t="s">
        <v>30</v>
      </c>
      <c r="B93" s="0" t="s">
        <v>15</v>
      </c>
      <c r="C93" s="0" t="n">
        <v>29715</v>
      </c>
      <c r="D93" s="0" t="n">
        <v>6499</v>
      </c>
      <c r="E93" s="0" t="n">
        <v>104</v>
      </c>
      <c r="F93" s="0" t="n">
        <v>271</v>
      </c>
      <c r="G93" s="0" t="n">
        <f aca="false">C93/(C93+F93)</f>
        <v>0.990962449142933</v>
      </c>
      <c r="H93" s="0" t="n">
        <f aca="false">D93/(D93+E93)</f>
        <v>0.984249583522641</v>
      </c>
      <c r="I93" s="0" t="n">
        <f aca="false">C93/(C93+E93)</f>
        <v>0.996512290821288</v>
      </c>
      <c r="J93" s="0" t="n">
        <f aca="false">(C93+D93) / (C93+D93+E93+F93)</f>
        <v>0.989751018065539</v>
      </c>
      <c r="K93" s="0" t="n">
        <f aca="false">(C93*D93 - E93*F93)/SQRT(((C93+E93)*(C93+F93)*(D93+E93)*(D93+F93)))</f>
        <v>0.965801990882444</v>
      </c>
    </row>
    <row r="94" customFormat="false" ht="13.8" hidden="false" customHeight="false" outlineLevel="0" collapsed="false">
      <c r="A94" s="0" t="s">
        <v>30</v>
      </c>
      <c r="B94" s="0" t="s">
        <v>16</v>
      </c>
      <c r="C94" s="0" t="n">
        <v>29715</v>
      </c>
      <c r="D94" s="0" t="n">
        <v>6499</v>
      </c>
      <c r="E94" s="0" t="n">
        <v>104</v>
      </c>
      <c r="F94" s="0" t="n">
        <v>271</v>
      </c>
      <c r="G94" s="0" t="n">
        <f aca="false">C94/(C94+F94)</f>
        <v>0.990962449142933</v>
      </c>
      <c r="H94" s="0" t="n">
        <f aca="false">D94/(D94+E94)</f>
        <v>0.984249583522641</v>
      </c>
      <c r="I94" s="0" t="n">
        <f aca="false">C94/(C94+E94)</f>
        <v>0.996512290821288</v>
      </c>
      <c r="J94" s="0" t="n">
        <f aca="false">(C94+D94) / (C94+D94+E94+F94)</f>
        <v>0.989751018065539</v>
      </c>
      <c r="K94" s="0" t="n">
        <f aca="false">(C94*D94 - E94*F94)/SQRT(((C94+E94)*(C94+F94)*(D94+E94)*(D94+F94)))</f>
        <v>0.965801990882444</v>
      </c>
    </row>
    <row r="95" customFormat="false" ht="13.8" hidden="false" customHeight="false" outlineLevel="0" collapsed="false">
      <c r="A95" s="0" t="s">
        <v>30</v>
      </c>
      <c r="B95" s="0" t="s">
        <v>17</v>
      </c>
      <c r="C95" s="0" t="n">
        <v>29589</v>
      </c>
      <c r="D95" s="0" t="n">
        <v>6504</v>
      </c>
      <c r="E95" s="0" t="n">
        <v>230</v>
      </c>
      <c r="F95" s="0" t="n">
        <v>266</v>
      </c>
      <c r="G95" s="0" t="n">
        <f aca="false">C95/(C95+F95)</f>
        <v>0.991090269636577</v>
      </c>
      <c r="H95" s="0" t="n">
        <f aca="false">D95/(D95+E95)</f>
        <v>0.965844965844966</v>
      </c>
      <c r="I95" s="0" t="n">
        <f aca="false">C95/(C95+E95)</f>
        <v>0.992286797008619</v>
      </c>
      <c r="J95" s="0" t="n">
        <f aca="false">(C95+D95) / (C95+D95+E95+F95)</f>
        <v>0.986444013228019</v>
      </c>
      <c r="K95" s="0" t="n">
        <f aca="false">(C95*D95 - E95*F95)/SQRT(((C95+E95)*(C95+F95)*(D95+E95)*(D95+F95)))</f>
        <v>0.95496349004442</v>
      </c>
    </row>
    <row r="96" customFormat="false" ht="13.8" hidden="false" customHeight="false" outlineLevel="0" collapsed="false">
      <c r="A96" s="0" t="s">
        <v>30</v>
      </c>
      <c r="B96" s="0" t="s">
        <v>18</v>
      </c>
      <c r="C96" s="0" t="n">
        <v>29819</v>
      </c>
      <c r="D96" s="0" t="n">
        <v>0</v>
      </c>
      <c r="E96" s="0" t="n">
        <v>0</v>
      </c>
      <c r="F96" s="0" t="n">
        <v>6770</v>
      </c>
      <c r="G96" s="0" t="n">
        <f aca="false">C96/(C96+F96)</f>
        <v>0.814971712809861</v>
      </c>
      <c r="H96" s="0" t="e">
        <f aca="false">D96/(D96+E96)</f>
        <v>#DIV/0!</v>
      </c>
      <c r="I96" s="0" t="n">
        <f aca="false">C96/(C96+E96)</f>
        <v>1</v>
      </c>
      <c r="J96" s="0" t="n">
        <f aca="false">(C96+D96) / (C96+D96+E96+F96)</f>
        <v>0.814971712809861</v>
      </c>
      <c r="K96" s="0" t="e">
        <f aca="false">(C96*D96 - E96*F96)/SQRT(((C96+E96)*(C96+F96)*(D96+E96)*(D96+F96)))</f>
        <v>#DIV/0!</v>
      </c>
    </row>
    <row r="97" customFormat="false" ht="13.8" hidden="false" customHeight="false" outlineLevel="0" collapsed="false">
      <c r="A97" s="0" t="s">
        <v>30</v>
      </c>
      <c r="B97" s="0" t="s">
        <v>19</v>
      </c>
      <c r="C97" s="0" t="n">
        <v>29589</v>
      </c>
      <c r="D97" s="0" t="n">
        <v>6504</v>
      </c>
      <c r="E97" s="0" t="n">
        <v>230</v>
      </c>
      <c r="F97" s="0" t="n">
        <v>266</v>
      </c>
      <c r="G97" s="0" t="n">
        <f aca="false">C97/(C97+F97)</f>
        <v>0.991090269636577</v>
      </c>
      <c r="H97" s="0" t="n">
        <f aca="false">D97/(D97+E97)</f>
        <v>0.965844965844966</v>
      </c>
      <c r="I97" s="0" t="n">
        <f aca="false">C97/(C97+E97)</f>
        <v>0.992286797008619</v>
      </c>
      <c r="J97" s="0" t="n">
        <f aca="false">(C97+D97) / (C97+D97+E97+F97)</f>
        <v>0.986444013228019</v>
      </c>
      <c r="K97" s="0" t="n">
        <f aca="false">(C97*D97 - E97*F97)/SQRT(((C97+E97)*(C97+F97)*(D97+E97)*(D97+F97)))</f>
        <v>0.95496349004442</v>
      </c>
    </row>
    <row r="98" customFormat="false" ht="13.8" hidden="false" customHeight="false" outlineLevel="0" collapsed="false">
      <c r="A98" s="0" t="s">
        <v>31</v>
      </c>
      <c r="B98" s="0" t="s">
        <v>12</v>
      </c>
      <c r="C98" s="0" t="n">
        <v>10171</v>
      </c>
      <c r="D98" s="0" t="n">
        <v>32958</v>
      </c>
      <c r="E98" s="0" t="n">
        <v>45</v>
      </c>
      <c r="F98" s="0" t="n">
        <v>172</v>
      </c>
      <c r="G98" s="0" t="n">
        <f aca="false">C98/(C98+F98)</f>
        <v>0.983370395436527</v>
      </c>
      <c r="H98" s="0" t="n">
        <f aca="false">D98/(D98+E98)</f>
        <v>0.998636487592037</v>
      </c>
      <c r="I98" s="0" t="n">
        <f aca="false">C98/(C98+E98)</f>
        <v>0.995595144870791</v>
      </c>
      <c r="J98" s="0" t="n">
        <f aca="false">(C98+D98) / (C98+D98+E98+F98)</f>
        <v>0.994993771051539</v>
      </c>
      <c r="K98" s="0" t="n">
        <f aca="false">(C98*D98 - E98*F98)/SQRT(((C98+E98)*(C98+F98)*(D98+E98)*(D98+F98)))</f>
        <v>0.986196243200001</v>
      </c>
    </row>
    <row r="99" customFormat="false" ht="13.8" hidden="false" customHeight="false" outlineLevel="0" collapsed="false">
      <c r="A99" s="0" t="s">
        <v>31</v>
      </c>
      <c r="B99" s="0" t="s">
        <v>13</v>
      </c>
      <c r="C99" s="0" t="n">
        <v>10171</v>
      </c>
      <c r="D99" s="0" t="n">
        <v>32958</v>
      </c>
      <c r="E99" s="0" t="n">
        <v>45</v>
      </c>
      <c r="F99" s="0" t="n">
        <v>172</v>
      </c>
      <c r="G99" s="0" t="n">
        <f aca="false">C99/(C99+F99)</f>
        <v>0.983370395436527</v>
      </c>
      <c r="H99" s="0" t="n">
        <f aca="false">D99/(D99+E99)</f>
        <v>0.998636487592037</v>
      </c>
      <c r="I99" s="0" t="n">
        <f aca="false">C99/(C99+E99)</f>
        <v>0.995595144870791</v>
      </c>
      <c r="J99" s="0" t="n">
        <f aca="false">(C99+D99) / (C99+D99+E99+F99)</f>
        <v>0.994993771051539</v>
      </c>
      <c r="K99" s="0" t="n">
        <f aca="false">(C99*D99 - E99*F99)/SQRT(((C99+E99)*(C99+F99)*(D99+E99)*(D99+F99)))</f>
        <v>0.986196243200001</v>
      </c>
    </row>
    <row r="100" customFormat="false" ht="13.8" hidden="false" customHeight="false" outlineLevel="0" collapsed="false">
      <c r="A100" s="0" t="s">
        <v>31</v>
      </c>
      <c r="B100" s="0" t="s">
        <v>14</v>
      </c>
      <c r="C100" s="0" t="n">
        <v>10171</v>
      </c>
      <c r="D100" s="0" t="n">
        <v>32958</v>
      </c>
      <c r="E100" s="0" t="n">
        <v>45</v>
      </c>
      <c r="F100" s="0" t="n">
        <v>172</v>
      </c>
      <c r="G100" s="0" t="n">
        <f aca="false">C100/(C100+F100)</f>
        <v>0.983370395436527</v>
      </c>
      <c r="H100" s="0" t="n">
        <f aca="false">D100/(D100+E100)</f>
        <v>0.998636487592037</v>
      </c>
      <c r="I100" s="0" t="n">
        <f aca="false">C100/(C100+E100)</f>
        <v>0.995595144870791</v>
      </c>
      <c r="J100" s="0" t="n">
        <f aca="false">(C100+D100) / (C100+D100+E100+F100)</f>
        <v>0.994993771051539</v>
      </c>
      <c r="K100" s="0" t="n">
        <f aca="false">(C100*D100 - E100*F100)/SQRT(((C100+E100)*(C100+F100)*(D100+E100)*(D100+F100)))</f>
        <v>0.986196243200001</v>
      </c>
    </row>
    <row r="101" customFormat="false" ht="13.8" hidden="false" customHeight="false" outlineLevel="0" collapsed="false">
      <c r="A101" s="0" t="s">
        <v>31</v>
      </c>
      <c r="B101" s="0" t="s">
        <v>15</v>
      </c>
      <c r="C101" s="0" t="n">
        <v>10171</v>
      </c>
      <c r="D101" s="0" t="n">
        <v>32958</v>
      </c>
      <c r="E101" s="0" t="n">
        <v>45</v>
      </c>
      <c r="F101" s="0" t="n">
        <v>172</v>
      </c>
      <c r="G101" s="0" t="n">
        <f aca="false">C101/(C101+F101)</f>
        <v>0.983370395436527</v>
      </c>
      <c r="H101" s="0" t="n">
        <f aca="false">D101/(D101+E101)</f>
        <v>0.998636487592037</v>
      </c>
      <c r="I101" s="0" t="n">
        <f aca="false">C101/(C101+E101)</f>
        <v>0.995595144870791</v>
      </c>
      <c r="J101" s="0" t="n">
        <f aca="false">(C101+D101) / (C101+D101+E101+F101)</f>
        <v>0.994993771051539</v>
      </c>
      <c r="K101" s="0" t="n">
        <f aca="false">(C101*D101 - E101*F101)/SQRT(((C101+E101)*(C101+F101)*(D101+E101)*(D101+F101)))</f>
        <v>0.986196243200001</v>
      </c>
    </row>
    <row r="102" customFormat="false" ht="13.8" hidden="false" customHeight="false" outlineLevel="0" collapsed="false">
      <c r="A102" s="0" t="s">
        <v>31</v>
      </c>
      <c r="B102" s="0" t="s">
        <v>16</v>
      </c>
      <c r="C102" s="0" t="n">
        <v>10171</v>
      </c>
      <c r="D102" s="0" t="n">
        <v>32958</v>
      </c>
      <c r="E102" s="0" t="n">
        <v>45</v>
      </c>
      <c r="F102" s="0" t="n">
        <v>172</v>
      </c>
      <c r="G102" s="0" t="n">
        <f aca="false">C102/(C102+F102)</f>
        <v>0.983370395436527</v>
      </c>
      <c r="H102" s="0" t="n">
        <f aca="false">D102/(D102+E102)</f>
        <v>0.998636487592037</v>
      </c>
      <c r="I102" s="0" t="n">
        <f aca="false">C102/(C102+E102)</f>
        <v>0.995595144870791</v>
      </c>
      <c r="J102" s="0" t="n">
        <f aca="false">(C102+D102) / (C102+D102+E102+F102)</f>
        <v>0.994993771051539</v>
      </c>
      <c r="K102" s="0" t="n">
        <f aca="false">(C102*D102 - E102*F102)/SQRT(((C102+E102)*(C102+F102)*(D102+E102)*(D102+F102)))</f>
        <v>0.986196243200001</v>
      </c>
    </row>
    <row r="103" customFormat="false" ht="13.8" hidden="false" customHeight="false" outlineLevel="0" collapsed="false">
      <c r="A103" s="0" t="s">
        <v>31</v>
      </c>
      <c r="B103" s="0" t="s">
        <v>17</v>
      </c>
      <c r="C103" s="0" t="n">
        <v>10171</v>
      </c>
      <c r="D103" s="0" t="n">
        <v>32958</v>
      </c>
      <c r="E103" s="0" t="n">
        <v>45</v>
      </c>
      <c r="F103" s="0" t="n">
        <v>172</v>
      </c>
      <c r="G103" s="0" t="n">
        <f aca="false">C103/(C103+F103)</f>
        <v>0.983370395436527</v>
      </c>
      <c r="H103" s="0" t="n">
        <f aca="false">D103/(D103+E103)</f>
        <v>0.998636487592037</v>
      </c>
      <c r="I103" s="0" t="n">
        <f aca="false">C103/(C103+E103)</f>
        <v>0.995595144870791</v>
      </c>
      <c r="J103" s="0" t="n">
        <f aca="false">(C103+D103) / (C103+D103+E103+F103)</f>
        <v>0.994993771051539</v>
      </c>
      <c r="K103" s="0" t="n">
        <f aca="false">(C103*D103 - E103*F103)/SQRT(((C103+E103)*(C103+F103)*(D103+E103)*(D103+F103)))</f>
        <v>0.986196243200001</v>
      </c>
    </row>
    <row r="104" customFormat="false" ht="13.8" hidden="false" customHeight="false" outlineLevel="0" collapsed="false">
      <c r="A104" s="0" t="s">
        <v>31</v>
      </c>
      <c r="B104" s="0" t="s">
        <v>18</v>
      </c>
      <c r="C104" s="0" t="n">
        <v>10216</v>
      </c>
      <c r="D104" s="0" t="n">
        <v>0</v>
      </c>
      <c r="E104" s="0" t="n">
        <v>0</v>
      </c>
      <c r="F104" s="0" t="n">
        <v>33130</v>
      </c>
      <c r="G104" s="0" t="n">
        <f aca="false">C104/(C104+F104)</f>
        <v>0.235684953628939</v>
      </c>
      <c r="H104" s="0" t="e">
        <f aca="false">D104/(D104+E104)</f>
        <v>#DIV/0!</v>
      </c>
      <c r="I104" s="0" t="n">
        <f aca="false">C104/(C104+E104)</f>
        <v>1</v>
      </c>
      <c r="J104" s="0" t="n">
        <f aca="false">(C104+D104) / (C104+D104+E104+F104)</f>
        <v>0.235684953628939</v>
      </c>
      <c r="K104" s="0" t="e">
        <f aca="false">(C104*D104 - E104*F104)/SQRT(((C104+E104)*(C104+F104)*(D104+E104)*(D104+F104)))</f>
        <v>#DIV/0!</v>
      </c>
    </row>
    <row r="105" customFormat="false" ht="13.8" hidden="false" customHeight="false" outlineLevel="0" collapsed="false">
      <c r="A105" s="0" t="s">
        <v>31</v>
      </c>
      <c r="B105" s="0" t="s">
        <v>19</v>
      </c>
      <c r="C105" s="0" t="n">
        <v>10171</v>
      </c>
      <c r="D105" s="0" t="n">
        <v>32958</v>
      </c>
      <c r="E105" s="0" t="n">
        <v>45</v>
      </c>
      <c r="F105" s="0" t="n">
        <v>172</v>
      </c>
      <c r="G105" s="0" t="n">
        <f aca="false">C105/(C105+F105)</f>
        <v>0.983370395436527</v>
      </c>
      <c r="H105" s="0" t="n">
        <f aca="false">D105/(D105+E105)</f>
        <v>0.998636487592037</v>
      </c>
      <c r="I105" s="0" t="n">
        <f aca="false">C105/(C105+E105)</f>
        <v>0.995595144870791</v>
      </c>
      <c r="J105" s="0" t="n">
        <f aca="false">(C105+D105) / (C105+D105+E105+F105)</f>
        <v>0.994993771051539</v>
      </c>
      <c r="K105" s="0" t="n">
        <f aca="false">(C105*D105 - E105*F105)/SQRT(((C105+E105)*(C105+F105)*(D105+E105)*(D105+F105)))</f>
        <v>0.986196243200001</v>
      </c>
    </row>
    <row r="106" customFormat="false" ht="13.8" hidden="false" customHeight="false" outlineLevel="0" collapsed="false">
      <c r="A106" s="0" t="s">
        <v>32</v>
      </c>
      <c r="B106" s="0" t="s">
        <v>12</v>
      </c>
      <c r="C106" s="0" t="n">
        <v>55240</v>
      </c>
      <c r="D106" s="0" t="n">
        <v>5526</v>
      </c>
      <c r="E106" s="0" t="n">
        <v>700</v>
      </c>
      <c r="F106" s="0" t="n">
        <v>284</v>
      </c>
      <c r="G106" s="0" t="n">
        <f aca="false">C106/(C106+F106)</f>
        <v>0.994885094733809</v>
      </c>
      <c r="H106" s="0" t="n">
        <f aca="false">D106/(D106+E106)</f>
        <v>0.887568262126566</v>
      </c>
      <c r="I106" s="0" t="n">
        <f aca="false">C106/(C106+E106)</f>
        <v>0.987486592777976</v>
      </c>
      <c r="J106" s="0" t="n">
        <f aca="false">(C106+D106) / (C106+D106+E106+F106)</f>
        <v>0.984064777327935</v>
      </c>
      <c r="K106" s="0" t="n">
        <f aca="false">(C106*D106 - E106*F106)/SQRT(((C106+E106)*(C106+F106)*(D106+E106)*(D106+F106)))</f>
        <v>0.91009639324323</v>
      </c>
    </row>
    <row r="107" customFormat="false" ht="13.8" hidden="false" customHeight="false" outlineLevel="0" collapsed="false">
      <c r="A107" s="0" t="s">
        <v>32</v>
      </c>
      <c r="B107" s="0" t="s">
        <v>13</v>
      </c>
      <c r="C107" s="0" t="n">
        <v>55240</v>
      </c>
      <c r="D107" s="0" t="n">
        <v>5526</v>
      </c>
      <c r="E107" s="0" t="n">
        <v>700</v>
      </c>
      <c r="F107" s="0" t="n">
        <v>284</v>
      </c>
      <c r="G107" s="0" t="n">
        <f aca="false">C107/(C107+F107)</f>
        <v>0.994885094733809</v>
      </c>
      <c r="H107" s="0" t="n">
        <f aca="false">D107/(D107+E107)</f>
        <v>0.887568262126566</v>
      </c>
      <c r="I107" s="0" t="n">
        <f aca="false">C107/(C107+E107)</f>
        <v>0.987486592777976</v>
      </c>
      <c r="J107" s="0" t="n">
        <f aca="false">(C107+D107) / (C107+D107+E107+F107)</f>
        <v>0.984064777327935</v>
      </c>
      <c r="K107" s="0" t="n">
        <f aca="false">(C107*D107 - E107*F107)/SQRT(((C107+E107)*(C107+F107)*(D107+E107)*(D107+F107)))</f>
        <v>0.91009639324323</v>
      </c>
    </row>
    <row r="108" customFormat="false" ht="13.8" hidden="false" customHeight="false" outlineLevel="0" collapsed="false">
      <c r="A108" s="0" t="s">
        <v>32</v>
      </c>
      <c r="B108" s="0" t="s">
        <v>14</v>
      </c>
      <c r="C108" s="0" t="n">
        <v>55279</v>
      </c>
      <c r="D108" s="0" t="n">
        <v>5446</v>
      </c>
      <c r="E108" s="0" t="n">
        <v>661</v>
      </c>
      <c r="F108" s="0" t="n">
        <v>364</v>
      </c>
      <c r="G108" s="0" t="n">
        <f aca="false">C108/(C108+F108)</f>
        <v>0.993458296641087</v>
      </c>
      <c r="H108" s="0" t="n">
        <f aca="false">D108/(D108+E108)</f>
        <v>0.891763550024562</v>
      </c>
      <c r="I108" s="0" t="n">
        <f aca="false">C108/(C108+E108)</f>
        <v>0.988183768323203</v>
      </c>
      <c r="J108" s="0" t="n">
        <f aca="false">(C108+D108) / (C108+D108+E108+F108)</f>
        <v>0.983400809716599</v>
      </c>
      <c r="K108" s="0" t="n">
        <f aca="false">(C108*D108 - E108*F108)/SQRT(((C108+E108)*(C108+F108)*(D108+E108)*(D108+F108)))</f>
        <v>0.905153124217284</v>
      </c>
    </row>
    <row r="109" customFormat="false" ht="13.8" hidden="false" customHeight="false" outlineLevel="0" collapsed="false">
      <c r="A109" s="0" t="s">
        <v>32</v>
      </c>
      <c r="B109" s="0" t="s">
        <v>15</v>
      </c>
      <c r="C109" s="0" t="n">
        <v>55279</v>
      </c>
      <c r="D109" s="0" t="n">
        <v>5446</v>
      </c>
      <c r="E109" s="0" t="n">
        <v>661</v>
      </c>
      <c r="F109" s="0" t="n">
        <v>364</v>
      </c>
      <c r="G109" s="0" t="n">
        <f aca="false">C109/(C109+F109)</f>
        <v>0.993458296641087</v>
      </c>
      <c r="H109" s="0" t="n">
        <f aca="false">D109/(D109+E109)</f>
        <v>0.891763550024562</v>
      </c>
      <c r="I109" s="0" t="n">
        <f aca="false">C109/(C109+E109)</f>
        <v>0.988183768323203</v>
      </c>
      <c r="J109" s="0" t="n">
        <f aca="false">(C109+D109) / (C109+D109+E109+F109)</f>
        <v>0.983400809716599</v>
      </c>
      <c r="K109" s="0" t="n">
        <f aca="false">(C109*D109 - E109*F109)/SQRT(((C109+E109)*(C109+F109)*(D109+E109)*(D109+F109)))</f>
        <v>0.905153124217284</v>
      </c>
    </row>
    <row r="110" customFormat="false" ht="13.8" hidden="false" customHeight="false" outlineLevel="0" collapsed="false">
      <c r="A110" s="0" t="s">
        <v>32</v>
      </c>
      <c r="B110" s="0" t="s">
        <v>16</v>
      </c>
      <c r="C110" s="0" t="n">
        <v>55279</v>
      </c>
      <c r="D110" s="0" t="n">
        <v>5446</v>
      </c>
      <c r="E110" s="0" t="n">
        <v>661</v>
      </c>
      <c r="F110" s="0" t="n">
        <v>364</v>
      </c>
      <c r="G110" s="0" t="n">
        <f aca="false">C110/(C110+F110)</f>
        <v>0.993458296641087</v>
      </c>
      <c r="H110" s="0" t="n">
        <f aca="false">D110/(D110+E110)</f>
        <v>0.891763550024562</v>
      </c>
      <c r="I110" s="0" t="n">
        <f aca="false">C110/(C110+E110)</f>
        <v>0.988183768323203</v>
      </c>
      <c r="J110" s="0" t="n">
        <f aca="false">(C110+D110) / (C110+D110+E110+F110)</f>
        <v>0.983400809716599</v>
      </c>
      <c r="K110" s="0" t="n">
        <f aca="false">(C110*D110 - E110*F110)/SQRT(((C110+E110)*(C110+F110)*(D110+E110)*(D110+F110)))</f>
        <v>0.905153124217284</v>
      </c>
    </row>
    <row r="111" customFormat="false" ht="13.8" hidden="false" customHeight="false" outlineLevel="0" collapsed="false">
      <c r="A111" s="0" t="s">
        <v>32</v>
      </c>
      <c r="B111" s="0" t="s">
        <v>17</v>
      </c>
      <c r="C111" s="0" t="n">
        <v>55240</v>
      </c>
      <c r="D111" s="0" t="n">
        <v>5526</v>
      </c>
      <c r="E111" s="0" t="n">
        <v>700</v>
      </c>
      <c r="F111" s="0" t="n">
        <v>284</v>
      </c>
      <c r="G111" s="0" t="n">
        <f aca="false">C111/(C111+F111)</f>
        <v>0.994885094733809</v>
      </c>
      <c r="H111" s="0" t="n">
        <f aca="false">D111/(D111+E111)</f>
        <v>0.887568262126566</v>
      </c>
      <c r="I111" s="0" t="n">
        <f aca="false">C111/(C111+E111)</f>
        <v>0.987486592777976</v>
      </c>
      <c r="J111" s="0" t="n">
        <f aca="false">(C111+D111) / (C111+D111+E111+F111)</f>
        <v>0.984064777327935</v>
      </c>
      <c r="K111" s="0" t="n">
        <f aca="false">(C111*D111 - E111*F111)/SQRT(((C111+E111)*(C111+F111)*(D111+E111)*(D111+F111)))</f>
        <v>0.91009639324323</v>
      </c>
    </row>
    <row r="112" customFormat="false" ht="13.8" hidden="false" customHeight="false" outlineLevel="0" collapsed="false">
      <c r="A112" s="0" t="s">
        <v>32</v>
      </c>
      <c r="B112" s="0" t="s">
        <v>18</v>
      </c>
      <c r="C112" s="0" t="n">
        <v>55940</v>
      </c>
      <c r="D112" s="0" t="n">
        <v>0</v>
      </c>
      <c r="E112" s="0" t="n">
        <v>0</v>
      </c>
      <c r="F112" s="0" t="n">
        <v>5810</v>
      </c>
      <c r="G112" s="0" t="n">
        <f aca="false">C112/(C112+F112)</f>
        <v>0.905910931174089</v>
      </c>
      <c r="H112" s="0" t="e">
        <f aca="false">D112/(D112+E112)</f>
        <v>#DIV/0!</v>
      </c>
      <c r="I112" s="0" t="n">
        <f aca="false">C112/(C112+E112)</f>
        <v>1</v>
      </c>
      <c r="J112" s="0" t="n">
        <f aca="false">(C112+D112) / (C112+D112+E112+F112)</f>
        <v>0.905910931174089</v>
      </c>
      <c r="K112" s="0" t="e">
        <f aca="false">(C112*D112 - E112*F112)/SQRT(((C112+E112)*(C112+F112)*(D112+E112)*(D112+F112)))</f>
        <v>#DIV/0!</v>
      </c>
    </row>
    <row r="113" customFormat="false" ht="13.8" hidden="false" customHeight="false" outlineLevel="0" collapsed="false">
      <c r="A113" s="0" t="s">
        <v>32</v>
      </c>
      <c r="B113" s="0" t="s">
        <v>19</v>
      </c>
      <c r="C113" s="0" t="n">
        <v>55240</v>
      </c>
      <c r="D113" s="0" t="n">
        <v>5526</v>
      </c>
      <c r="E113" s="0" t="n">
        <v>700</v>
      </c>
      <c r="F113" s="0" t="n">
        <v>284</v>
      </c>
      <c r="G113" s="0" t="n">
        <f aca="false">C113/(C113+F113)</f>
        <v>0.994885094733809</v>
      </c>
      <c r="H113" s="0" t="n">
        <f aca="false">D113/(D113+E113)</f>
        <v>0.887568262126566</v>
      </c>
      <c r="I113" s="0" t="n">
        <f aca="false">C113/(C113+E113)</f>
        <v>0.987486592777976</v>
      </c>
      <c r="J113" s="0" t="n">
        <f aca="false">(C113+D113) / (C113+D113+E113+F113)</f>
        <v>0.984064777327935</v>
      </c>
      <c r="K113" s="0" t="n">
        <f aca="false">(C113*D113 - E113*F113)/SQRT(((C113+E113)*(C113+F113)*(D113+E113)*(D113+F113)))</f>
        <v>0.91009639324323</v>
      </c>
    </row>
    <row r="114" customFormat="false" ht="13.8" hidden="false" customHeight="false" outlineLevel="0" collapsed="false">
      <c r="A114" s="0" t="s">
        <v>33</v>
      </c>
      <c r="B114" s="0" t="s">
        <v>12</v>
      </c>
      <c r="C114" s="0" t="n">
        <v>15238</v>
      </c>
      <c r="D114" s="0" t="n">
        <v>44189</v>
      </c>
      <c r="E114" s="0" t="n">
        <v>40</v>
      </c>
      <c r="F114" s="0" t="n">
        <v>75</v>
      </c>
      <c r="G114" s="0" t="n">
        <f aca="false">C114/(C114+F114)</f>
        <v>0.995102200744466</v>
      </c>
      <c r="H114" s="0" t="n">
        <f aca="false">D114/(D114+E114)</f>
        <v>0.999095615998553</v>
      </c>
      <c r="I114" s="0" t="n">
        <f aca="false">C114/(C114+E114)</f>
        <v>0.997381856263909</v>
      </c>
      <c r="J114" s="0" t="n">
        <f aca="false">(C114+D114) / (C114+D114+E114+F114)</f>
        <v>0.998068590238823</v>
      </c>
      <c r="K114" s="0" t="n">
        <f aca="false">(C114*D114 - E114*F114)/SQRT(((C114+E114)*(C114+F114)*(D114+E114)*(D114+F114)))</f>
        <v>0.994942368117729</v>
      </c>
    </row>
    <row r="115" customFormat="false" ht="13.8" hidden="false" customHeight="false" outlineLevel="0" collapsed="false">
      <c r="A115" s="0" t="s">
        <v>33</v>
      </c>
      <c r="B115" s="0" t="s">
        <v>13</v>
      </c>
      <c r="C115" s="0" t="n">
        <v>15238</v>
      </c>
      <c r="D115" s="0" t="n">
        <v>44189</v>
      </c>
      <c r="E115" s="0" t="n">
        <v>40</v>
      </c>
      <c r="F115" s="0" t="n">
        <v>75</v>
      </c>
      <c r="G115" s="0" t="n">
        <f aca="false">C115/(C115+F115)</f>
        <v>0.995102200744466</v>
      </c>
      <c r="H115" s="0" t="n">
        <f aca="false">D115/(D115+E115)</f>
        <v>0.999095615998553</v>
      </c>
      <c r="I115" s="0" t="n">
        <f aca="false">C115/(C115+E115)</f>
        <v>0.997381856263909</v>
      </c>
      <c r="J115" s="0" t="n">
        <f aca="false">(C115+D115) / (C115+D115+E115+F115)</f>
        <v>0.998068590238823</v>
      </c>
      <c r="K115" s="0" t="n">
        <f aca="false">(C115*D115 - E115*F115)/SQRT(((C115+E115)*(C115+F115)*(D115+E115)*(D115+F115)))</f>
        <v>0.994942368117729</v>
      </c>
    </row>
    <row r="116" customFormat="false" ht="13.8" hidden="false" customHeight="false" outlineLevel="0" collapsed="false">
      <c r="A116" s="0" t="s">
        <v>33</v>
      </c>
      <c r="B116" s="0" t="s">
        <v>14</v>
      </c>
      <c r="C116" s="0" t="n">
        <v>15239</v>
      </c>
      <c r="D116" s="0" t="n">
        <v>44103</v>
      </c>
      <c r="E116" s="0" t="n">
        <v>39</v>
      </c>
      <c r="F116" s="0" t="n">
        <v>161</v>
      </c>
      <c r="G116" s="0" t="n">
        <f aca="false">C116/(C116+F116)</f>
        <v>0.989545454545454</v>
      </c>
      <c r="H116" s="0" t="n">
        <f aca="false">D116/(D116+E116)</f>
        <v>0.99911648769879</v>
      </c>
      <c r="I116" s="0" t="n">
        <f aca="false">C116/(C116+E116)</f>
        <v>0.997447309857311</v>
      </c>
      <c r="J116" s="0" t="n">
        <f aca="false">(C116+D116) / (C116+D116+E116+F116)</f>
        <v>0.996641026502301</v>
      </c>
      <c r="K116" s="0" t="n">
        <f aca="false">(C116*D116 - E116*F116)/SQRT(((C116+E116)*(C116+F116)*(D116+E116)*(D116+F116)))</f>
        <v>0.99123265023472</v>
      </c>
    </row>
    <row r="117" customFormat="false" ht="13.8" hidden="false" customHeight="false" outlineLevel="0" collapsed="false">
      <c r="A117" s="0" t="s">
        <v>33</v>
      </c>
      <c r="B117" s="0" t="s">
        <v>15</v>
      </c>
      <c r="C117" s="0" t="n">
        <v>15239</v>
      </c>
      <c r="D117" s="0" t="n">
        <v>44103</v>
      </c>
      <c r="E117" s="0" t="n">
        <v>39</v>
      </c>
      <c r="F117" s="0" t="n">
        <v>161</v>
      </c>
      <c r="G117" s="0" t="n">
        <f aca="false">C117/(C117+F117)</f>
        <v>0.989545454545454</v>
      </c>
      <c r="H117" s="0" t="n">
        <f aca="false">D117/(D117+E117)</f>
        <v>0.99911648769879</v>
      </c>
      <c r="I117" s="0" t="n">
        <f aca="false">C117/(C117+E117)</f>
        <v>0.997447309857311</v>
      </c>
      <c r="J117" s="0" t="n">
        <f aca="false">(C117+D117) / (C117+D117+E117+F117)</f>
        <v>0.996641026502301</v>
      </c>
      <c r="K117" s="0" t="n">
        <f aca="false">(C117*D117 - E117*F117)/SQRT(((C117+E117)*(C117+F117)*(D117+E117)*(D117+F117)))</f>
        <v>0.99123265023472</v>
      </c>
    </row>
    <row r="118" customFormat="false" ht="13.8" hidden="false" customHeight="false" outlineLevel="0" collapsed="false">
      <c r="A118" s="0" t="s">
        <v>33</v>
      </c>
      <c r="B118" s="0" t="s">
        <v>16</v>
      </c>
      <c r="C118" s="0" t="n">
        <v>15239</v>
      </c>
      <c r="D118" s="0" t="n">
        <v>44103</v>
      </c>
      <c r="E118" s="0" t="n">
        <v>39</v>
      </c>
      <c r="F118" s="0" t="n">
        <v>161</v>
      </c>
      <c r="G118" s="0" t="n">
        <f aca="false">C118/(C118+F118)</f>
        <v>0.989545454545454</v>
      </c>
      <c r="H118" s="0" t="n">
        <f aca="false">D118/(D118+E118)</f>
        <v>0.99911648769879</v>
      </c>
      <c r="I118" s="0" t="n">
        <f aca="false">C118/(C118+E118)</f>
        <v>0.997447309857311</v>
      </c>
      <c r="J118" s="0" t="n">
        <f aca="false">(C118+D118) / (C118+D118+E118+F118)</f>
        <v>0.996641026502301</v>
      </c>
      <c r="K118" s="0" t="n">
        <f aca="false">(C118*D118 - E118*F118)/SQRT(((C118+E118)*(C118+F118)*(D118+E118)*(D118+F118)))</f>
        <v>0.99123265023472</v>
      </c>
    </row>
    <row r="119" customFormat="false" ht="13.8" hidden="false" customHeight="false" outlineLevel="0" collapsed="false">
      <c r="A119" s="0" t="s">
        <v>33</v>
      </c>
      <c r="B119" s="0" t="s">
        <v>17</v>
      </c>
      <c r="C119" s="0" t="n">
        <v>15238</v>
      </c>
      <c r="D119" s="0" t="n">
        <v>44189</v>
      </c>
      <c r="E119" s="0" t="n">
        <v>40</v>
      </c>
      <c r="F119" s="0" t="n">
        <v>75</v>
      </c>
      <c r="G119" s="0" t="n">
        <f aca="false">C119/(C119+F119)</f>
        <v>0.995102200744466</v>
      </c>
      <c r="H119" s="0" t="n">
        <f aca="false">D119/(D119+E119)</f>
        <v>0.999095615998553</v>
      </c>
      <c r="I119" s="0" t="n">
        <f aca="false">C119/(C119+E119)</f>
        <v>0.997381856263909</v>
      </c>
      <c r="J119" s="0" t="n">
        <f aca="false">(C119+D119) / (C119+D119+E119+F119)</f>
        <v>0.998068590238823</v>
      </c>
      <c r="K119" s="0" t="n">
        <f aca="false">(C119*D119 - E119*F119)/SQRT(((C119+E119)*(C119+F119)*(D119+E119)*(D119+F119)))</f>
        <v>0.994942368117729</v>
      </c>
    </row>
    <row r="120" customFormat="false" ht="13.8" hidden="false" customHeight="false" outlineLevel="0" collapsed="false">
      <c r="A120" s="0" t="s">
        <v>33</v>
      </c>
      <c r="B120" s="0" t="s">
        <v>18</v>
      </c>
      <c r="C120" s="0" t="n">
        <v>15278</v>
      </c>
      <c r="D120" s="0" t="n">
        <v>0</v>
      </c>
      <c r="E120" s="0" t="n">
        <v>0</v>
      </c>
      <c r="F120" s="0" t="n">
        <v>44264</v>
      </c>
      <c r="G120" s="0" t="n">
        <f aca="false">C120/(C120+F120)</f>
        <v>0.256591985489234</v>
      </c>
      <c r="H120" s="0" t="e">
        <f aca="false">D120/(D120+E120)</f>
        <v>#DIV/0!</v>
      </c>
      <c r="I120" s="0" t="n">
        <f aca="false">C120/(C120+E120)</f>
        <v>1</v>
      </c>
      <c r="J120" s="0" t="n">
        <f aca="false">(C120+D120) / (C120+D120+E120+F120)</f>
        <v>0.256591985489234</v>
      </c>
      <c r="K120" s="0" t="e">
        <f aca="false">(C120*D120 - E120*F120)/SQRT(((C120+E120)*(C120+F120)*(D120+E120)*(D120+F120)))</f>
        <v>#DIV/0!</v>
      </c>
    </row>
    <row r="121" customFormat="false" ht="13.8" hidden="false" customHeight="false" outlineLevel="0" collapsed="false">
      <c r="A121" s="0" t="s">
        <v>33</v>
      </c>
      <c r="B121" s="0" t="s">
        <v>19</v>
      </c>
      <c r="C121" s="0" t="n">
        <v>15238</v>
      </c>
      <c r="D121" s="0" t="n">
        <v>44189</v>
      </c>
      <c r="E121" s="0" t="n">
        <v>40</v>
      </c>
      <c r="F121" s="0" t="n">
        <v>75</v>
      </c>
      <c r="G121" s="0" t="n">
        <f aca="false">C121/(C121+F121)</f>
        <v>0.995102200744466</v>
      </c>
      <c r="H121" s="0" t="n">
        <f aca="false">D121/(D121+E121)</f>
        <v>0.999095615998553</v>
      </c>
      <c r="I121" s="0" t="n">
        <f aca="false">C121/(C121+E121)</f>
        <v>0.997381856263909</v>
      </c>
      <c r="J121" s="0" t="n">
        <f aca="false">(C121+D121) / (C121+D121+E121+F121)</f>
        <v>0.998068590238823</v>
      </c>
      <c r="K121" s="0" t="n">
        <f aca="false">(C121*D121 - E121*F121)/SQRT(((C121+E121)*(C121+F121)*(D121+E121)*(D121+F121)))</f>
        <v>0.994942368117729</v>
      </c>
    </row>
    <row r="122" customFormat="false" ht="13.8" hidden="false" customHeight="false" outlineLevel="0" collapsed="false">
      <c r="A122" s="0" t="s">
        <v>34</v>
      </c>
      <c r="B122" s="0" t="s">
        <v>12</v>
      </c>
      <c r="C122" s="0" t="n">
        <v>14976</v>
      </c>
      <c r="D122" s="0" t="n">
        <v>32592</v>
      </c>
      <c r="E122" s="0" t="n">
        <v>1135</v>
      </c>
      <c r="F122" s="0" t="n">
        <v>1168</v>
      </c>
      <c r="G122" s="0" t="n">
        <f aca="false">C122/(C122+F122)</f>
        <v>0.927651139742319</v>
      </c>
      <c r="H122" s="0" t="n">
        <f aca="false">D122/(D122+E122)</f>
        <v>0.966347436771726</v>
      </c>
      <c r="I122" s="0" t="n">
        <f aca="false">C122/(C122+E122)</f>
        <v>0.929551238284402</v>
      </c>
      <c r="J122" s="0" t="n">
        <f aca="false">(C122+D122) / (C122+D122+E122+F122)</f>
        <v>0.953820857813158</v>
      </c>
      <c r="K122" s="0" t="n">
        <f aca="false">(C122*D122 - E122*F122)/SQRT(((C122+E122)*(C122+F122)*(D122+E122)*(D122+F122)))</f>
        <v>0.894476201612868</v>
      </c>
    </row>
    <row r="123" customFormat="false" ht="13.8" hidden="false" customHeight="false" outlineLevel="0" collapsed="false">
      <c r="A123" s="0" t="s">
        <v>34</v>
      </c>
      <c r="B123" s="0" t="s">
        <v>13</v>
      </c>
      <c r="C123" s="0" t="n">
        <v>14976</v>
      </c>
      <c r="D123" s="0" t="n">
        <v>32592</v>
      </c>
      <c r="E123" s="0" t="n">
        <v>1135</v>
      </c>
      <c r="F123" s="0" t="n">
        <v>1168</v>
      </c>
      <c r="G123" s="0" t="n">
        <f aca="false">C123/(C123+F123)</f>
        <v>0.927651139742319</v>
      </c>
      <c r="H123" s="0" t="n">
        <f aca="false">D123/(D123+E123)</f>
        <v>0.966347436771726</v>
      </c>
      <c r="I123" s="0" t="n">
        <f aca="false">C123/(C123+E123)</f>
        <v>0.929551238284402</v>
      </c>
      <c r="J123" s="0" t="n">
        <f aca="false">(C123+D123) / (C123+D123+E123+F123)</f>
        <v>0.953820857813158</v>
      </c>
      <c r="K123" s="0" t="n">
        <f aca="false">(C123*D123 - E123*F123)/SQRT(((C123+E123)*(C123+F123)*(D123+E123)*(D123+F123)))</f>
        <v>0.894476201612868</v>
      </c>
    </row>
    <row r="124" customFormat="false" ht="13.8" hidden="false" customHeight="false" outlineLevel="0" collapsed="false">
      <c r="A124" s="0" t="s">
        <v>34</v>
      </c>
      <c r="B124" s="0" t="s">
        <v>14</v>
      </c>
      <c r="C124" s="0" t="n">
        <v>14986</v>
      </c>
      <c r="D124" s="0" t="n">
        <v>32589</v>
      </c>
      <c r="E124" s="0" t="n">
        <v>1125</v>
      </c>
      <c r="F124" s="0" t="n">
        <v>1171</v>
      </c>
      <c r="G124" s="0" t="n">
        <f aca="false">C124/(C124+F124)</f>
        <v>0.927523673949372</v>
      </c>
      <c r="H124" s="0" t="n">
        <f aca="false">D124/(D124+E124)</f>
        <v>0.966631073144688</v>
      </c>
      <c r="I124" s="0" t="n">
        <f aca="false">C124/(C124+E124)</f>
        <v>0.930171932220222</v>
      </c>
      <c r="J124" s="0" t="n">
        <f aca="false">(C124+D124) / (C124+D124+E124+F124)</f>
        <v>0.953961219947464</v>
      </c>
      <c r="K124" s="0" t="n">
        <f aca="false">(C124*D124 - E124*F124)/SQRT(((C124+E124)*(C124+F124)*(D124+E124)*(D124+F124)))</f>
        <v>0.894820082642237</v>
      </c>
    </row>
    <row r="125" customFormat="false" ht="13.8" hidden="false" customHeight="false" outlineLevel="0" collapsed="false">
      <c r="A125" s="0" t="s">
        <v>34</v>
      </c>
      <c r="B125" s="0" t="s">
        <v>15</v>
      </c>
      <c r="C125" s="0" t="n">
        <v>14981</v>
      </c>
      <c r="D125" s="0" t="n">
        <v>32589</v>
      </c>
      <c r="E125" s="0" t="n">
        <v>1130</v>
      </c>
      <c r="F125" s="0" t="n">
        <v>1171</v>
      </c>
      <c r="G125" s="0" t="n">
        <f aca="false">C125/(C125+F125)</f>
        <v>0.927501238236751</v>
      </c>
      <c r="H125" s="0" t="n">
        <f aca="false">D125/(D125+E125)</f>
        <v>0.966487736884249</v>
      </c>
      <c r="I125" s="0" t="n">
        <f aca="false">C125/(C125+E125)</f>
        <v>0.929861585252312</v>
      </c>
      <c r="J125" s="0" t="n">
        <f aca="false">(C125+D125) / (C125+D125+E125+F125)</f>
        <v>0.953860961280103</v>
      </c>
      <c r="K125" s="0" t="n">
        <f aca="false">(C125*D125 - E125*F125)/SQRT(((C125+E125)*(C125+F125)*(D125+E125)*(D125+F125)))</f>
        <v>0.894582073968285</v>
      </c>
    </row>
    <row r="126" customFormat="false" ht="13.8" hidden="false" customHeight="false" outlineLevel="0" collapsed="false">
      <c r="A126" s="0" t="s">
        <v>34</v>
      </c>
      <c r="B126" s="0" t="s">
        <v>16</v>
      </c>
      <c r="C126" s="0" t="n">
        <v>14986</v>
      </c>
      <c r="D126" s="0" t="n">
        <v>32589</v>
      </c>
      <c r="E126" s="0" t="n">
        <v>1125</v>
      </c>
      <c r="F126" s="0" t="n">
        <v>1171</v>
      </c>
      <c r="G126" s="0" t="n">
        <f aca="false">C126/(C126+F126)</f>
        <v>0.927523673949372</v>
      </c>
      <c r="H126" s="0" t="n">
        <f aca="false">D126/(D126+E126)</f>
        <v>0.966631073144688</v>
      </c>
      <c r="I126" s="0" t="n">
        <f aca="false">C126/(C126+E126)</f>
        <v>0.930171932220222</v>
      </c>
      <c r="J126" s="0" t="n">
        <f aca="false">(C126+D126) / (C126+D126+E126+F126)</f>
        <v>0.953961219947464</v>
      </c>
      <c r="K126" s="0" t="n">
        <f aca="false">(C126*D126 - E126*F126)/SQRT(((C126+E126)*(C126+F126)*(D126+E126)*(D126+F126)))</f>
        <v>0.894820082642237</v>
      </c>
    </row>
    <row r="127" customFormat="false" ht="13.8" hidden="false" customHeight="false" outlineLevel="0" collapsed="false">
      <c r="A127" s="0" t="s">
        <v>34</v>
      </c>
      <c r="B127" s="0" t="s">
        <v>17</v>
      </c>
      <c r="C127" s="0" t="n">
        <v>14976</v>
      </c>
      <c r="D127" s="0" t="n">
        <v>32592</v>
      </c>
      <c r="E127" s="0" t="n">
        <v>1135</v>
      </c>
      <c r="F127" s="0" t="n">
        <v>1168</v>
      </c>
      <c r="G127" s="0" t="n">
        <f aca="false">C127/(C127+F127)</f>
        <v>0.927651139742319</v>
      </c>
      <c r="H127" s="0" t="n">
        <f aca="false">D127/(D127+E127)</f>
        <v>0.966347436771726</v>
      </c>
      <c r="I127" s="0" t="n">
        <f aca="false">C127/(C127+E127)</f>
        <v>0.929551238284402</v>
      </c>
      <c r="J127" s="0" t="n">
        <f aca="false">(C127+D127) / (C127+D127+E127+F127)</f>
        <v>0.953820857813158</v>
      </c>
      <c r="K127" s="0" t="n">
        <f aca="false">(C127*D127 - E127*F127)/SQRT(((C127+E127)*(C127+F127)*(D127+E127)*(D127+F127)))</f>
        <v>0.894476201612868</v>
      </c>
    </row>
    <row r="128" customFormat="false" ht="13.8" hidden="false" customHeight="false" outlineLevel="0" collapsed="false">
      <c r="A128" s="0" t="s">
        <v>34</v>
      </c>
      <c r="B128" s="0" t="s">
        <v>18</v>
      </c>
      <c r="C128" s="0" t="n">
        <v>16111</v>
      </c>
      <c r="D128" s="0" t="n">
        <v>0</v>
      </c>
      <c r="E128" s="0" t="n">
        <v>0</v>
      </c>
      <c r="F128" s="0" t="n">
        <v>33760</v>
      </c>
      <c r="G128" s="0" t="n">
        <f aca="false">C128/(C128+F128)</f>
        <v>0.323053477973171</v>
      </c>
      <c r="H128" s="0" t="e">
        <f aca="false">D128/(D128+E128)</f>
        <v>#DIV/0!</v>
      </c>
      <c r="I128" s="0" t="n">
        <f aca="false">C128/(C128+E128)</f>
        <v>1</v>
      </c>
      <c r="J128" s="0" t="n">
        <f aca="false">(C128+D128) / (C128+D128+E128+F128)</f>
        <v>0.323053477973171</v>
      </c>
      <c r="K128" s="0" t="e">
        <f aca="false">(C128*D128 - E128*F128)/SQRT(((C128+E128)*(C128+F128)*(D128+E128)*(D128+F128)))</f>
        <v>#DIV/0!</v>
      </c>
    </row>
    <row r="129" customFormat="false" ht="13.8" hidden="false" customHeight="false" outlineLevel="0" collapsed="false">
      <c r="A129" s="0" t="s">
        <v>34</v>
      </c>
      <c r="B129" s="0" t="s">
        <v>19</v>
      </c>
      <c r="C129" s="0" t="n">
        <v>14976</v>
      </c>
      <c r="D129" s="0" t="n">
        <v>32592</v>
      </c>
      <c r="E129" s="0" t="n">
        <v>1135</v>
      </c>
      <c r="F129" s="0" t="n">
        <v>1168</v>
      </c>
      <c r="G129" s="0" t="n">
        <f aca="false">C129/(C129+F129)</f>
        <v>0.927651139742319</v>
      </c>
      <c r="H129" s="0" t="n">
        <f aca="false">D129/(D129+E129)</f>
        <v>0.966347436771726</v>
      </c>
      <c r="I129" s="0" t="n">
        <f aca="false">C129/(C129+E129)</f>
        <v>0.929551238284402</v>
      </c>
      <c r="J129" s="0" t="n">
        <f aca="false">(C129+D129) / (C129+D129+E129+F129)</f>
        <v>0.953820857813158</v>
      </c>
      <c r="K129" s="0" t="n">
        <f aca="false">(C129*D129 - E129*F129)/SQRT(((C129+E129)*(C129+F129)*(D129+E129)*(D129+F129)))</f>
        <v>0.894476201612868</v>
      </c>
    </row>
    <row r="130" customFormat="false" ht="13.8" hidden="false" customHeight="false" outlineLevel="0" collapsed="false">
      <c r="A130" s="0" t="s">
        <v>35</v>
      </c>
      <c r="B130" s="0" t="s">
        <v>12</v>
      </c>
      <c r="C130" s="0" t="n">
        <v>33860</v>
      </c>
      <c r="D130" s="0" t="n">
        <v>10996</v>
      </c>
      <c r="E130" s="0" t="n">
        <v>168</v>
      </c>
      <c r="F130" s="0" t="n">
        <v>481</v>
      </c>
      <c r="G130" s="0" t="n">
        <f aca="false">C130/(C130+F130)</f>
        <v>0.985993418945284</v>
      </c>
      <c r="H130" s="0" t="n">
        <f aca="false">D130/(D130+E130)</f>
        <v>0.984951630240057</v>
      </c>
      <c r="I130" s="0" t="n">
        <f aca="false">C130/(C130+E130)</f>
        <v>0.995062889385212</v>
      </c>
      <c r="J130" s="0" t="n">
        <f aca="false">(C130+D130) / (C130+D130+E130+F130)</f>
        <v>0.985737831007582</v>
      </c>
      <c r="K130" s="0" t="n">
        <f aca="false">(C130*D130 - E130*F130)/SQRT(((C130+E130)*(C130+F130)*(D130+E130)*(D130+F130)))</f>
        <v>0.962007884368118</v>
      </c>
    </row>
    <row r="131" customFormat="false" ht="13.8" hidden="false" customHeight="false" outlineLevel="0" collapsed="false">
      <c r="A131" s="0" t="s">
        <v>35</v>
      </c>
      <c r="B131" s="0" t="s">
        <v>13</v>
      </c>
      <c r="C131" s="0" t="n">
        <v>33860</v>
      </c>
      <c r="D131" s="0" t="n">
        <v>10996</v>
      </c>
      <c r="E131" s="0" t="n">
        <v>168</v>
      </c>
      <c r="F131" s="0" t="n">
        <v>481</v>
      </c>
      <c r="G131" s="0" t="n">
        <f aca="false">C131/(C131+F131)</f>
        <v>0.985993418945284</v>
      </c>
      <c r="H131" s="0" t="n">
        <f aca="false">D131/(D131+E131)</f>
        <v>0.984951630240057</v>
      </c>
      <c r="I131" s="0" t="n">
        <f aca="false">C131/(C131+E131)</f>
        <v>0.995062889385212</v>
      </c>
      <c r="J131" s="0" t="n">
        <f aca="false">(C131+D131) / (C131+D131+E131+F131)</f>
        <v>0.985737831007582</v>
      </c>
      <c r="K131" s="0" t="n">
        <f aca="false">(C131*D131 - E131*F131)/SQRT(((C131+E131)*(C131+F131)*(D131+E131)*(D131+F131)))</f>
        <v>0.962007884368118</v>
      </c>
    </row>
    <row r="132" customFormat="false" ht="13.8" hidden="false" customHeight="false" outlineLevel="0" collapsed="false">
      <c r="A132" s="0" t="s">
        <v>35</v>
      </c>
      <c r="B132" s="0" t="s">
        <v>14</v>
      </c>
      <c r="C132" s="0" t="n">
        <v>30382</v>
      </c>
      <c r="D132" s="0" t="n">
        <v>10996</v>
      </c>
      <c r="E132" s="0" t="n">
        <v>3646</v>
      </c>
      <c r="F132" s="0" t="n">
        <v>481</v>
      </c>
      <c r="G132" s="0" t="n">
        <f aca="false">C132/(C132+F132)</f>
        <v>0.984414995301818</v>
      </c>
      <c r="H132" s="0" t="n">
        <f aca="false">D132/(D132+E132)</f>
        <v>0.750990301871329</v>
      </c>
      <c r="I132" s="0" t="n">
        <f aca="false">C132/(C132+E132)</f>
        <v>0.892852944633831</v>
      </c>
      <c r="J132" s="0" t="n">
        <f aca="false">(C132+D132) / (C132+D132+E132+F132)</f>
        <v>0.909306669596748</v>
      </c>
      <c r="K132" s="0" t="n">
        <f aca="false">(C132*D132 - E132*F132)/SQRT(((C132+E132)*(C132+F132)*(D132+E132)*(D132+F132)))</f>
        <v>0.791067644160489</v>
      </c>
    </row>
    <row r="133" customFormat="false" ht="13.8" hidden="false" customHeight="false" outlineLevel="0" collapsed="false">
      <c r="A133" s="0" t="s">
        <v>35</v>
      </c>
      <c r="B133" s="0" t="s">
        <v>15</v>
      </c>
      <c r="C133" s="0" t="n">
        <v>33886</v>
      </c>
      <c r="D133" s="0" t="n">
        <v>10996</v>
      </c>
      <c r="E133" s="0" t="n">
        <v>142</v>
      </c>
      <c r="F133" s="0" t="n">
        <v>481</v>
      </c>
      <c r="G133" s="0" t="n">
        <f aca="false">C133/(C133+F133)</f>
        <v>0.986004015479966</v>
      </c>
      <c r="H133" s="0" t="n">
        <f aca="false">D133/(D133+E133)</f>
        <v>0.987250852935895</v>
      </c>
      <c r="I133" s="0" t="n">
        <f aca="false">C133/(C133+E133)</f>
        <v>0.995826966027977</v>
      </c>
      <c r="J133" s="0" t="n">
        <f aca="false">(C133+D133) / (C133+D133+E133+F133)</f>
        <v>0.986309196791561</v>
      </c>
      <c r="K133" s="0" t="n">
        <f aca="false">(C133*D133 - E133*F133)/SQRT(((C133+E133)*(C133+F133)*(D133+E133)*(D133+F133)))</f>
        <v>0.963537452301522</v>
      </c>
    </row>
    <row r="134" customFormat="false" ht="13.8" hidden="false" customHeight="false" outlineLevel="0" collapsed="false">
      <c r="A134" s="0" t="s">
        <v>35</v>
      </c>
      <c r="B134" s="0" t="s">
        <v>16</v>
      </c>
      <c r="C134" s="0" t="n">
        <v>33886</v>
      </c>
      <c r="D134" s="0" t="n">
        <v>10996</v>
      </c>
      <c r="E134" s="0" t="n">
        <v>142</v>
      </c>
      <c r="F134" s="0" t="n">
        <v>481</v>
      </c>
      <c r="G134" s="0" t="n">
        <f aca="false">C134/(C134+F134)</f>
        <v>0.986004015479966</v>
      </c>
      <c r="H134" s="0" t="n">
        <f aca="false">D134/(D134+E134)</f>
        <v>0.987250852935895</v>
      </c>
      <c r="I134" s="0" t="n">
        <f aca="false">C134/(C134+E134)</f>
        <v>0.995826966027977</v>
      </c>
      <c r="J134" s="0" t="n">
        <f aca="false">(C134+D134) / (C134+D134+E134+F134)</f>
        <v>0.986309196791561</v>
      </c>
      <c r="K134" s="0" t="n">
        <f aca="false">(C134*D134 - E134*F134)/SQRT(((C134+E134)*(C134+F134)*(D134+E134)*(D134+F134)))</f>
        <v>0.963537452301522</v>
      </c>
    </row>
    <row r="135" customFormat="false" ht="13.8" hidden="false" customHeight="false" outlineLevel="0" collapsed="false">
      <c r="A135" s="0" t="s">
        <v>35</v>
      </c>
      <c r="B135" s="0" t="s">
        <v>17</v>
      </c>
      <c r="C135" s="0" t="n">
        <v>33860</v>
      </c>
      <c r="D135" s="0" t="n">
        <v>10996</v>
      </c>
      <c r="E135" s="0" t="n">
        <v>168</v>
      </c>
      <c r="F135" s="0" t="n">
        <v>481</v>
      </c>
      <c r="G135" s="0" t="n">
        <f aca="false">C135/(C135+F135)</f>
        <v>0.985993418945284</v>
      </c>
      <c r="H135" s="0" t="n">
        <f aca="false">D135/(D135+E135)</f>
        <v>0.984951630240057</v>
      </c>
      <c r="I135" s="0" t="n">
        <f aca="false">C135/(C135+E135)</f>
        <v>0.995062889385212</v>
      </c>
      <c r="J135" s="0" t="n">
        <f aca="false">(C135+D135) / (C135+D135+E135+F135)</f>
        <v>0.985737831007582</v>
      </c>
      <c r="K135" s="0" t="n">
        <f aca="false">(C135*D135 - E135*F135)/SQRT(((C135+E135)*(C135+F135)*(D135+E135)*(D135+F135)))</f>
        <v>0.962007884368118</v>
      </c>
    </row>
    <row r="136" customFormat="false" ht="13.8" hidden="false" customHeight="false" outlineLevel="0" collapsed="false">
      <c r="A136" s="0" t="s">
        <v>35</v>
      </c>
      <c r="B136" s="0" t="s">
        <v>18</v>
      </c>
      <c r="C136" s="0" t="n">
        <v>34028</v>
      </c>
      <c r="D136" s="0" t="n">
        <v>0</v>
      </c>
      <c r="E136" s="0" t="n">
        <v>0</v>
      </c>
      <c r="F136" s="0" t="n">
        <v>11477</v>
      </c>
      <c r="G136" s="0" t="n">
        <f aca="false">C136/(C136+F136)</f>
        <v>0.747785957587078</v>
      </c>
      <c r="H136" s="0" t="e">
        <f aca="false">D136/(D136+E136)</f>
        <v>#DIV/0!</v>
      </c>
      <c r="I136" s="0" t="n">
        <f aca="false">C136/(C136+E136)</f>
        <v>1</v>
      </c>
      <c r="J136" s="0" t="n">
        <f aca="false">(C136+D136) / (C136+D136+E136+F136)</f>
        <v>0.747785957587078</v>
      </c>
      <c r="K136" s="0" t="e">
        <f aca="false">(C136*D136 - E136*F136)/SQRT(((C136+E136)*(C136+F136)*(D136+E136)*(D136+F136)))</f>
        <v>#DIV/0!</v>
      </c>
    </row>
    <row r="137" customFormat="false" ht="13.8" hidden="false" customHeight="false" outlineLevel="0" collapsed="false">
      <c r="A137" s="0" t="s">
        <v>35</v>
      </c>
      <c r="B137" s="0" t="s">
        <v>19</v>
      </c>
      <c r="C137" s="0" t="n">
        <v>33860</v>
      </c>
      <c r="D137" s="0" t="n">
        <v>10996</v>
      </c>
      <c r="E137" s="0" t="n">
        <v>168</v>
      </c>
      <c r="F137" s="0" t="n">
        <v>481</v>
      </c>
      <c r="G137" s="0" t="n">
        <f aca="false">C137/(C137+F137)</f>
        <v>0.985993418945284</v>
      </c>
      <c r="H137" s="0" t="n">
        <f aca="false">D137/(D137+E137)</f>
        <v>0.984951630240057</v>
      </c>
      <c r="I137" s="0" t="n">
        <f aca="false">C137/(C137+E137)</f>
        <v>0.995062889385212</v>
      </c>
      <c r="J137" s="0" t="n">
        <f aca="false">(C137+D137) / (C137+D137+E137+F137)</f>
        <v>0.985737831007582</v>
      </c>
      <c r="K137" s="0" t="n">
        <f aca="false">(C137*D137 - E137*F137)/SQRT(((C137+E137)*(C137+F137)*(D137+E137)*(D137+F137)))</f>
        <v>0.962007884368118</v>
      </c>
    </row>
    <row r="138" customFormat="false" ht="13.8" hidden="false" customHeight="false" outlineLevel="0" collapsed="false">
      <c r="A138" s="0" t="s">
        <v>36</v>
      </c>
      <c r="B138" s="0" t="s">
        <v>12</v>
      </c>
      <c r="C138" s="0" t="n">
        <v>40714</v>
      </c>
      <c r="D138" s="0" t="n">
        <v>499</v>
      </c>
      <c r="E138" s="0" t="n">
        <v>2756</v>
      </c>
      <c r="F138" s="0" t="n">
        <v>26</v>
      </c>
      <c r="G138" s="0" t="n">
        <f aca="false">C138/(C138+F138)</f>
        <v>0.999361806578301</v>
      </c>
      <c r="H138" s="0" t="n">
        <f aca="false">D138/(D138+E138)</f>
        <v>0.153302611367127</v>
      </c>
      <c r="I138" s="0" t="n">
        <f aca="false">C138/(C138+E138)</f>
        <v>0.936599953991258</v>
      </c>
      <c r="J138" s="0" t="n">
        <f aca="false">(C138+D138) / (C138+D138+E138+F138)</f>
        <v>0.936765541538811</v>
      </c>
      <c r="K138" s="0" t="n">
        <f aca="false">(C138*D138 - E138*F138)/SQRT(((C138+E138)*(C138+F138)*(D138+E138)*(D138+F138)))</f>
        <v>0.368001308786257</v>
      </c>
    </row>
    <row r="139" customFormat="false" ht="13.8" hidden="false" customHeight="false" outlineLevel="0" collapsed="false">
      <c r="A139" s="0" t="s">
        <v>36</v>
      </c>
      <c r="B139" s="0" t="s">
        <v>13</v>
      </c>
      <c r="C139" s="0" t="n">
        <v>40714</v>
      </c>
      <c r="D139" s="0" t="n">
        <v>499</v>
      </c>
      <c r="E139" s="0" t="n">
        <v>2756</v>
      </c>
      <c r="F139" s="0" t="n">
        <v>26</v>
      </c>
      <c r="G139" s="0" t="n">
        <f aca="false">C139/(C139+F139)</f>
        <v>0.999361806578301</v>
      </c>
      <c r="H139" s="0" t="n">
        <f aca="false">D139/(D139+E139)</f>
        <v>0.153302611367127</v>
      </c>
      <c r="I139" s="0" t="n">
        <f aca="false">C139/(C139+E139)</f>
        <v>0.936599953991258</v>
      </c>
      <c r="J139" s="0" t="n">
        <f aca="false">(C139+D139) / (C139+D139+E139+F139)</f>
        <v>0.936765541538811</v>
      </c>
      <c r="K139" s="0" t="n">
        <f aca="false">(C139*D139 - E139*F139)/SQRT(((C139+E139)*(C139+F139)*(D139+E139)*(D139+F139)))</f>
        <v>0.368001308786257</v>
      </c>
    </row>
    <row r="140" customFormat="false" ht="13.8" hidden="false" customHeight="false" outlineLevel="0" collapsed="false">
      <c r="A140" s="0" t="s">
        <v>36</v>
      </c>
      <c r="B140" s="0" t="s">
        <v>14</v>
      </c>
      <c r="C140" s="0" t="n">
        <v>40807</v>
      </c>
      <c r="D140" s="0" t="n">
        <v>483</v>
      </c>
      <c r="E140" s="0" t="n">
        <v>2663</v>
      </c>
      <c r="F140" s="0" t="n">
        <v>42</v>
      </c>
      <c r="G140" s="0" t="n">
        <f aca="false">C140/(C140+F140)</f>
        <v>0.998971823055644</v>
      </c>
      <c r="H140" s="0" t="n">
        <f aca="false">D140/(D140+E140)</f>
        <v>0.153528289891926</v>
      </c>
      <c r="I140" s="0" t="n">
        <f aca="false">C140/(C140+E140)</f>
        <v>0.938739360478491</v>
      </c>
      <c r="J140" s="0" t="n">
        <f aca="false">(C140+D140) / (C140+D140+E140+F140)</f>
        <v>0.938515740425048</v>
      </c>
      <c r="K140" s="0" t="n">
        <f aca="false">(C140*D140 - E140*F140)/SQRT(((C140+E140)*(C140+F140)*(D140+E140)*(D140+F140)))</f>
        <v>0.361880987985683</v>
      </c>
    </row>
    <row r="141" customFormat="false" ht="13.8" hidden="false" customHeight="false" outlineLevel="0" collapsed="false">
      <c r="A141" s="0" t="s">
        <v>36</v>
      </c>
      <c r="B141" s="0" t="s">
        <v>15</v>
      </c>
      <c r="C141" s="0" t="n">
        <v>40771</v>
      </c>
      <c r="D141" s="0" t="n">
        <v>496</v>
      </c>
      <c r="E141" s="0" t="n">
        <v>2699</v>
      </c>
      <c r="F141" s="0" t="n">
        <v>29</v>
      </c>
      <c r="G141" s="0" t="n">
        <f aca="false">C141/(C141+F141)</f>
        <v>0.999289215686274</v>
      </c>
      <c r="H141" s="0" t="n">
        <f aca="false">D141/(D141+E141)</f>
        <v>0.155242566510172</v>
      </c>
      <c r="I141" s="0" t="n">
        <f aca="false">C141/(C141+E141)</f>
        <v>0.937911203128594</v>
      </c>
      <c r="J141" s="0" t="n">
        <f aca="false">(C141+D141) / (C141+D141+E141+F141)</f>
        <v>0.937992953744744</v>
      </c>
      <c r="K141" s="0" t="n">
        <f aca="false">(C141*D141 - E141*F141)/SQRT(((C141+E141)*(C141+F141)*(D141+E141)*(D141+F141)))</f>
        <v>0.369325125680877</v>
      </c>
    </row>
    <row r="142" customFormat="false" ht="13.8" hidden="false" customHeight="false" outlineLevel="0" collapsed="false">
      <c r="A142" s="0" t="s">
        <v>36</v>
      </c>
      <c r="B142" s="0" t="s">
        <v>16</v>
      </c>
      <c r="C142" s="0" t="n">
        <v>40807</v>
      </c>
      <c r="D142" s="0" t="n">
        <v>483</v>
      </c>
      <c r="E142" s="0" t="n">
        <v>2663</v>
      </c>
      <c r="F142" s="0" t="n">
        <v>42</v>
      </c>
      <c r="G142" s="0" t="n">
        <f aca="false">C142/(C142+F142)</f>
        <v>0.998971823055644</v>
      </c>
      <c r="H142" s="0" t="n">
        <f aca="false">D142/(D142+E142)</f>
        <v>0.153528289891926</v>
      </c>
      <c r="I142" s="0" t="n">
        <f aca="false">C142/(C142+E142)</f>
        <v>0.938739360478491</v>
      </c>
      <c r="J142" s="0" t="n">
        <f aca="false">(C142+D142) / (C142+D142+E142+F142)</f>
        <v>0.938515740425048</v>
      </c>
      <c r="K142" s="0" t="n">
        <f aca="false">(C142*D142 - E142*F142)/SQRT(((C142+E142)*(C142+F142)*(D142+E142)*(D142+F142)))</f>
        <v>0.361880987985683</v>
      </c>
    </row>
    <row r="143" customFormat="false" ht="13.8" hidden="false" customHeight="false" outlineLevel="0" collapsed="false">
      <c r="A143" s="0" t="s">
        <v>36</v>
      </c>
      <c r="B143" s="0" t="s">
        <v>17</v>
      </c>
      <c r="C143" s="0" t="n">
        <v>40714</v>
      </c>
      <c r="D143" s="0" t="n">
        <v>499</v>
      </c>
      <c r="E143" s="0" t="n">
        <v>2756</v>
      </c>
      <c r="F143" s="0" t="n">
        <v>26</v>
      </c>
      <c r="G143" s="0" t="n">
        <f aca="false">C143/(C143+F143)</f>
        <v>0.999361806578301</v>
      </c>
      <c r="H143" s="0" t="n">
        <f aca="false">D143/(D143+E143)</f>
        <v>0.153302611367127</v>
      </c>
      <c r="I143" s="0" t="n">
        <f aca="false">C143/(C143+E143)</f>
        <v>0.936599953991258</v>
      </c>
      <c r="J143" s="0" t="n">
        <f aca="false">(C143+D143) / (C143+D143+E143+F143)</f>
        <v>0.936765541538811</v>
      </c>
      <c r="K143" s="0" t="n">
        <f aca="false">(C143*D143 - E143*F143)/SQRT(((C143+E143)*(C143+F143)*(D143+E143)*(D143+F143)))</f>
        <v>0.368001308786257</v>
      </c>
    </row>
    <row r="144" customFormat="false" ht="13.8" hidden="false" customHeight="false" outlineLevel="0" collapsed="false">
      <c r="A144" s="0" t="s">
        <v>36</v>
      </c>
      <c r="B144" s="0" t="s">
        <v>18</v>
      </c>
      <c r="C144" s="0" t="n">
        <v>43470</v>
      </c>
      <c r="D144" s="0" t="n">
        <v>0</v>
      </c>
      <c r="E144" s="0" t="n">
        <v>0</v>
      </c>
      <c r="F144" s="0" t="n">
        <v>525</v>
      </c>
      <c r="G144" s="0" t="n">
        <f aca="false">C144/(C144+F144)</f>
        <v>0.988066825775656</v>
      </c>
      <c r="H144" s="0" t="e">
        <f aca="false">D144/(D144+E144)</f>
        <v>#DIV/0!</v>
      </c>
      <c r="I144" s="0" t="n">
        <f aca="false">C144/(C144+E144)</f>
        <v>1</v>
      </c>
      <c r="J144" s="0" t="n">
        <f aca="false">(C144+D144) / (C144+D144+E144+F144)</f>
        <v>0.988066825775656</v>
      </c>
      <c r="K144" s="0" t="e">
        <f aca="false">(C144*D144 - E144*F144)/SQRT(((C144+E144)*(C144+F144)*(D144+E144)*(D144+F144)))</f>
        <v>#DIV/0!</v>
      </c>
    </row>
    <row r="145" customFormat="false" ht="13.8" hidden="false" customHeight="false" outlineLevel="0" collapsed="false">
      <c r="A145" s="0" t="s">
        <v>36</v>
      </c>
      <c r="B145" s="0" t="s">
        <v>19</v>
      </c>
      <c r="C145" s="0" t="n">
        <v>40714</v>
      </c>
      <c r="D145" s="0" t="n">
        <v>499</v>
      </c>
      <c r="E145" s="0" t="n">
        <v>2756</v>
      </c>
      <c r="F145" s="0" t="n">
        <v>26</v>
      </c>
      <c r="G145" s="0" t="n">
        <f aca="false">C145/(C145+F145)</f>
        <v>0.999361806578301</v>
      </c>
      <c r="H145" s="0" t="n">
        <f aca="false">D145/(D145+E145)</f>
        <v>0.153302611367127</v>
      </c>
      <c r="I145" s="0" t="n">
        <f aca="false">C145/(C145+E145)</f>
        <v>0.936599953991258</v>
      </c>
      <c r="J145" s="0" t="n">
        <f aca="false">(C145+D145) / (C145+D145+E145+F145)</f>
        <v>0.936765541538811</v>
      </c>
      <c r="K145" s="0" t="n">
        <f aca="false">(C145*D145 - E145*F145)/SQRT(((C145+E145)*(C145+F145)*(D145+E145)*(D145+F145)))</f>
        <v>0.368001308786257</v>
      </c>
    </row>
    <row r="146" customFormat="false" ht="13.8" hidden="false" customHeight="false" outlineLevel="0" collapsed="false">
      <c r="A146" s="0" t="s">
        <v>37</v>
      </c>
      <c r="B146" s="0" t="s">
        <v>12</v>
      </c>
      <c r="C146" s="0" t="n">
        <v>757</v>
      </c>
      <c r="D146" s="0" t="n">
        <v>52079</v>
      </c>
      <c r="E146" s="0" t="n">
        <v>1262</v>
      </c>
      <c r="F146" s="0" t="n">
        <v>1047</v>
      </c>
      <c r="G146" s="0" t="n">
        <f aca="false">C146/(C146+F146)</f>
        <v>0.419623059866962</v>
      </c>
      <c r="H146" s="0" t="n">
        <f aca="false">D146/(D146+E146)</f>
        <v>0.976340900995482</v>
      </c>
      <c r="I146" s="0" t="n">
        <f aca="false">C146/(C146+E146)</f>
        <v>0.374938088162457</v>
      </c>
      <c r="J146" s="0" t="n">
        <f aca="false">(C146+D146) / (C146+D146+E146+F146)</f>
        <v>0.958128570133285</v>
      </c>
      <c r="K146" s="0" t="n">
        <f aca="false">(C146*D146 - E146*F146)/SQRT(((C146+E146)*(C146+F146)*(D146+E146)*(D146+F146)))</f>
        <v>0.375044485960933</v>
      </c>
    </row>
    <row r="147" customFormat="false" ht="13.8" hidden="false" customHeight="false" outlineLevel="0" collapsed="false">
      <c r="A147" s="0" t="s">
        <v>37</v>
      </c>
      <c r="B147" s="0" t="s">
        <v>13</v>
      </c>
      <c r="C147" s="0" t="n">
        <v>757</v>
      </c>
      <c r="D147" s="0" t="n">
        <v>52079</v>
      </c>
      <c r="E147" s="0" t="n">
        <v>1262</v>
      </c>
      <c r="F147" s="0" t="n">
        <v>1047</v>
      </c>
      <c r="G147" s="0" t="n">
        <f aca="false">C147/(C147+F147)</f>
        <v>0.419623059866962</v>
      </c>
      <c r="H147" s="0" t="n">
        <f aca="false">D147/(D147+E147)</f>
        <v>0.976340900995482</v>
      </c>
      <c r="I147" s="0" t="n">
        <f aca="false">C147/(C147+E147)</f>
        <v>0.374938088162457</v>
      </c>
      <c r="J147" s="0" t="n">
        <f aca="false">(C147+D147) / (C147+D147+E147+F147)</f>
        <v>0.958128570133285</v>
      </c>
      <c r="K147" s="0" t="n">
        <f aca="false">(C147*D147 - E147*F147)/SQRT(((C147+E147)*(C147+F147)*(D147+E147)*(D147+F147)))</f>
        <v>0.375044485960933</v>
      </c>
    </row>
    <row r="148" customFormat="false" ht="13.8" hidden="false" customHeight="false" outlineLevel="0" collapsed="false">
      <c r="A148" s="0" t="s">
        <v>37</v>
      </c>
      <c r="B148" s="0" t="s">
        <v>14</v>
      </c>
      <c r="C148" s="0" t="n">
        <v>799</v>
      </c>
      <c r="D148" s="0" t="n">
        <v>52014</v>
      </c>
      <c r="E148" s="0" t="n">
        <v>1220</v>
      </c>
      <c r="F148" s="0" t="n">
        <v>1112</v>
      </c>
      <c r="G148" s="0" t="n">
        <f aca="false">C148/(C148+F148)</f>
        <v>0.41810570381999</v>
      </c>
      <c r="H148" s="0" t="n">
        <f aca="false">D148/(D148+E148)</f>
        <v>0.977082315813202</v>
      </c>
      <c r="I148" s="0" t="n">
        <f aca="false">C148/(C148+E148)</f>
        <v>0.395740465577018</v>
      </c>
      <c r="J148" s="0" t="n">
        <f aca="false">(C148+D148) / (C148+D148+E148+F148)</f>
        <v>0.957711487895548</v>
      </c>
      <c r="K148" s="0" t="n">
        <f aca="false">(C148*D148 - E148*F148)/SQRT(((C148+E148)*(C148+F148)*(D148+E148)*(D148+F148)))</f>
        <v>0.384863695278642</v>
      </c>
    </row>
    <row r="149" customFormat="false" ht="13.8" hidden="false" customHeight="false" outlineLevel="0" collapsed="false">
      <c r="A149" s="0" t="s">
        <v>37</v>
      </c>
      <c r="B149" s="0" t="s">
        <v>15</v>
      </c>
      <c r="C149" s="0" t="n">
        <v>776</v>
      </c>
      <c r="D149" s="0" t="n">
        <v>52051</v>
      </c>
      <c r="E149" s="0" t="n">
        <v>1243</v>
      </c>
      <c r="F149" s="0" t="n">
        <v>1075</v>
      </c>
      <c r="G149" s="0" t="n">
        <f aca="false">C149/(C149+F149)</f>
        <v>0.41923284710967</v>
      </c>
      <c r="H149" s="0" t="n">
        <f aca="false">D149/(D149+E149)</f>
        <v>0.976676548954854</v>
      </c>
      <c r="I149" s="0" t="n">
        <f aca="false">C149/(C149+E149)</f>
        <v>0.384348687469044</v>
      </c>
      <c r="J149" s="0" t="n">
        <f aca="false">(C149+D149) / (C149+D149+E149+F149)</f>
        <v>0.957965364040257</v>
      </c>
      <c r="K149" s="0" t="n">
        <f aca="false">(C149*D149 - E149*F149)/SQRT(((C149+E149)*(C149+F149)*(D149+E149)*(D149+F149)))</f>
        <v>0.379678896516082</v>
      </c>
    </row>
    <row r="150" customFormat="false" ht="13.8" hidden="false" customHeight="false" outlineLevel="0" collapsed="false">
      <c r="A150" s="0" t="s">
        <v>37</v>
      </c>
      <c r="B150" s="0" t="s">
        <v>16</v>
      </c>
      <c r="C150" s="0" t="n">
        <v>799</v>
      </c>
      <c r="D150" s="0" t="n">
        <v>52014</v>
      </c>
      <c r="E150" s="0" t="n">
        <v>1220</v>
      </c>
      <c r="F150" s="0" t="n">
        <v>1112</v>
      </c>
      <c r="G150" s="0" t="n">
        <f aca="false">C150/(C150+F150)</f>
        <v>0.41810570381999</v>
      </c>
      <c r="H150" s="0" t="n">
        <f aca="false">D150/(D150+E150)</f>
        <v>0.977082315813202</v>
      </c>
      <c r="I150" s="0" t="n">
        <f aca="false">C150/(C150+E150)</f>
        <v>0.395740465577018</v>
      </c>
      <c r="J150" s="0" t="n">
        <f aca="false">(C150+D150) / (C150+D150+E150+F150)</f>
        <v>0.957711487895548</v>
      </c>
      <c r="K150" s="0" t="n">
        <f aca="false">(C150*D150 - E150*F150)/SQRT(((C150+E150)*(C150+F150)*(D150+E150)*(D150+F150)))</f>
        <v>0.384863695278642</v>
      </c>
    </row>
    <row r="151" customFormat="false" ht="13.8" hidden="false" customHeight="false" outlineLevel="0" collapsed="false">
      <c r="A151" s="0" t="s">
        <v>37</v>
      </c>
      <c r="B151" s="0" t="s">
        <v>17</v>
      </c>
      <c r="C151" s="0" t="n">
        <v>757</v>
      </c>
      <c r="D151" s="0" t="n">
        <v>52079</v>
      </c>
      <c r="E151" s="0" t="n">
        <v>1262</v>
      </c>
      <c r="F151" s="0" t="n">
        <v>1047</v>
      </c>
      <c r="G151" s="0" t="n">
        <f aca="false">C151/(C151+F151)</f>
        <v>0.419623059866962</v>
      </c>
      <c r="H151" s="0" t="n">
        <f aca="false">D151/(D151+E151)</f>
        <v>0.976340900995482</v>
      </c>
      <c r="I151" s="0" t="n">
        <f aca="false">C151/(C151+E151)</f>
        <v>0.374938088162457</v>
      </c>
      <c r="J151" s="0" t="n">
        <f aca="false">(C151+D151) / (C151+D151+E151+F151)</f>
        <v>0.958128570133285</v>
      </c>
      <c r="K151" s="0" t="n">
        <f aca="false">(C151*D151 - E151*F151)/SQRT(((C151+E151)*(C151+F151)*(D151+E151)*(D151+F151)))</f>
        <v>0.375044485960933</v>
      </c>
    </row>
    <row r="152" customFormat="false" ht="13.8" hidden="false" customHeight="false" outlineLevel="0" collapsed="false">
      <c r="A152" s="0" t="s">
        <v>37</v>
      </c>
      <c r="B152" s="0" t="s">
        <v>18</v>
      </c>
      <c r="C152" s="0" t="n">
        <v>2019</v>
      </c>
      <c r="D152" s="0" t="n">
        <v>0</v>
      </c>
      <c r="E152" s="0" t="n">
        <v>0</v>
      </c>
      <c r="F152" s="0" t="n">
        <v>53126</v>
      </c>
      <c r="G152" s="0" t="n">
        <f aca="false">C152/(C152+F152)</f>
        <v>0.0366125668691631</v>
      </c>
      <c r="H152" s="0" t="e">
        <f aca="false">D152/(D152+E152)</f>
        <v>#DIV/0!</v>
      </c>
      <c r="I152" s="0" t="n">
        <f aca="false">C152/(C152+E152)</f>
        <v>1</v>
      </c>
      <c r="J152" s="0" t="n">
        <f aca="false">(C152+D152) / (C152+D152+E152+F152)</f>
        <v>0.0366125668691631</v>
      </c>
      <c r="K152" s="0" t="e">
        <f aca="false">(C152*D152 - E152*F152)/SQRT(((C152+E152)*(C152+F152)*(D152+E152)*(D152+F152)))</f>
        <v>#DIV/0!</v>
      </c>
    </row>
    <row r="153" customFormat="false" ht="13.8" hidden="false" customHeight="false" outlineLevel="0" collapsed="false">
      <c r="A153" s="0" t="s">
        <v>37</v>
      </c>
      <c r="B153" s="0" t="s">
        <v>19</v>
      </c>
      <c r="C153" s="0" t="n">
        <v>757</v>
      </c>
      <c r="D153" s="0" t="n">
        <v>52079</v>
      </c>
      <c r="E153" s="0" t="n">
        <v>1262</v>
      </c>
      <c r="F153" s="0" t="n">
        <v>1047</v>
      </c>
      <c r="G153" s="0" t="n">
        <f aca="false">C153/(C153+F153)</f>
        <v>0.419623059866962</v>
      </c>
      <c r="H153" s="0" t="n">
        <f aca="false">D153/(D153+E153)</f>
        <v>0.976340900995482</v>
      </c>
      <c r="I153" s="0" t="n">
        <f aca="false">C153/(C153+E153)</f>
        <v>0.374938088162457</v>
      </c>
      <c r="J153" s="0" t="n">
        <f aca="false">(C153+D153) / (C153+D153+E153+F153)</f>
        <v>0.958128570133285</v>
      </c>
      <c r="K153" s="0" t="n">
        <f aca="false">(C153*D153 - E153*F153)/SQRT(((C153+E153)*(C153+F153)*(D153+E153)*(D153+F153)))</f>
        <v>0.375044485960933</v>
      </c>
    </row>
    <row r="154" customFormat="false" ht="13.8" hidden="false" customHeight="false" outlineLevel="0" collapsed="false">
      <c r="A154" s="0" t="s">
        <v>38</v>
      </c>
      <c r="B154" s="0" t="s">
        <v>12</v>
      </c>
      <c r="C154" s="0" t="n">
        <v>38909</v>
      </c>
      <c r="D154" s="0" t="n">
        <v>632</v>
      </c>
      <c r="E154" s="0" t="n">
        <v>202</v>
      </c>
      <c r="F154" s="0" t="n">
        <v>181</v>
      </c>
      <c r="G154" s="0" t="n">
        <f aca="false">C154/(C154+F154)</f>
        <v>0.995369659759529</v>
      </c>
      <c r="H154" s="0" t="n">
        <f aca="false">D154/(D154+E154)</f>
        <v>0.75779376498801</v>
      </c>
      <c r="I154" s="0" t="n">
        <f aca="false">C154/(C154+E154)</f>
        <v>0.994835212600036</v>
      </c>
      <c r="J154" s="0" t="n">
        <f aca="false">(C154+D154) / (C154+D154+E154+F154)</f>
        <v>0.99040677286845</v>
      </c>
      <c r="K154" s="0" t="n">
        <f aca="false">(C154*D154 - E154*F154)/SQRT(((C154+E154)*(C154+F154)*(D154+E154)*(D154+F154)))</f>
        <v>0.762623790440112</v>
      </c>
    </row>
    <row r="155" customFormat="false" ht="13.8" hidden="false" customHeight="false" outlineLevel="0" collapsed="false">
      <c r="A155" s="0" t="s">
        <v>38</v>
      </c>
      <c r="B155" s="0" t="s">
        <v>13</v>
      </c>
      <c r="C155" s="0" t="n">
        <v>38909</v>
      </c>
      <c r="D155" s="0" t="n">
        <v>632</v>
      </c>
      <c r="E155" s="0" t="n">
        <v>202</v>
      </c>
      <c r="F155" s="0" t="n">
        <v>181</v>
      </c>
      <c r="G155" s="0" t="n">
        <f aca="false">C155/(C155+F155)</f>
        <v>0.995369659759529</v>
      </c>
      <c r="H155" s="0" t="n">
        <f aca="false">D155/(D155+E155)</f>
        <v>0.75779376498801</v>
      </c>
      <c r="I155" s="0" t="n">
        <f aca="false">C155/(C155+E155)</f>
        <v>0.994835212600036</v>
      </c>
      <c r="J155" s="0" t="n">
        <f aca="false">(C155+D155) / (C155+D155+E155+F155)</f>
        <v>0.99040677286845</v>
      </c>
      <c r="K155" s="0" t="n">
        <f aca="false">(C155*D155 - E155*F155)/SQRT(((C155+E155)*(C155+F155)*(D155+E155)*(D155+F155)))</f>
        <v>0.762623790440112</v>
      </c>
    </row>
    <row r="156" customFormat="false" ht="13.8" hidden="false" customHeight="false" outlineLevel="0" collapsed="false">
      <c r="A156" s="0" t="s">
        <v>38</v>
      </c>
      <c r="B156" s="0" t="s">
        <v>14</v>
      </c>
      <c r="C156" s="0" t="n">
        <v>38974</v>
      </c>
      <c r="D156" s="0" t="n">
        <v>419</v>
      </c>
      <c r="E156" s="0" t="n">
        <v>137</v>
      </c>
      <c r="F156" s="0" t="n">
        <v>394</v>
      </c>
      <c r="G156" s="0" t="n">
        <f aca="false">C156/(C156+F156)</f>
        <v>0.989991871570819</v>
      </c>
      <c r="H156" s="0" t="n">
        <f aca="false">D156/(D156+E156)</f>
        <v>0.753597122302158</v>
      </c>
      <c r="I156" s="0" t="n">
        <f aca="false">C156/(C156+E156)</f>
        <v>0.996497149139628</v>
      </c>
      <c r="J156" s="0" t="n">
        <f aca="false">(C156+D156) / (C156+D156+E156+F156)</f>
        <v>0.986699729486023</v>
      </c>
      <c r="K156" s="0" t="n">
        <f aca="false">(C156*D156 - E156*F156)/SQRT(((C156+E156)*(C156+F156)*(D156+E156)*(D156+F156)))</f>
        <v>0.616946197571787</v>
      </c>
    </row>
    <row r="157" customFormat="false" ht="13.8" hidden="false" customHeight="false" outlineLevel="0" collapsed="false">
      <c r="A157" s="0" t="s">
        <v>38</v>
      </c>
      <c r="B157" s="0" t="s">
        <v>15</v>
      </c>
      <c r="C157" s="0" t="n">
        <v>38930</v>
      </c>
      <c r="D157" s="0" t="n">
        <v>556</v>
      </c>
      <c r="E157" s="0" t="n">
        <v>181</v>
      </c>
      <c r="F157" s="0" t="n">
        <v>257</v>
      </c>
      <c r="G157" s="0" t="n">
        <f aca="false">C157/(C157+F157)</f>
        <v>0.993441702605456</v>
      </c>
      <c r="H157" s="0" t="n">
        <f aca="false">D157/(D157+E157)</f>
        <v>0.754409769335142</v>
      </c>
      <c r="I157" s="0" t="n">
        <f aca="false">C157/(C157+E157)</f>
        <v>0.995372145943596</v>
      </c>
      <c r="J157" s="0" t="n">
        <f aca="false">(C157+D157) / (C157+D157+E157+F157)</f>
        <v>0.989029155395251</v>
      </c>
      <c r="K157" s="0" t="n">
        <f aca="false">(C157*D157 - E157*F157)/SQRT(((C157+E157)*(C157+F157)*(D157+E157)*(D157+F157)))</f>
        <v>0.712730546293983</v>
      </c>
    </row>
    <row r="158" customFormat="false" ht="13.8" hidden="false" customHeight="false" outlineLevel="0" collapsed="false">
      <c r="A158" s="0" t="s">
        <v>38</v>
      </c>
      <c r="B158" s="0" t="s">
        <v>16</v>
      </c>
      <c r="C158" s="0" t="n">
        <v>38974</v>
      </c>
      <c r="D158" s="0" t="n">
        <v>419</v>
      </c>
      <c r="E158" s="0" t="n">
        <v>137</v>
      </c>
      <c r="F158" s="0" t="n">
        <v>394</v>
      </c>
      <c r="G158" s="0" t="n">
        <f aca="false">C158/(C158+F158)</f>
        <v>0.989991871570819</v>
      </c>
      <c r="H158" s="0" t="n">
        <f aca="false">D158/(D158+E158)</f>
        <v>0.753597122302158</v>
      </c>
      <c r="I158" s="0" t="n">
        <f aca="false">C158/(C158+E158)</f>
        <v>0.996497149139628</v>
      </c>
      <c r="J158" s="0" t="n">
        <f aca="false">(C158+D158) / (C158+D158+E158+F158)</f>
        <v>0.986699729486023</v>
      </c>
      <c r="K158" s="0" t="n">
        <f aca="false">(C158*D158 - E158*F158)/SQRT(((C158+E158)*(C158+F158)*(D158+E158)*(D158+F158)))</f>
        <v>0.616946197571787</v>
      </c>
    </row>
    <row r="159" customFormat="false" ht="13.8" hidden="false" customHeight="false" outlineLevel="0" collapsed="false">
      <c r="A159" s="0" t="s">
        <v>38</v>
      </c>
      <c r="B159" s="0" t="s">
        <v>17</v>
      </c>
      <c r="C159" s="0" t="n">
        <v>38909</v>
      </c>
      <c r="D159" s="0" t="n">
        <v>632</v>
      </c>
      <c r="E159" s="0" t="n">
        <v>202</v>
      </c>
      <c r="F159" s="0" t="n">
        <v>181</v>
      </c>
      <c r="G159" s="0" t="n">
        <f aca="false">C159/(C159+F159)</f>
        <v>0.995369659759529</v>
      </c>
      <c r="H159" s="0" t="n">
        <f aca="false">D159/(D159+E159)</f>
        <v>0.75779376498801</v>
      </c>
      <c r="I159" s="0" t="n">
        <f aca="false">C159/(C159+E159)</f>
        <v>0.994835212600036</v>
      </c>
      <c r="J159" s="0" t="n">
        <f aca="false">(C159+D159) / (C159+D159+E159+F159)</f>
        <v>0.99040677286845</v>
      </c>
      <c r="K159" s="0" t="n">
        <f aca="false">(C159*D159 - E159*F159)/SQRT(((C159+E159)*(C159+F159)*(D159+E159)*(D159+F159)))</f>
        <v>0.762623790440112</v>
      </c>
    </row>
    <row r="160" customFormat="false" ht="13.8" hidden="false" customHeight="false" outlineLevel="0" collapsed="false">
      <c r="A160" s="0" t="s">
        <v>38</v>
      </c>
      <c r="B160" s="0" t="s">
        <v>18</v>
      </c>
      <c r="C160" s="0" t="n">
        <v>39111</v>
      </c>
      <c r="D160" s="0" t="n">
        <v>0</v>
      </c>
      <c r="E160" s="0" t="n">
        <v>0</v>
      </c>
      <c r="F160" s="0" t="n">
        <v>813</v>
      </c>
      <c r="G160" s="0" t="n">
        <f aca="false">C160/(C160+F160)</f>
        <v>0.979636308987075</v>
      </c>
      <c r="H160" s="0" t="e">
        <f aca="false">D160/(D160+E160)</f>
        <v>#DIV/0!</v>
      </c>
      <c r="I160" s="0" t="n">
        <f aca="false">C160/(C160+E160)</f>
        <v>1</v>
      </c>
      <c r="J160" s="0" t="n">
        <f aca="false">(C160+D160) / (C160+D160+E160+F160)</f>
        <v>0.979636308987075</v>
      </c>
      <c r="K160" s="0" t="e">
        <f aca="false">(C160*D160 - E160*F160)/SQRT(((C160+E160)*(C160+F160)*(D160+E160)*(D160+F160)))</f>
        <v>#DIV/0!</v>
      </c>
    </row>
    <row r="161" customFormat="false" ht="13.8" hidden="false" customHeight="false" outlineLevel="0" collapsed="false">
      <c r="A161" s="0" t="s">
        <v>38</v>
      </c>
      <c r="B161" s="0" t="s">
        <v>19</v>
      </c>
      <c r="C161" s="0" t="n">
        <v>38909</v>
      </c>
      <c r="D161" s="0" t="n">
        <v>632</v>
      </c>
      <c r="E161" s="0" t="n">
        <v>202</v>
      </c>
      <c r="F161" s="0" t="n">
        <v>181</v>
      </c>
      <c r="G161" s="0" t="n">
        <f aca="false">C161/(C161+F161)</f>
        <v>0.995369659759529</v>
      </c>
      <c r="H161" s="0" t="n">
        <f aca="false">D161/(D161+E161)</f>
        <v>0.75779376498801</v>
      </c>
      <c r="I161" s="0" t="n">
        <f aca="false">C161/(C161+E161)</f>
        <v>0.994835212600036</v>
      </c>
      <c r="J161" s="0" t="n">
        <f aca="false">(C161+D161) / (C161+D161+E161+F161)</f>
        <v>0.99040677286845</v>
      </c>
      <c r="K161" s="0" t="n">
        <f aca="false">(C161*D161 - E161*F161)/SQRT(((C161+E161)*(C161+F161)*(D161+E161)*(D161+F161)))</f>
        <v>0.762623790440112</v>
      </c>
    </row>
    <row r="162" customFormat="false" ht="13.8" hidden="false" customHeight="false" outlineLevel="0" collapsed="false">
      <c r="A162" s="0" t="s">
        <v>39</v>
      </c>
      <c r="B162" s="0" t="s">
        <v>12</v>
      </c>
      <c r="C162" s="0" t="n">
        <v>12086</v>
      </c>
      <c r="D162" s="0" t="n">
        <v>33559</v>
      </c>
      <c r="E162" s="0" t="n">
        <v>1869</v>
      </c>
      <c r="F162" s="0" t="n">
        <v>6122</v>
      </c>
      <c r="G162" s="0" t="n">
        <f aca="false">C162/(C162+F162)</f>
        <v>0.663774165202109</v>
      </c>
      <c r="H162" s="0" t="n">
        <f aca="false">D162/(D162+E162)</f>
        <v>0.947245116856723</v>
      </c>
      <c r="I162" s="0" t="n">
        <f aca="false">C162/(C162+E162)</f>
        <v>0.86606950913651</v>
      </c>
      <c r="J162" s="0" t="n">
        <f aca="false">(C162+D162) / (C162+D162+E162+F162)</f>
        <v>0.851014244164367</v>
      </c>
      <c r="K162" s="0" t="n">
        <f aca="false">(C162*D162 - E162*F162)/SQRT(((C162+E162)*(C162+F162)*(D162+E162)*(D162+F162)))</f>
        <v>0.65948228099616</v>
      </c>
    </row>
    <row r="163" customFormat="false" ht="13.8" hidden="false" customHeight="false" outlineLevel="0" collapsed="false">
      <c r="A163" s="0" t="s">
        <v>39</v>
      </c>
      <c r="B163" s="0" t="s">
        <v>13</v>
      </c>
      <c r="C163" s="0" t="n">
        <v>12086</v>
      </c>
      <c r="D163" s="0" t="n">
        <v>33559</v>
      </c>
      <c r="E163" s="0" t="n">
        <v>1869</v>
      </c>
      <c r="F163" s="0" t="n">
        <v>6122</v>
      </c>
      <c r="G163" s="0" t="n">
        <f aca="false">C163/(C163+F163)</f>
        <v>0.663774165202109</v>
      </c>
      <c r="H163" s="0" t="n">
        <f aca="false">D163/(D163+E163)</f>
        <v>0.947245116856723</v>
      </c>
      <c r="I163" s="0" t="n">
        <f aca="false">C163/(C163+E163)</f>
        <v>0.86606950913651</v>
      </c>
      <c r="J163" s="0" t="n">
        <f aca="false">(C163+D163) / (C163+D163+E163+F163)</f>
        <v>0.851014244164367</v>
      </c>
      <c r="K163" s="0" t="n">
        <f aca="false">(C163*D163 - E163*F163)/SQRT(((C163+E163)*(C163+F163)*(D163+E163)*(D163+F163)))</f>
        <v>0.65948228099616</v>
      </c>
    </row>
    <row r="164" customFormat="false" ht="13.8" hidden="false" customHeight="false" outlineLevel="0" collapsed="false">
      <c r="A164" s="0" t="s">
        <v>39</v>
      </c>
      <c r="B164" s="0" t="s">
        <v>14</v>
      </c>
      <c r="C164" s="0" t="n">
        <v>12281</v>
      </c>
      <c r="D164" s="0" t="n">
        <v>32834</v>
      </c>
      <c r="E164" s="0" t="n">
        <v>1674</v>
      </c>
      <c r="F164" s="0" t="n">
        <v>6847</v>
      </c>
      <c r="G164" s="0" t="n">
        <f aca="false">C164/(C164+F164)</f>
        <v>0.642043078209954</v>
      </c>
      <c r="H164" s="0" t="n">
        <f aca="false">D164/(D164+E164)</f>
        <v>0.951489509678915</v>
      </c>
      <c r="I164" s="0" t="n">
        <f aca="false">C164/(C164+E164)</f>
        <v>0.880042995342171</v>
      </c>
      <c r="J164" s="0" t="n">
        <f aca="false">(C164+D164) / (C164+D164+E164+F164)</f>
        <v>0.841132821239466</v>
      </c>
      <c r="K164" s="0" t="n">
        <f aca="false">(C164*D164 - E164*F164)/SQRT(((C164+E164)*(C164+F164)*(D164+E164)*(D164+F164)))</f>
        <v>0.648011958632631</v>
      </c>
    </row>
    <row r="165" customFormat="false" ht="13.8" hidden="false" customHeight="false" outlineLevel="0" collapsed="false">
      <c r="A165" s="0" t="s">
        <v>39</v>
      </c>
      <c r="B165" s="0" t="s">
        <v>15</v>
      </c>
      <c r="C165" s="0" t="n">
        <v>12281</v>
      </c>
      <c r="D165" s="0" t="n">
        <v>32834</v>
      </c>
      <c r="E165" s="0" t="n">
        <v>1674</v>
      </c>
      <c r="F165" s="0" t="n">
        <v>6847</v>
      </c>
      <c r="G165" s="0" t="n">
        <f aca="false">C165/(C165+F165)</f>
        <v>0.642043078209954</v>
      </c>
      <c r="H165" s="0" t="n">
        <f aca="false">D165/(D165+E165)</f>
        <v>0.951489509678915</v>
      </c>
      <c r="I165" s="0" t="n">
        <f aca="false">C165/(C165+E165)</f>
        <v>0.880042995342171</v>
      </c>
      <c r="J165" s="0" t="n">
        <f aca="false">(C165+D165) / (C165+D165+E165+F165)</f>
        <v>0.841132821239466</v>
      </c>
      <c r="K165" s="0" t="n">
        <f aca="false">(C165*D165 - E165*F165)/SQRT(((C165+E165)*(C165+F165)*(D165+E165)*(D165+F165)))</f>
        <v>0.648011958632631</v>
      </c>
    </row>
    <row r="166" customFormat="false" ht="13.8" hidden="false" customHeight="false" outlineLevel="0" collapsed="false">
      <c r="A166" s="0" t="s">
        <v>39</v>
      </c>
      <c r="B166" s="0" t="s">
        <v>16</v>
      </c>
      <c r="C166" s="0" t="n">
        <v>12281</v>
      </c>
      <c r="D166" s="0" t="n">
        <v>32834</v>
      </c>
      <c r="E166" s="0" t="n">
        <v>1674</v>
      </c>
      <c r="F166" s="0" t="n">
        <v>6847</v>
      </c>
      <c r="G166" s="0" t="n">
        <f aca="false">C166/(C166+F166)</f>
        <v>0.642043078209954</v>
      </c>
      <c r="H166" s="0" t="n">
        <f aca="false">D166/(D166+E166)</f>
        <v>0.951489509678915</v>
      </c>
      <c r="I166" s="0" t="n">
        <f aca="false">C166/(C166+E166)</f>
        <v>0.880042995342171</v>
      </c>
      <c r="J166" s="0" t="n">
        <f aca="false">(C166+D166) / (C166+D166+E166+F166)</f>
        <v>0.841132821239466</v>
      </c>
      <c r="K166" s="0" t="n">
        <f aca="false">(C166*D166 - E166*F166)/SQRT(((C166+E166)*(C166+F166)*(D166+E166)*(D166+F166)))</f>
        <v>0.648011958632631</v>
      </c>
    </row>
    <row r="167" customFormat="false" ht="13.8" hidden="false" customHeight="false" outlineLevel="0" collapsed="false">
      <c r="A167" s="0" t="s">
        <v>39</v>
      </c>
      <c r="B167" s="0" t="s">
        <v>17</v>
      </c>
      <c r="C167" s="0" t="n">
        <v>12086</v>
      </c>
      <c r="D167" s="0" t="n">
        <v>33559</v>
      </c>
      <c r="E167" s="0" t="n">
        <v>1869</v>
      </c>
      <c r="F167" s="0" t="n">
        <v>6122</v>
      </c>
      <c r="G167" s="0" t="n">
        <f aca="false">C167/(C167+F167)</f>
        <v>0.663774165202109</v>
      </c>
      <c r="H167" s="0" t="n">
        <f aca="false">D167/(D167+E167)</f>
        <v>0.947245116856723</v>
      </c>
      <c r="I167" s="0" t="n">
        <f aca="false">C167/(C167+E167)</f>
        <v>0.86606950913651</v>
      </c>
      <c r="J167" s="0" t="n">
        <f aca="false">(C167+D167) / (C167+D167+E167+F167)</f>
        <v>0.851014244164367</v>
      </c>
      <c r="K167" s="0" t="n">
        <f aca="false">(C167*D167 - E167*F167)/SQRT(((C167+E167)*(C167+F167)*(D167+E167)*(D167+F167)))</f>
        <v>0.65948228099616</v>
      </c>
    </row>
    <row r="168" customFormat="false" ht="13.8" hidden="false" customHeight="false" outlineLevel="0" collapsed="false">
      <c r="A168" s="0" t="s">
        <v>39</v>
      </c>
      <c r="B168" s="0" t="s">
        <v>18</v>
      </c>
      <c r="C168" s="0" t="n">
        <v>13955</v>
      </c>
      <c r="D168" s="0" t="n">
        <v>0</v>
      </c>
      <c r="E168" s="0" t="n">
        <v>0</v>
      </c>
      <c r="F168" s="0" t="n">
        <v>39681</v>
      </c>
      <c r="G168" s="0" t="n">
        <f aca="false">C168/(C168+F168)</f>
        <v>0.260179730032068</v>
      </c>
      <c r="H168" s="0" t="e">
        <f aca="false">D168/(D168+E168)</f>
        <v>#DIV/0!</v>
      </c>
      <c r="I168" s="0" t="n">
        <f aca="false">C168/(C168+E168)</f>
        <v>1</v>
      </c>
      <c r="J168" s="0" t="n">
        <f aca="false">(C168+D168) / (C168+D168+E168+F168)</f>
        <v>0.260179730032068</v>
      </c>
      <c r="K168" s="0" t="e">
        <f aca="false">(C168*D168 - E168*F168)/SQRT(((C168+E168)*(C168+F168)*(D168+E168)*(D168+F168)))</f>
        <v>#DIV/0!</v>
      </c>
    </row>
    <row r="169" customFormat="false" ht="13.8" hidden="false" customHeight="false" outlineLevel="0" collapsed="false">
      <c r="A169" s="0" t="s">
        <v>39</v>
      </c>
      <c r="B169" s="0" t="s">
        <v>19</v>
      </c>
      <c r="C169" s="0" t="n">
        <v>12086</v>
      </c>
      <c r="D169" s="0" t="n">
        <v>33559</v>
      </c>
      <c r="E169" s="0" t="n">
        <v>1869</v>
      </c>
      <c r="F169" s="0" t="n">
        <v>6122</v>
      </c>
      <c r="G169" s="0" t="n">
        <f aca="false">C169/(C169+F169)</f>
        <v>0.663774165202109</v>
      </c>
      <c r="H169" s="0" t="n">
        <f aca="false">D169/(D169+E169)</f>
        <v>0.947245116856723</v>
      </c>
      <c r="I169" s="0" t="n">
        <f aca="false">C169/(C169+E169)</f>
        <v>0.86606950913651</v>
      </c>
      <c r="J169" s="0" t="n">
        <f aca="false">(C169+D169) / (C169+D169+E169+F169)</f>
        <v>0.851014244164367</v>
      </c>
      <c r="K169" s="0" t="n">
        <f aca="false">(C169*D169 - E169*F169)/SQRT(((C169+E169)*(C169+F169)*(D169+E169)*(D169+F169)))</f>
        <v>0.65948228099616</v>
      </c>
    </row>
    <row r="170" customFormat="false" ht="13.8" hidden="false" customHeight="false" outlineLevel="0" collapsed="false">
      <c r="A170" s="0" t="s">
        <v>40</v>
      </c>
      <c r="B170" s="0" t="s">
        <v>12</v>
      </c>
      <c r="C170" s="0" t="n">
        <v>38664</v>
      </c>
      <c r="D170" s="0" t="n">
        <v>3151</v>
      </c>
      <c r="E170" s="0" t="n">
        <v>893</v>
      </c>
      <c r="F170" s="0" t="n">
        <v>142</v>
      </c>
      <c r="G170" s="0" t="n">
        <f aca="false">C170/(C170+F170)</f>
        <v>0.99634077204556</v>
      </c>
      <c r="H170" s="0" t="n">
        <f aca="false">D170/(D170+E170)</f>
        <v>0.77917903066271</v>
      </c>
      <c r="I170" s="0" t="n">
        <f aca="false">C170/(C170+E170)</f>
        <v>0.977424981672018</v>
      </c>
      <c r="J170" s="0" t="n">
        <f aca="false">(C170+D170) / (C170+D170+E170+F170)</f>
        <v>0.975845974329055</v>
      </c>
      <c r="K170" s="0" t="n">
        <f aca="false">(C170*D170 - E170*F170)/SQRT(((C170+E170)*(C170+F170)*(D170+E170)*(D170+F170)))</f>
        <v>0.851217151908476</v>
      </c>
    </row>
    <row r="171" customFormat="false" ht="13.8" hidden="false" customHeight="false" outlineLevel="0" collapsed="false">
      <c r="A171" s="0" t="s">
        <v>40</v>
      </c>
      <c r="B171" s="0" t="s">
        <v>13</v>
      </c>
      <c r="C171" s="0" t="n">
        <v>38664</v>
      </c>
      <c r="D171" s="0" t="n">
        <v>3151</v>
      </c>
      <c r="E171" s="0" t="n">
        <v>893</v>
      </c>
      <c r="F171" s="0" t="n">
        <v>142</v>
      </c>
      <c r="G171" s="0" t="n">
        <f aca="false">C171/(C171+F171)</f>
        <v>0.99634077204556</v>
      </c>
      <c r="H171" s="0" t="n">
        <f aca="false">D171/(D171+E171)</f>
        <v>0.77917903066271</v>
      </c>
      <c r="I171" s="0" t="n">
        <f aca="false">C171/(C171+E171)</f>
        <v>0.977424981672018</v>
      </c>
      <c r="J171" s="0" t="n">
        <f aca="false">(C171+D171) / (C171+D171+E171+F171)</f>
        <v>0.975845974329055</v>
      </c>
      <c r="K171" s="0" t="n">
        <f aca="false">(C171*D171 - E171*F171)/SQRT(((C171+E171)*(C171+F171)*(D171+E171)*(D171+F171)))</f>
        <v>0.851217151908476</v>
      </c>
    </row>
    <row r="172" customFormat="false" ht="13.8" hidden="false" customHeight="false" outlineLevel="0" collapsed="false">
      <c r="A172" s="0" t="s">
        <v>40</v>
      </c>
      <c r="B172" s="0" t="s">
        <v>14</v>
      </c>
      <c r="C172" s="0" t="n">
        <v>38789</v>
      </c>
      <c r="D172" s="0" t="n">
        <v>3017</v>
      </c>
      <c r="E172" s="0" t="n">
        <v>768</v>
      </c>
      <c r="F172" s="0" t="n">
        <v>276</v>
      </c>
      <c r="G172" s="0" t="n">
        <f aca="false">C172/(C172+F172)</f>
        <v>0.992934852169461</v>
      </c>
      <c r="H172" s="0" t="n">
        <f aca="false">D172/(D172+E172)</f>
        <v>0.797093791281374</v>
      </c>
      <c r="I172" s="0" t="n">
        <f aca="false">C172/(C172+E172)</f>
        <v>0.98058497863842</v>
      </c>
      <c r="J172" s="0" t="n">
        <f aca="false">(C172+D172) / (C172+D172+E172+F172)</f>
        <v>0.975635939323221</v>
      </c>
      <c r="K172" s="0" t="n">
        <f aca="false">(C172*D172 - E172*F172)/SQRT(((C172+E172)*(C172+F172)*(D172+E172)*(D172+F172)))</f>
        <v>0.841709356169842</v>
      </c>
    </row>
    <row r="173" customFormat="false" ht="13.8" hidden="false" customHeight="false" outlineLevel="0" collapsed="false">
      <c r="A173" s="0" t="s">
        <v>40</v>
      </c>
      <c r="B173" s="0" t="s">
        <v>15</v>
      </c>
      <c r="C173" s="0" t="n">
        <v>38789</v>
      </c>
      <c r="D173" s="0" t="n">
        <v>3017</v>
      </c>
      <c r="E173" s="0" t="n">
        <v>768</v>
      </c>
      <c r="F173" s="0" t="n">
        <v>276</v>
      </c>
      <c r="G173" s="0" t="n">
        <f aca="false">C173/(C173+F173)</f>
        <v>0.992934852169461</v>
      </c>
      <c r="H173" s="0" t="n">
        <f aca="false">D173/(D173+E173)</f>
        <v>0.797093791281374</v>
      </c>
      <c r="I173" s="0" t="n">
        <f aca="false">C173/(C173+E173)</f>
        <v>0.98058497863842</v>
      </c>
      <c r="J173" s="0" t="n">
        <f aca="false">(C173+D173) / (C173+D173+E173+F173)</f>
        <v>0.975635939323221</v>
      </c>
      <c r="K173" s="0" t="n">
        <f aca="false">(C173*D173 - E173*F173)/SQRT(((C173+E173)*(C173+F173)*(D173+E173)*(D173+F173)))</f>
        <v>0.841709356169842</v>
      </c>
    </row>
    <row r="174" customFormat="false" ht="13.8" hidden="false" customHeight="false" outlineLevel="0" collapsed="false">
      <c r="A174" s="0" t="s">
        <v>40</v>
      </c>
      <c r="B174" s="0" t="s">
        <v>16</v>
      </c>
      <c r="C174" s="0" t="n">
        <v>38789</v>
      </c>
      <c r="D174" s="0" t="n">
        <v>3017</v>
      </c>
      <c r="E174" s="0" t="n">
        <v>768</v>
      </c>
      <c r="F174" s="0" t="n">
        <v>276</v>
      </c>
      <c r="G174" s="0" t="n">
        <f aca="false">C174/(C174+F174)</f>
        <v>0.992934852169461</v>
      </c>
      <c r="H174" s="0" t="n">
        <f aca="false">D174/(D174+E174)</f>
        <v>0.797093791281374</v>
      </c>
      <c r="I174" s="0" t="n">
        <f aca="false">C174/(C174+E174)</f>
        <v>0.98058497863842</v>
      </c>
      <c r="J174" s="0" t="n">
        <f aca="false">(C174+D174) / (C174+D174+E174+F174)</f>
        <v>0.975635939323221</v>
      </c>
      <c r="K174" s="0" t="n">
        <f aca="false">(C174*D174 - E174*F174)/SQRT(((C174+E174)*(C174+F174)*(D174+E174)*(D174+F174)))</f>
        <v>0.841709356169842</v>
      </c>
    </row>
    <row r="175" customFormat="false" ht="13.8" hidden="false" customHeight="false" outlineLevel="0" collapsed="false">
      <c r="A175" s="0" t="s">
        <v>40</v>
      </c>
      <c r="B175" s="0" t="s">
        <v>17</v>
      </c>
      <c r="C175" s="0" t="n">
        <v>38664</v>
      </c>
      <c r="D175" s="0" t="n">
        <v>3151</v>
      </c>
      <c r="E175" s="0" t="n">
        <v>893</v>
      </c>
      <c r="F175" s="0" t="n">
        <v>142</v>
      </c>
      <c r="G175" s="0" t="n">
        <f aca="false">C175/(C175+F175)</f>
        <v>0.99634077204556</v>
      </c>
      <c r="H175" s="0" t="n">
        <f aca="false">D175/(D175+E175)</f>
        <v>0.77917903066271</v>
      </c>
      <c r="I175" s="0" t="n">
        <f aca="false">C175/(C175+E175)</f>
        <v>0.977424981672018</v>
      </c>
      <c r="J175" s="0" t="n">
        <f aca="false">(C175+D175) / (C175+D175+E175+F175)</f>
        <v>0.975845974329055</v>
      </c>
      <c r="K175" s="0" t="n">
        <f aca="false">(C175*D175 - E175*F175)/SQRT(((C175+E175)*(C175+F175)*(D175+E175)*(D175+F175)))</f>
        <v>0.851217151908476</v>
      </c>
    </row>
    <row r="176" customFormat="false" ht="13.8" hidden="false" customHeight="false" outlineLevel="0" collapsed="false">
      <c r="A176" s="0" t="s">
        <v>40</v>
      </c>
      <c r="B176" s="0" t="s">
        <v>18</v>
      </c>
      <c r="C176" s="0" t="n">
        <v>39557</v>
      </c>
      <c r="D176" s="0" t="n">
        <v>0</v>
      </c>
      <c r="E176" s="0" t="n">
        <v>0</v>
      </c>
      <c r="F176" s="0" t="n">
        <v>3293</v>
      </c>
      <c r="G176" s="0" t="n">
        <f aca="false">C176/(C176+F176)</f>
        <v>0.923150525087515</v>
      </c>
      <c r="H176" s="0" t="e">
        <f aca="false">D176/(D176+E176)</f>
        <v>#DIV/0!</v>
      </c>
      <c r="I176" s="0" t="n">
        <f aca="false">C176/(C176+E176)</f>
        <v>1</v>
      </c>
      <c r="J176" s="0" t="n">
        <f aca="false">(C176+D176) / (C176+D176+E176+F176)</f>
        <v>0.923150525087515</v>
      </c>
      <c r="K176" s="0" t="e">
        <f aca="false">(C176*D176 - E176*F176)/SQRT(((C176+E176)*(C176+F176)*(D176+E176)*(D176+F176)))</f>
        <v>#DIV/0!</v>
      </c>
    </row>
    <row r="177" customFormat="false" ht="13.8" hidden="false" customHeight="false" outlineLevel="0" collapsed="false">
      <c r="A177" s="0" t="s">
        <v>40</v>
      </c>
      <c r="B177" s="0" t="s">
        <v>19</v>
      </c>
      <c r="C177" s="0" t="n">
        <v>38664</v>
      </c>
      <c r="D177" s="0" t="n">
        <v>3151</v>
      </c>
      <c r="E177" s="0" t="n">
        <v>893</v>
      </c>
      <c r="F177" s="0" t="n">
        <v>142</v>
      </c>
      <c r="G177" s="0" t="n">
        <f aca="false">C177/(C177+F177)</f>
        <v>0.99634077204556</v>
      </c>
      <c r="H177" s="0" t="n">
        <f aca="false">D177/(D177+E177)</f>
        <v>0.77917903066271</v>
      </c>
      <c r="I177" s="0" t="n">
        <f aca="false">C177/(C177+E177)</f>
        <v>0.977424981672018</v>
      </c>
      <c r="J177" s="0" t="n">
        <f aca="false">(C177+D177) / (C177+D177+E177+F177)</f>
        <v>0.975845974329055</v>
      </c>
      <c r="K177" s="0" t="n">
        <f aca="false">(C177*D177 - E177*F177)/SQRT(((C177+E177)*(C177+F177)*(D177+E177)*(D177+F177)))</f>
        <v>0.851217151908476</v>
      </c>
    </row>
    <row r="178" customFormat="false" ht="13.8" hidden="false" customHeight="false" outlineLevel="0" collapsed="false">
      <c r="A178" s="0" t="s">
        <v>41</v>
      </c>
      <c r="B178" s="0" t="s">
        <v>12</v>
      </c>
      <c r="C178" s="0" t="n">
        <v>0</v>
      </c>
      <c r="D178" s="0" t="n">
        <v>39198</v>
      </c>
      <c r="E178" s="0" t="n">
        <v>0</v>
      </c>
      <c r="F178" s="0" t="n">
        <v>90</v>
      </c>
      <c r="G178" s="0" t="n">
        <f aca="false">C178/(C178+F178)</f>
        <v>0</v>
      </c>
      <c r="H178" s="0" t="n">
        <f aca="false">D178/(D178+E178)</f>
        <v>1</v>
      </c>
      <c r="I178" s="0" t="e">
        <f aca="false">C178/(C178+E178)</f>
        <v>#DIV/0!</v>
      </c>
      <c r="J178" s="0" t="n">
        <f aca="false">(C178+D178) / (C178+D178+E178+F178)</f>
        <v>0.997709224190592</v>
      </c>
      <c r="K178" s="0" t="e">
        <f aca="false">(C178*D178 - E178*F178)/SQRT(((C178+E178)*(C178+F178)*(D178+E178)*(D178+F178)))</f>
        <v>#DIV/0!</v>
      </c>
    </row>
    <row r="179" customFormat="false" ht="13.8" hidden="false" customHeight="false" outlineLevel="0" collapsed="false">
      <c r="A179" s="0" t="s">
        <v>41</v>
      </c>
      <c r="B179" s="0" t="s">
        <v>13</v>
      </c>
      <c r="C179" s="0" t="n">
        <v>0</v>
      </c>
      <c r="D179" s="0" t="n">
        <v>39198</v>
      </c>
      <c r="E179" s="0" t="n">
        <v>0</v>
      </c>
      <c r="F179" s="0" t="n">
        <v>90</v>
      </c>
      <c r="G179" s="0" t="n">
        <f aca="false">C179/(C179+F179)</f>
        <v>0</v>
      </c>
      <c r="H179" s="0" t="n">
        <f aca="false">D179/(D179+E179)</f>
        <v>1</v>
      </c>
      <c r="I179" s="0" t="e">
        <f aca="false">C179/(C179+E179)</f>
        <v>#DIV/0!</v>
      </c>
      <c r="J179" s="0" t="n">
        <f aca="false">(C179+D179) / (C179+D179+E179+F179)</f>
        <v>0.997709224190592</v>
      </c>
      <c r="K179" s="0" t="e">
        <f aca="false">(C179*D179 - E179*F179)/SQRT(((C179+E179)*(C179+F179)*(D179+E179)*(D179+F179)))</f>
        <v>#DIV/0!</v>
      </c>
    </row>
    <row r="180" customFormat="false" ht="13.8" hidden="false" customHeight="false" outlineLevel="0" collapsed="false">
      <c r="A180" s="0" t="s">
        <v>41</v>
      </c>
      <c r="B180" s="0" t="s">
        <v>14</v>
      </c>
      <c r="C180" s="0" t="n">
        <v>0</v>
      </c>
      <c r="D180" s="0" t="n">
        <v>39198</v>
      </c>
      <c r="E180" s="0" t="n">
        <v>0</v>
      </c>
      <c r="F180" s="0" t="n">
        <v>90</v>
      </c>
      <c r="G180" s="0" t="n">
        <f aca="false">C180/(C180+F180)</f>
        <v>0</v>
      </c>
      <c r="H180" s="0" t="n">
        <f aca="false">D180/(D180+E180)</f>
        <v>1</v>
      </c>
      <c r="I180" s="0" t="e">
        <f aca="false">C180/(C180+E180)</f>
        <v>#DIV/0!</v>
      </c>
      <c r="J180" s="0" t="n">
        <f aca="false">(C180+D180) / (C180+D180+E180+F180)</f>
        <v>0.997709224190592</v>
      </c>
      <c r="K180" s="0" t="e">
        <f aca="false">(C180*D180 - E180*F180)/SQRT(((C180+E180)*(C180+F180)*(D180+E180)*(D180+F180)))</f>
        <v>#DIV/0!</v>
      </c>
    </row>
    <row r="181" customFormat="false" ht="13.8" hidden="false" customHeight="false" outlineLevel="0" collapsed="false">
      <c r="A181" s="0" t="s">
        <v>41</v>
      </c>
      <c r="B181" s="0" t="s">
        <v>15</v>
      </c>
      <c r="C181" s="0" t="n">
        <v>0</v>
      </c>
      <c r="D181" s="0" t="n">
        <v>39198</v>
      </c>
      <c r="E181" s="0" t="n">
        <v>0</v>
      </c>
      <c r="F181" s="0" t="n">
        <v>90</v>
      </c>
      <c r="G181" s="0" t="n">
        <f aca="false">C181/(C181+F181)</f>
        <v>0</v>
      </c>
      <c r="H181" s="0" t="n">
        <f aca="false">D181/(D181+E181)</f>
        <v>1</v>
      </c>
      <c r="I181" s="0" t="e">
        <f aca="false">C181/(C181+E181)</f>
        <v>#DIV/0!</v>
      </c>
      <c r="J181" s="0" t="n">
        <f aca="false">(C181+D181) / (C181+D181+E181+F181)</f>
        <v>0.997709224190592</v>
      </c>
      <c r="K181" s="0" t="e">
        <f aca="false">(C181*D181 - E181*F181)/SQRT(((C181+E181)*(C181+F181)*(D181+E181)*(D181+F181)))</f>
        <v>#DIV/0!</v>
      </c>
    </row>
    <row r="182" customFormat="false" ht="13.8" hidden="false" customHeight="false" outlineLevel="0" collapsed="false">
      <c r="A182" s="0" t="s">
        <v>41</v>
      </c>
      <c r="B182" s="0" t="s">
        <v>16</v>
      </c>
      <c r="C182" s="0" t="n">
        <v>0</v>
      </c>
      <c r="D182" s="0" t="n">
        <v>39198</v>
      </c>
      <c r="E182" s="0" t="n">
        <v>0</v>
      </c>
      <c r="F182" s="0" t="n">
        <v>90</v>
      </c>
      <c r="G182" s="0" t="n">
        <f aca="false">C182/(C182+F182)</f>
        <v>0</v>
      </c>
      <c r="H182" s="0" t="n">
        <f aca="false">D182/(D182+E182)</f>
        <v>1</v>
      </c>
      <c r="I182" s="0" t="e">
        <f aca="false">C182/(C182+E182)</f>
        <v>#DIV/0!</v>
      </c>
      <c r="J182" s="0" t="n">
        <f aca="false">(C182+D182) / (C182+D182+E182+F182)</f>
        <v>0.997709224190592</v>
      </c>
      <c r="K182" s="0" t="e">
        <f aca="false">(C182*D182 - E182*F182)/SQRT(((C182+E182)*(C182+F182)*(D182+E182)*(D182+F182)))</f>
        <v>#DIV/0!</v>
      </c>
    </row>
    <row r="183" customFormat="false" ht="13.8" hidden="false" customHeight="false" outlineLevel="0" collapsed="false">
      <c r="A183" s="0" t="s">
        <v>41</v>
      </c>
      <c r="B183" s="0" t="s">
        <v>17</v>
      </c>
      <c r="C183" s="0" t="n">
        <v>0</v>
      </c>
      <c r="D183" s="0" t="n">
        <v>39198</v>
      </c>
      <c r="E183" s="0" t="n">
        <v>0</v>
      </c>
      <c r="F183" s="0" t="n">
        <v>90</v>
      </c>
      <c r="G183" s="0" t="n">
        <f aca="false">C183/(C183+F183)</f>
        <v>0</v>
      </c>
      <c r="H183" s="0" t="n">
        <f aca="false">D183/(D183+E183)</f>
        <v>1</v>
      </c>
      <c r="I183" s="0" t="e">
        <f aca="false">C183/(C183+E183)</f>
        <v>#DIV/0!</v>
      </c>
      <c r="J183" s="0" t="n">
        <f aca="false">(C183+D183) / (C183+D183+E183+F183)</f>
        <v>0.997709224190592</v>
      </c>
      <c r="K183" s="0" t="e">
        <f aca="false">(C183*D183 - E183*F183)/SQRT(((C183+E183)*(C183+F183)*(D183+E183)*(D183+F183)))</f>
        <v>#DIV/0!</v>
      </c>
    </row>
    <row r="184" customFormat="false" ht="13.8" hidden="false" customHeight="false" outlineLevel="0" collapsed="false">
      <c r="A184" s="0" t="s">
        <v>41</v>
      </c>
      <c r="B184" s="0" t="s">
        <v>18</v>
      </c>
      <c r="C184" s="0" t="n">
        <v>0</v>
      </c>
      <c r="D184" s="0" t="n">
        <v>0</v>
      </c>
      <c r="E184" s="0" t="n">
        <v>0</v>
      </c>
      <c r="F184" s="0" t="n">
        <v>39288</v>
      </c>
      <c r="G184" s="0" t="n">
        <f aca="false">C184/(C184+F184)</f>
        <v>0</v>
      </c>
      <c r="H184" s="0" t="e">
        <f aca="false">D184/(D184+E184)</f>
        <v>#DIV/0!</v>
      </c>
      <c r="I184" s="0" t="e">
        <f aca="false">C184/(C184+E184)</f>
        <v>#DIV/0!</v>
      </c>
      <c r="J184" s="0" t="n">
        <f aca="false">(C184+D184) / (C184+D184+E184+F184)</f>
        <v>0</v>
      </c>
      <c r="K184" s="0" t="e">
        <f aca="false">(C184*D184 - E184*F184)/SQRT(((C184+E184)*(C184+F184)*(D184+E184)*(D184+F184)))</f>
        <v>#DIV/0!</v>
      </c>
    </row>
    <row r="185" customFormat="false" ht="13.8" hidden="false" customHeight="false" outlineLevel="0" collapsed="false">
      <c r="A185" s="0" t="s">
        <v>41</v>
      </c>
      <c r="B185" s="0" t="s">
        <v>19</v>
      </c>
      <c r="C185" s="0" t="n">
        <v>0</v>
      </c>
      <c r="D185" s="0" t="n">
        <v>39198</v>
      </c>
      <c r="E185" s="0" t="n">
        <v>0</v>
      </c>
      <c r="F185" s="0" t="n">
        <v>90</v>
      </c>
      <c r="G185" s="0" t="n">
        <f aca="false">C185/(C185+F185)</f>
        <v>0</v>
      </c>
      <c r="H185" s="0" t="n">
        <f aca="false">D185/(D185+E185)</f>
        <v>1</v>
      </c>
      <c r="I185" s="0" t="e">
        <f aca="false">C185/(C185+E185)</f>
        <v>#DIV/0!</v>
      </c>
      <c r="J185" s="0" t="n">
        <f aca="false">(C185+D185) / (C185+D185+E185+F185)</f>
        <v>0.997709224190592</v>
      </c>
      <c r="K185" s="0" t="e">
        <f aca="false">(C185*D185 - E185*F185)/SQRT(((C185+E185)*(C185+F185)*(D185+E185)*(D185+F185)))</f>
        <v>#DIV/0!</v>
      </c>
    </row>
    <row r="186" customFormat="false" ht="13.8" hidden="false" customHeight="false" outlineLevel="0" collapsed="false">
      <c r="A186" s="0" t="s">
        <v>42</v>
      </c>
      <c r="B186" s="0" t="s">
        <v>12</v>
      </c>
      <c r="C186" s="0" t="n">
        <v>0</v>
      </c>
      <c r="D186" s="0" t="n">
        <v>61789</v>
      </c>
      <c r="E186" s="0" t="n">
        <v>0</v>
      </c>
      <c r="F186" s="0" t="n">
        <v>93</v>
      </c>
      <c r="G186" s="0" t="n">
        <f aca="false">C186/(C186+F186)</f>
        <v>0</v>
      </c>
      <c r="H186" s="0" t="n">
        <f aca="false">D186/(D186+E186)</f>
        <v>1</v>
      </c>
      <c r="I186" s="0" t="e">
        <f aca="false">C186/(C186+E186)</f>
        <v>#DIV/0!</v>
      </c>
      <c r="J186" s="0" t="n">
        <f aca="false">(C186+D186) / (C186+D186+E186+F186)</f>
        <v>0.998497139717527</v>
      </c>
      <c r="K186" s="0" t="e">
        <f aca="false">(C186*D186 - E186*F186)/SQRT(((C186+E186)*(C186+F186)*(D186+E186)*(D186+F186)))</f>
        <v>#DIV/0!</v>
      </c>
    </row>
    <row r="187" customFormat="false" ht="13.8" hidden="false" customHeight="false" outlineLevel="0" collapsed="false">
      <c r="A187" s="0" t="s">
        <v>42</v>
      </c>
      <c r="B187" s="0" t="s">
        <v>13</v>
      </c>
      <c r="C187" s="0" t="n">
        <v>0</v>
      </c>
      <c r="D187" s="0" t="n">
        <v>61789</v>
      </c>
      <c r="E187" s="0" t="n">
        <v>0</v>
      </c>
      <c r="F187" s="0" t="n">
        <v>93</v>
      </c>
      <c r="G187" s="0" t="n">
        <f aca="false">C187/(C187+F187)</f>
        <v>0</v>
      </c>
      <c r="H187" s="0" t="n">
        <f aca="false">D187/(D187+E187)</f>
        <v>1</v>
      </c>
      <c r="I187" s="0" t="e">
        <f aca="false">C187/(C187+E187)</f>
        <v>#DIV/0!</v>
      </c>
      <c r="J187" s="0" t="n">
        <f aca="false">(C187+D187) / (C187+D187+E187+F187)</f>
        <v>0.998497139717527</v>
      </c>
      <c r="K187" s="0" t="e">
        <f aca="false">(C187*D187 - E187*F187)/SQRT(((C187+E187)*(C187+F187)*(D187+E187)*(D187+F187)))</f>
        <v>#DIV/0!</v>
      </c>
    </row>
    <row r="188" customFormat="false" ht="13.8" hidden="false" customHeight="false" outlineLevel="0" collapsed="false">
      <c r="A188" s="0" t="s">
        <v>42</v>
      </c>
      <c r="B188" s="0" t="s">
        <v>14</v>
      </c>
      <c r="C188" s="0" t="n">
        <v>0</v>
      </c>
      <c r="D188" s="0" t="n">
        <v>61789</v>
      </c>
      <c r="E188" s="0" t="n">
        <v>0</v>
      </c>
      <c r="F188" s="0" t="n">
        <v>93</v>
      </c>
      <c r="G188" s="0" t="n">
        <f aca="false">C188/(C188+F188)</f>
        <v>0</v>
      </c>
      <c r="H188" s="0" t="n">
        <f aca="false">D188/(D188+E188)</f>
        <v>1</v>
      </c>
      <c r="I188" s="0" t="e">
        <f aca="false">C188/(C188+E188)</f>
        <v>#DIV/0!</v>
      </c>
      <c r="J188" s="0" t="n">
        <f aca="false">(C188+D188) / (C188+D188+E188+F188)</f>
        <v>0.998497139717527</v>
      </c>
      <c r="K188" s="0" t="e">
        <f aca="false">(C188*D188 - E188*F188)/SQRT(((C188+E188)*(C188+F188)*(D188+E188)*(D188+F188)))</f>
        <v>#DIV/0!</v>
      </c>
    </row>
    <row r="189" customFormat="false" ht="13.8" hidden="false" customHeight="false" outlineLevel="0" collapsed="false">
      <c r="A189" s="0" t="s">
        <v>42</v>
      </c>
      <c r="B189" s="0" t="s">
        <v>15</v>
      </c>
      <c r="C189" s="0" t="n">
        <v>0</v>
      </c>
      <c r="D189" s="0" t="n">
        <v>61789</v>
      </c>
      <c r="E189" s="0" t="n">
        <v>0</v>
      </c>
      <c r="F189" s="0" t="n">
        <v>93</v>
      </c>
      <c r="G189" s="0" t="n">
        <f aca="false">C189/(C189+F189)</f>
        <v>0</v>
      </c>
      <c r="H189" s="0" t="n">
        <f aca="false">D189/(D189+E189)</f>
        <v>1</v>
      </c>
      <c r="I189" s="0" t="e">
        <f aca="false">C189/(C189+E189)</f>
        <v>#DIV/0!</v>
      </c>
      <c r="J189" s="0" t="n">
        <f aca="false">(C189+D189) / (C189+D189+E189+F189)</f>
        <v>0.998497139717527</v>
      </c>
      <c r="K189" s="0" t="e">
        <f aca="false">(C189*D189 - E189*F189)/SQRT(((C189+E189)*(C189+F189)*(D189+E189)*(D189+F189)))</f>
        <v>#DIV/0!</v>
      </c>
    </row>
    <row r="190" customFormat="false" ht="13.8" hidden="false" customHeight="false" outlineLevel="0" collapsed="false">
      <c r="A190" s="0" t="s">
        <v>42</v>
      </c>
      <c r="B190" s="0" t="s">
        <v>16</v>
      </c>
      <c r="C190" s="0" t="n">
        <v>0</v>
      </c>
      <c r="D190" s="0" t="n">
        <v>61789</v>
      </c>
      <c r="E190" s="0" t="n">
        <v>0</v>
      </c>
      <c r="F190" s="0" t="n">
        <v>93</v>
      </c>
      <c r="G190" s="0" t="n">
        <f aca="false">C190/(C190+F190)</f>
        <v>0</v>
      </c>
      <c r="H190" s="0" t="n">
        <f aca="false">D190/(D190+E190)</f>
        <v>1</v>
      </c>
      <c r="I190" s="0" t="e">
        <f aca="false">C190/(C190+E190)</f>
        <v>#DIV/0!</v>
      </c>
      <c r="J190" s="0" t="n">
        <f aca="false">(C190+D190) / (C190+D190+E190+F190)</f>
        <v>0.998497139717527</v>
      </c>
      <c r="K190" s="0" t="e">
        <f aca="false">(C190*D190 - E190*F190)/SQRT(((C190+E190)*(C190+F190)*(D190+E190)*(D190+F190)))</f>
        <v>#DIV/0!</v>
      </c>
    </row>
    <row r="191" customFormat="false" ht="13.8" hidden="false" customHeight="false" outlineLevel="0" collapsed="false">
      <c r="A191" s="0" t="s">
        <v>42</v>
      </c>
      <c r="B191" s="0" t="s">
        <v>17</v>
      </c>
      <c r="C191" s="0" t="n">
        <v>0</v>
      </c>
      <c r="D191" s="0" t="n">
        <v>61789</v>
      </c>
      <c r="E191" s="0" t="n">
        <v>0</v>
      </c>
      <c r="F191" s="0" t="n">
        <v>93</v>
      </c>
      <c r="G191" s="0" t="n">
        <f aca="false">C191/(C191+F191)</f>
        <v>0</v>
      </c>
      <c r="H191" s="0" t="n">
        <f aca="false">D191/(D191+E191)</f>
        <v>1</v>
      </c>
      <c r="I191" s="0" t="e">
        <f aca="false">C191/(C191+E191)</f>
        <v>#DIV/0!</v>
      </c>
      <c r="J191" s="0" t="n">
        <f aca="false">(C191+D191) / (C191+D191+E191+F191)</f>
        <v>0.998497139717527</v>
      </c>
      <c r="K191" s="0" t="e">
        <f aca="false">(C191*D191 - E191*F191)/SQRT(((C191+E191)*(C191+F191)*(D191+E191)*(D191+F191)))</f>
        <v>#DIV/0!</v>
      </c>
    </row>
    <row r="192" customFormat="false" ht="13.8" hidden="false" customHeight="false" outlineLevel="0" collapsed="false">
      <c r="A192" s="0" t="s">
        <v>42</v>
      </c>
      <c r="B192" s="0" t="s">
        <v>18</v>
      </c>
      <c r="C192" s="0" t="n">
        <v>0</v>
      </c>
      <c r="D192" s="0" t="n">
        <v>0</v>
      </c>
      <c r="E192" s="0" t="n">
        <v>0</v>
      </c>
      <c r="F192" s="0" t="n">
        <v>61882</v>
      </c>
      <c r="G192" s="0" t="n">
        <f aca="false">C192/(C192+F192)</f>
        <v>0</v>
      </c>
      <c r="H192" s="0" t="e">
        <f aca="false">D192/(D192+E192)</f>
        <v>#DIV/0!</v>
      </c>
      <c r="I192" s="0" t="e">
        <f aca="false">C192/(C192+E192)</f>
        <v>#DIV/0!</v>
      </c>
      <c r="J192" s="0" t="n">
        <f aca="false">(C192+D192) / (C192+D192+E192+F192)</f>
        <v>0</v>
      </c>
      <c r="K192" s="0" t="e">
        <f aca="false">(C192*D192 - E192*F192)/SQRT(((C192+E192)*(C192+F192)*(D192+E192)*(D192+F192)))</f>
        <v>#DIV/0!</v>
      </c>
    </row>
    <row r="193" customFormat="false" ht="13.8" hidden="false" customHeight="false" outlineLevel="0" collapsed="false">
      <c r="A193" s="0" t="s">
        <v>42</v>
      </c>
      <c r="B193" s="0" t="s">
        <v>19</v>
      </c>
      <c r="C193" s="0" t="n">
        <v>0</v>
      </c>
      <c r="D193" s="0" t="n">
        <v>61789</v>
      </c>
      <c r="E193" s="0" t="n">
        <v>0</v>
      </c>
      <c r="F193" s="0" t="n">
        <v>93</v>
      </c>
      <c r="G193" s="0" t="n">
        <f aca="false">C193/(C193+F193)</f>
        <v>0</v>
      </c>
      <c r="H193" s="0" t="n">
        <f aca="false">D193/(D193+E193)</f>
        <v>1</v>
      </c>
      <c r="I193" s="0" t="e">
        <f aca="false">C193/(C193+E193)</f>
        <v>#DIV/0!</v>
      </c>
      <c r="J193" s="0" t="n">
        <f aca="false">(C193+D193) / (C193+D193+E193+F193)</f>
        <v>0.998497139717527</v>
      </c>
      <c r="K193" s="0" t="e">
        <f aca="false">(C193*D193 - E193*F193)/SQRT(((C193+E193)*(C193+F193)*(D193+E193)*(D193+F193)))</f>
        <v>#DIV/0!</v>
      </c>
    </row>
    <row r="194" customFormat="false" ht="13.8" hidden="false" customHeight="false" outlineLevel="0" collapsed="false">
      <c r="A194" s="0" t="s">
        <v>43</v>
      </c>
      <c r="B194" s="0" t="s">
        <v>12</v>
      </c>
      <c r="C194" s="0" t="n">
        <v>42511</v>
      </c>
      <c r="D194" s="0" t="n">
        <v>12953</v>
      </c>
      <c r="E194" s="0" t="n">
        <v>2578</v>
      </c>
      <c r="F194" s="0" t="n">
        <v>1241</v>
      </c>
      <c r="G194" s="0" t="n">
        <f aca="false">C194/(C194+F194)</f>
        <v>0.971635582373377</v>
      </c>
      <c r="H194" s="0" t="n">
        <f aca="false">D194/(D194+E194)</f>
        <v>0.834009400553731</v>
      </c>
      <c r="I194" s="0" t="n">
        <f aca="false">C194/(C194+E194)</f>
        <v>0.942824192153297</v>
      </c>
      <c r="J194" s="0" t="n">
        <f aca="false">(C194+D194) / (C194+D194+E194+F194)</f>
        <v>0.93558018318911</v>
      </c>
      <c r="K194" s="0" t="n">
        <f aca="false">(C194*D194 - E194*F194)/SQRT(((C194+E194)*(C194+F194)*(D194+E194)*(D194+F194)))</f>
        <v>0.830146363444991</v>
      </c>
    </row>
    <row r="195" customFormat="false" ht="13.8" hidden="false" customHeight="false" outlineLevel="0" collapsed="false">
      <c r="A195" s="0" t="s">
        <v>43</v>
      </c>
      <c r="B195" s="0" t="s">
        <v>13</v>
      </c>
      <c r="C195" s="0" t="n">
        <v>42511</v>
      </c>
      <c r="D195" s="0" t="n">
        <v>12953</v>
      </c>
      <c r="E195" s="0" t="n">
        <v>2578</v>
      </c>
      <c r="F195" s="0" t="n">
        <v>1241</v>
      </c>
      <c r="G195" s="0" t="n">
        <f aca="false">C195/(C195+F195)</f>
        <v>0.971635582373377</v>
      </c>
      <c r="H195" s="0" t="n">
        <f aca="false">D195/(D195+E195)</f>
        <v>0.834009400553731</v>
      </c>
      <c r="I195" s="0" t="n">
        <f aca="false">C195/(C195+E195)</f>
        <v>0.942824192153297</v>
      </c>
      <c r="J195" s="0" t="n">
        <f aca="false">(C195+D195) / (C195+D195+E195+F195)</f>
        <v>0.93558018318911</v>
      </c>
      <c r="K195" s="0" t="n">
        <f aca="false">(C195*D195 - E195*F195)/SQRT(((C195+E195)*(C195+F195)*(D195+E195)*(D195+F195)))</f>
        <v>0.830146363444991</v>
      </c>
    </row>
    <row r="196" customFormat="false" ht="13.8" hidden="false" customHeight="false" outlineLevel="0" collapsed="false">
      <c r="A196" s="0" t="s">
        <v>43</v>
      </c>
      <c r="B196" s="0" t="s">
        <v>14</v>
      </c>
      <c r="C196" s="0" t="n">
        <v>42605</v>
      </c>
      <c r="D196" s="0" t="n">
        <v>12643</v>
      </c>
      <c r="E196" s="0" t="n">
        <v>2484</v>
      </c>
      <c r="F196" s="0" t="n">
        <v>1551</v>
      </c>
      <c r="G196" s="0" t="n">
        <f aca="false">C196/(C196+F196)</f>
        <v>0.964874535736933</v>
      </c>
      <c r="H196" s="0" t="n">
        <f aca="false">D196/(D196+E196)</f>
        <v>0.835790308719508</v>
      </c>
      <c r="I196" s="0" t="n">
        <f aca="false">C196/(C196+E196)</f>
        <v>0.944908957838941</v>
      </c>
      <c r="J196" s="0" t="n">
        <f aca="false">(C196+D196) / (C196+D196+E196+F196)</f>
        <v>0.931936642882445</v>
      </c>
      <c r="K196" s="0" t="n">
        <f aca="false">(C196*D196 - E196*F196)/SQRT(((C196+E196)*(C196+F196)*(D196+E196)*(D196+F196)))</f>
        <v>0.817964251446317</v>
      </c>
    </row>
    <row r="197" customFormat="false" ht="13.8" hidden="false" customHeight="false" outlineLevel="0" collapsed="false">
      <c r="A197" s="0" t="s">
        <v>43</v>
      </c>
      <c r="B197" s="0" t="s">
        <v>15</v>
      </c>
      <c r="C197" s="0" t="n">
        <v>42605</v>
      </c>
      <c r="D197" s="0" t="n">
        <v>12643</v>
      </c>
      <c r="E197" s="0" t="n">
        <v>2484</v>
      </c>
      <c r="F197" s="0" t="n">
        <v>1551</v>
      </c>
      <c r="G197" s="0" t="n">
        <f aca="false">C197/(C197+F197)</f>
        <v>0.964874535736933</v>
      </c>
      <c r="H197" s="0" t="n">
        <f aca="false">D197/(D197+E197)</f>
        <v>0.835790308719508</v>
      </c>
      <c r="I197" s="0" t="n">
        <f aca="false">C197/(C197+E197)</f>
        <v>0.944908957838941</v>
      </c>
      <c r="J197" s="0" t="n">
        <f aca="false">(C197+D197) / (C197+D197+E197+F197)</f>
        <v>0.931936642882445</v>
      </c>
      <c r="K197" s="0" t="n">
        <f aca="false">(C197*D197 - E197*F197)/SQRT(((C197+E197)*(C197+F197)*(D197+E197)*(D197+F197)))</f>
        <v>0.817964251446317</v>
      </c>
    </row>
    <row r="198" customFormat="false" ht="13.8" hidden="false" customHeight="false" outlineLevel="0" collapsed="false">
      <c r="A198" s="0" t="s">
        <v>43</v>
      </c>
      <c r="B198" s="0" t="s">
        <v>16</v>
      </c>
      <c r="C198" s="0" t="n">
        <v>42605</v>
      </c>
      <c r="D198" s="0" t="n">
        <v>12643</v>
      </c>
      <c r="E198" s="0" t="n">
        <v>2484</v>
      </c>
      <c r="F198" s="0" t="n">
        <v>1551</v>
      </c>
      <c r="G198" s="0" t="n">
        <f aca="false">C198/(C198+F198)</f>
        <v>0.964874535736933</v>
      </c>
      <c r="H198" s="0" t="n">
        <f aca="false">D198/(D198+E198)</f>
        <v>0.835790308719508</v>
      </c>
      <c r="I198" s="0" t="n">
        <f aca="false">C198/(C198+E198)</f>
        <v>0.944908957838941</v>
      </c>
      <c r="J198" s="0" t="n">
        <f aca="false">(C198+D198) / (C198+D198+E198+F198)</f>
        <v>0.931936642882445</v>
      </c>
      <c r="K198" s="0" t="n">
        <f aca="false">(C198*D198 - E198*F198)/SQRT(((C198+E198)*(C198+F198)*(D198+E198)*(D198+F198)))</f>
        <v>0.817964251446317</v>
      </c>
    </row>
    <row r="199" customFormat="false" ht="13.8" hidden="false" customHeight="false" outlineLevel="0" collapsed="false">
      <c r="A199" s="0" t="s">
        <v>43</v>
      </c>
      <c r="B199" s="0" t="s">
        <v>17</v>
      </c>
      <c r="C199" s="0" t="n">
        <v>42511</v>
      </c>
      <c r="D199" s="0" t="n">
        <v>12953</v>
      </c>
      <c r="E199" s="0" t="n">
        <v>2578</v>
      </c>
      <c r="F199" s="0" t="n">
        <v>1241</v>
      </c>
      <c r="G199" s="0" t="n">
        <f aca="false">C199/(C199+F199)</f>
        <v>0.971635582373377</v>
      </c>
      <c r="H199" s="0" t="n">
        <f aca="false">D199/(D199+E199)</f>
        <v>0.834009400553731</v>
      </c>
      <c r="I199" s="0" t="n">
        <f aca="false">C199/(C199+E199)</f>
        <v>0.942824192153297</v>
      </c>
      <c r="J199" s="0" t="n">
        <f aca="false">(C199+D199) / (C199+D199+E199+F199)</f>
        <v>0.93558018318911</v>
      </c>
      <c r="K199" s="0" t="n">
        <f aca="false">(C199*D199 - E199*F199)/SQRT(((C199+E199)*(C199+F199)*(D199+E199)*(D199+F199)))</f>
        <v>0.830146363444991</v>
      </c>
    </row>
    <row r="200" customFormat="false" ht="13.8" hidden="false" customHeight="false" outlineLevel="0" collapsed="false">
      <c r="A200" s="0" t="s">
        <v>43</v>
      </c>
      <c r="B200" s="0" t="s">
        <v>18</v>
      </c>
      <c r="C200" s="0" t="n">
        <v>45089</v>
      </c>
      <c r="D200" s="0" t="n">
        <v>0</v>
      </c>
      <c r="E200" s="0" t="n">
        <v>0</v>
      </c>
      <c r="F200" s="0" t="n">
        <v>14194</v>
      </c>
      <c r="G200" s="0" t="n">
        <f aca="false">C200/(C200+F200)</f>
        <v>0.760572170774084</v>
      </c>
      <c r="H200" s="0" t="e">
        <f aca="false">D200/(D200+E200)</f>
        <v>#DIV/0!</v>
      </c>
      <c r="I200" s="0" t="n">
        <f aca="false">C200/(C200+E200)</f>
        <v>1</v>
      </c>
      <c r="J200" s="0" t="n">
        <f aca="false">(C200+D200) / (C200+D200+E200+F200)</f>
        <v>0.760572170774084</v>
      </c>
      <c r="K200" s="0" t="e">
        <f aca="false">(C200*D200 - E200*F200)/SQRT(((C200+E200)*(C200+F200)*(D200+E200)*(D200+F200)))</f>
        <v>#DIV/0!</v>
      </c>
    </row>
    <row r="201" customFormat="false" ht="13.8" hidden="false" customHeight="false" outlineLevel="0" collapsed="false">
      <c r="A201" s="0" t="s">
        <v>43</v>
      </c>
      <c r="B201" s="0" t="s">
        <v>19</v>
      </c>
      <c r="C201" s="0" t="n">
        <v>42511</v>
      </c>
      <c r="D201" s="0" t="n">
        <v>12953</v>
      </c>
      <c r="E201" s="0" t="n">
        <v>2578</v>
      </c>
      <c r="F201" s="0" t="n">
        <v>1241</v>
      </c>
      <c r="G201" s="0" t="n">
        <f aca="false">C201/(C201+F201)</f>
        <v>0.971635582373377</v>
      </c>
      <c r="H201" s="0" t="n">
        <f aca="false">D201/(D201+E201)</f>
        <v>0.834009400553731</v>
      </c>
      <c r="I201" s="0" t="n">
        <f aca="false">C201/(C201+E201)</f>
        <v>0.942824192153297</v>
      </c>
      <c r="J201" s="0" t="n">
        <f aca="false">(C201+D201) / (C201+D201+E201+F201)</f>
        <v>0.93558018318911</v>
      </c>
      <c r="K201" s="0" t="n">
        <f aca="false">(C201*D201 - E201*F201)/SQRT(((C201+E201)*(C201+F201)*(D201+E201)*(D201+F201)))</f>
        <v>0.830146363444991</v>
      </c>
    </row>
    <row r="203" s="2" customFormat="true" ht="13.8" hidden="false" customHeight="false" outlineLevel="0" collapsed="false">
      <c r="C203" s="2" t="n">
        <f aca="false">SUM(C2:C202)</f>
        <v>5479693</v>
      </c>
      <c r="D203" s="2" t="n">
        <f aca="false">SUM(D2:D202)</f>
        <v>3514485</v>
      </c>
      <c r="E203" s="2" t="n">
        <f aca="false">SUM(E2:E202)</f>
        <v>132587</v>
      </c>
      <c r="F203" s="2" t="n">
        <f aca="false">SUM(F2:F202)</f>
        <v>656595</v>
      </c>
      <c r="G203" s="2" t="n">
        <f aca="false">C203/(C203+F203)</f>
        <v>0.892998014434785</v>
      </c>
      <c r="H203" s="2" t="n">
        <f aca="false">D203/(D203+E203)</f>
        <v>0.963645631344816</v>
      </c>
      <c r="I203" s="2" t="n">
        <f aca="false">C203/(C203+E203)</f>
        <v>0.976375555032892</v>
      </c>
      <c r="J203" s="2" t="n">
        <f aca="false">(C203+D203) / (C203+D203+E203+F203)</f>
        <v>0.919334257351258</v>
      </c>
      <c r="K203" s="2" t="n">
        <f aca="false">(C203*D203 - E203*F203)/SQRT(((C203+E203)*(C203+F203)*(D203+E203)*(D203+F203)))</f>
        <v>0.837589662883784</v>
      </c>
    </row>
    <row r="207" customFormat="false" ht="13.8" hidden="false" customHeight="false" outlineLevel="0" collapsed="false">
      <c r="B207" s="0" t="s">
        <v>12</v>
      </c>
      <c r="C207" s="0" t="n">
        <f aca="false">SUMIF($B$2:$B$201,$B207,C$2:C$201)</f>
        <v>682379</v>
      </c>
      <c r="D207" s="0" t="n">
        <f aca="false">SUMIF($B$2:$B$201,$B207,D$2:D$201)</f>
        <v>503050</v>
      </c>
      <c r="E207" s="0" t="n">
        <f aca="false">SUMIF($B$2:$B$201,$B207,E$2:E$201)</f>
        <v>19156</v>
      </c>
      <c r="F207" s="0" t="n">
        <f aca="false">SUMIF($B$2:$B$201,$B207,F$2:F$201)</f>
        <v>18335</v>
      </c>
      <c r="G207" s="3" t="n">
        <f aca="false">$C207/($C207+$F207)</f>
        <v>0.973833832348148</v>
      </c>
      <c r="H207" s="4" t="n">
        <f aca="false">D207/(D207+E207)</f>
        <v>0.963317158362792</v>
      </c>
      <c r="I207" s="4" t="n">
        <f aca="false">C207/(C207+E207)</f>
        <v>0.972694163512868</v>
      </c>
      <c r="J207" s="3" t="n">
        <f aca="false">(C207+D207) / (C207+D207+E207+F207)</f>
        <v>0.969343047787263</v>
      </c>
      <c r="K207" s="3" t="n">
        <f aca="false">(C207*D207 - E207*F207)/SQRT(((C207+E207)*(C207+F207)*(D207+E207)*(D207+F207)))</f>
        <v>0.937339582024239</v>
      </c>
    </row>
    <row r="208" customFormat="false" ht="13.8" hidden="false" customHeight="false" outlineLevel="0" collapsed="false">
      <c r="B208" s="0" t="s">
        <v>13</v>
      </c>
      <c r="C208" s="0" t="n">
        <f aca="false">SUMIF($B$2:$B$201,B208,C$2:C$201)</f>
        <v>682379</v>
      </c>
      <c r="D208" s="0" t="n">
        <f aca="false">SUMIF($B$2:$B$201,$B208,D$2:D$201)</f>
        <v>503050</v>
      </c>
      <c r="E208" s="0" t="n">
        <f aca="false">SUMIF($B$2:$B$201,$B208,E$2:E$201)</f>
        <v>19156</v>
      </c>
      <c r="F208" s="0" t="n">
        <f aca="false">SUMIF($B$2:$B$201,$B208,F$2:F$201)</f>
        <v>18335</v>
      </c>
      <c r="G208" s="3" t="n">
        <f aca="false">$C208/($C208+$F208)</f>
        <v>0.973833832348148</v>
      </c>
      <c r="H208" s="4" t="n">
        <f aca="false">D208/(D208+E208)</f>
        <v>0.963317158362792</v>
      </c>
      <c r="I208" s="4" t="n">
        <f aca="false">C208/(C208+E208)</f>
        <v>0.972694163512868</v>
      </c>
      <c r="J208" s="3" t="n">
        <f aca="false">(C208+D208) / (C208+D208+E208+F208)</f>
        <v>0.969343047787263</v>
      </c>
      <c r="K208" s="3" t="n">
        <f aca="false">(C208*D208 - E208*F208)/SQRT(((C208+E208)*(C208+F208)*(D208+E208)*(D208+F208)))</f>
        <v>0.937339582024239</v>
      </c>
    </row>
    <row r="209" customFormat="false" ht="13.8" hidden="false" customHeight="false" outlineLevel="0" collapsed="false">
      <c r="B209" s="0" t="s">
        <v>14</v>
      </c>
      <c r="C209" s="0" t="n">
        <f aca="false">SUMIF($B$2:$B$201,B209,C$2:C$201)</f>
        <v>680735</v>
      </c>
      <c r="D209" s="0" t="n">
        <f aca="false">SUMIF($B$2:$B$201,$B209,D$2:D$201)</f>
        <v>500688</v>
      </c>
      <c r="E209" s="0" t="n">
        <f aca="false">SUMIF($B$2:$B$201,$B209,E$2:E$201)</f>
        <v>20800</v>
      </c>
      <c r="F209" s="0" t="n">
        <f aca="false">SUMIF($B$2:$B$201,$B209,F$2:F$201)</f>
        <v>20697</v>
      </c>
      <c r="G209" s="0" t="n">
        <f aca="false">$C209/($C209+$F209)</f>
        <v>0.970493219585077</v>
      </c>
      <c r="H209" s="5" t="n">
        <f aca="false">D209/(D209+E209)</f>
        <v>0.96011413493695</v>
      </c>
      <c r="I209" s="5" t="n">
        <f aca="false">C209/(C209+E209)</f>
        <v>0.970350730897247</v>
      </c>
      <c r="J209" s="5" t="n">
        <f aca="false">(C209+D209) / (C209+D209+E209+F209)</f>
        <v>0.96606728158833</v>
      </c>
      <c r="K209" s="5" t="n">
        <f aca="false">(C209*D209 - E209*F209)/SQRT(((C209+E209)*(C209+F209)*(D209+E209)*(D209+F209)))</f>
        <v>0.930630945514852</v>
      </c>
    </row>
    <row r="210" customFormat="false" ht="13.8" hidden="false" customHeight="false" outlineLevel="0" collapsed="false">
      <c r="B210" s="0" t="s">
        <v>15</v>
      </c>
      <c r="C210" s="0" t="n">
        <f aca="false">SUMIF($B$2:$B$201,B210,C$2:C$201)</f>
        <v>683668</v>
      </c>
      <c r="D210" s="0" t="n">
        <f aca="false">SUMIF($B$2:$B$201,$B210,D$2:D$201)</f>
        <v>500909</v>
      </c>
      <c r="E210" s="0" t="n">
        <f aca="false">SUMIF($B$2:$B$201,$B210,E$2:E$201)</f>
        <v>17867</v>
      </c>
      <c r="F210" s="0" t="n">
        <f aca="false">SUMIF($B$2:$B$201,$B210,F$2:F$201)</f>
        <v>20476</v>
      </c>
      <c r="G210" s="6" t="n">
        <f aca="false">$C210/($C210+$F210)</f>
        <v>0.970920720761662</v>
      </c>
      <c r="H210" s="7" t="n">
        <f aca="false">D210/(D210+E210)</f>
        <v>0.965559316545098</v>
      </c>
      <c r="I210" s="7" t="n">
        <f aca="false">C210/(C210+E210)</f>
        <v>0.974531562929861</v>
      </c>
      <c r="J210" s="4" t="n">
        <f aca="false">(C210+D210) / (C210+D210+E210+F210)</f>
        <v>0.968646354626631</v>
      </c>
      <c r="K210" s="5" t="n">
        <f aca="false">(C210*D210 - E210*F210)/SQRT(((C210+E210)*(C210+F210)*(D210+E210)*(D210+F210)))</f>
        <v>0.935869439681495</v>
      </c>
    </row>
    <row r="211" customFormat="false" ht="13.8" hidden="false" customHeight="false" outlineLevel="0" collapsed="false">
      <c r="B211" s="0" t="s">
        <v>16</v>
      </c>
      <c r="C211" s="0" t="n">
        <f aca="false">SUMIF($B$2:$B$201,B211,C$2:C$201)</f>
        <v>684239</v>
      </c>
      <c r="D211" s="0" t="n">
        <f aca="false">SUMIF($B$2:$B$201,$B211,D$2:D$201)</f>
        <v>500688</v>
      </c>
      <c r="E211" s="0" t="n">
        <f aca="false">SUMIF($B$2:$B$201,$B211,E$2:E$201)</f>
        <v>17296</v>
      </c>
      <c r="F211" s="0" t="n">
        <f aca="false">SUMIF($B$2:$B$201,$B211,F$2:F$201)</f>
        <v>20697</v>
      </c>
      <c r="G211" s="0" t="n">
        <f aca="false">$C211/($C211+$F211)</f>
        <v>0.970639887876346</v>
      </c>
      <c r="H211" s="3" t="n">
        <f aca="false">D211/(D211+E211)</f>
        <v>0.966609007228022</v>
      </c>
      <c r="I211" s="3" t="n">
        <f aca="false">C211/(C211+E211)</f>
        <v>0.975345492384557</v>
      </c>
      <c r="J211" s="7" t="n">
        <f aca="false">(C211+D211) / (C211+D211+E211+F211)</f>
        <v>0.968932554868675</v>
      </c>
      <c r="K211" s="7" t="n">
        <f aca="false">(C211*D211 - E211*F211)/SQRT(((C211+E211)*(C211+F211)*(D211+E211)*(D211+F211)))</f>
        <v>0.936448755304574</v>
      </c>
    </row>
    <row r="212" customFormat="false" ht="13.8" hidden="false" customHeight="false" outlineLevel="0" collapsed="false">
      <c r="B212" s="0" t="s">
        <v>17</v>
      </c>
      <c r="C212" s="0" t="n">
        <f aca="false">SUMIF($B$2:$B$201,B212,C$2:C$201)</f>
        <v>682379</v>
      </c>
      <c r="D212" s="0" t="n">
        <f aca="false">SUMIF($B$2:$B$201,$B212,D$2:D$201)</f>
        <v>503050</v>
      </c>
      <c r="E212" s="0" t="n">
        <f aca="false">SUMIF($B$2:$B$201,$B212,E$2:E$201)</f>
        <v>19156</v>
      </c>
      <c r="F212" s="0" t="n">
        <f aca="false">SUMIF($B$2:$B$201,$B212,F$2:F$201)</f>
        <v>18335</v>
      </c>
      <c r="G212" s="3" t="n">
        <f aca="false">$C212/($C212+$F212)</f>
        <v>0.973833832348148</v>
      </c>
      <c r="H212" s="4" t="n">
        <f aca="false">D212/(D212+E212)</f>
        <v>0.963317158362792</v>
      </c>
      <c r="I212" s="4" t="n">
        <f aca="false">C212/(C212+E212)</f>
        <v>0.972694163512868</v>
      </c>
      <c r="J212" s="3" t="n">
        <f aca="false">(C212+D212) / (C212+D212+E212+F212)</f>
        <v>0.969343047787263</v>
      </c>
      <c r="K212" s="3" t="n">
        <f aca="false">(C212*D212 - E212*F212)/SQRT(((C212+E212)*(C212+F212)*(D212+E212)*(D212+F212)))</f>
        <v>0.937339582024239</v>
      </c>
    </row>
    <row r="213" customFormat="false" ht="13.8" hidden="false" customHeight="false" outlineLevel="0" collapsed="false">
      <c r="B213" s="0" t="s">
        <v>18</v>
      </c>
      <c r="C213" s="5" t="n">
        <f aca="false">SUMIF($B$2:$B$201,B213,C$2:C$201)</f>
        <v>701535</v>
      </c>
      <c r="D213" s="0" t="n">
        <f aca="false">SUMIF($B$2:$B$201,$B213,D$2:D$201)</f>
        <v>0</v>
      </c>
      <c r="E213" s="0" t="n">
        <f aca="false">SUMIF($B$2:$B$201,$B213,E$2:E$201)</f>
        <v>0</v>
      </c>
      <c r="F213" s="0" t="n">
        <f aca="false">SUMIF($B$2:$B$201,$B213,F$2:F$201)</f>
        <v>521385</v>
      </c>
      <c r="G213" s="0" t="n">
        <f aca="false">$C213/($C213+$F213)</f>
        <v>0.573655676577372</v>
      </c>
      <c r="H213" s="4" t="e">
        <f aca="false">D213/(D213+E213)</f>
        <v>#DIV/0!</v>
      </c>
      <c r="I213" s="5" t="n">
        <f aca="false">C213/(C213+E213)</f>
        <v>1</v>
      </c>
      <c r="J213" s="5" t="n">
        <f aca="false">(C213+D213) / (C213+D213+E213+F213)</f>
        <v>0.573655676577372</v>
      </c>
      <c r="K213" s="5" t="e">
        <f aca="false">(C213*D213 - E213*F213)/SQRT(((C213+E213)*(C213+F213)*(D213+E213)*(D213+F213)))</f>
        <v>#DIV/0!</v>
      </c>
    </row>
    <row r="214" customFormat="false" ht="13.8" hidden="false" customHeight="false" outlineLevel="0" collapsed="false">
      <c r="B214" s="0" t="s">
        <v>19</v>
      </c>
      <c r="C214" s="0" t="n">
        <f aca="false">SUMIF($B$2:$B$201,B214,C$2:C$201)</f>
        <v>682379</v>
      </c>
      <c r="D214" s="0" t="n">
        <f aca="false">SUMIF($B$2:$B$201,$B214,D$2:D$201)</f>
        <v>503050</v>
      </c>
      <c r="E214" s="0" t="n">
        <f aca="false">SUMIF($B$2:$B$201,$B214,E$2:E$201)</f>
        <v>19156</v>
      </c>
      <c r="F214" s="0" t="n">
        <f aca="false">SUMIF($B$2:$B$201,$B214,F$2:F$201)</f>
        <v>18335</v>
      </c>
      <c r="G214" s="3" t="n">
        <f aca="false">$C214/($C214+$F214)</f>
        <v>0.973833832348148</v>
      </c>
      <c r="H214" s="4" t="n">
        <f aca="false">D214/(D214+E214)</f>
        <v>0.963317158362792</v>
      </c>
      <c r="I214" s="4" t="n">
        <f aca="false">C214/(C214+E214)</f>
        <v>0.972694163512868</v>
      </c>
      <c r="J214" s="3" t="n">
        <f aca="false">(C214+D214) / (C214+D214+E214+F214)</f>
        <v>0.969343047787263</v>
      </c>
      <c r="K214" s="3" t="n">
        <f aca="false">(C214*D214 - E214*F214)/SQRT(((C214+E214)*(C214+F214)*(D214+E214)*(D214+F214)))</f>
        <v>0.937339582024239</v>
      </c>
    </row>
  </sheetData>
  <autoFilter ref="A1:K20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2019-08-29T14:29:55Z</dcterms:created>
  <dc:creator/>
  <dc:description/>
  <dc:language>en-GB</dc:language>
  <cp:lastModifiedBy/>
  <dcterms:modified xsi:type="dcterms:W3CDTF">2019-08-31T14:59:07Z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