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6105158/Sites/chart-module-india-carto/admin/"/>
    </mc:Choice>
  </mc:AlternateContent>
  <xr:revisionPtr revIDLastSave="0" documentId="13_ncr:1_{5316707E-AF04-1C44-A3E2-F5366A6512BE}" xr6:coauthVersionLast="46" xr6:coauthVersionMax="46" xr10:uidLastSave="{00000000-0000-0000-0000-000000000000}"/>
  <bookViews>
    <workbookView xWindow="-1460" yWindow="-25160" windowWidth="32740" windowHeight="24500" xr2:uid="{62085680-A67C-BE4B-90EF-6A7542FAD079}"/>
  </bookViews>
  <sheets>
    <sheet name="india_states_meta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33" i="1"/>
  <c r="C38" i="3"/>
  <c r="C3" i="1"/>
  <c r="C4" i="1"/>
  <c r="C5" i="1"/>
  <c r="C6" i="1"/>
  <c r="C7" i="1"/>
  <c r="C8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4" i="1"/>
  <c r="C35" i="1"/>
  <c r="C36" i="1"/>
  <c r="C37" i="1"/>
</calcChain>
</file>

<file path=xl/sharedStrings.xml><?xml version="1.0" encoding="utf-8"?>
<sst xmlns="http://schemas.openxmlformats.org/spreadsheetml/2006/main" count="195" uniqueCount="123">
  <si>
    <t>AN</t>
  </si>
  <si>
    <t>Andaman and Nicobar Islands</t>
  </si>
  <si>
    <t>Andhra Pradesh</t>
  </si>
  <si>
    <t>AR</t>
  </si>
  <si>
    <t>Arunachal Pradesh</t>
  </si>
  <si>
    <t>AS</t>
  </si>
  <si>
    <t>Assam</t>
  </si>
  <si>
    <t>BR</t>
  </si>
  <si>
    <t>Bihar</t>
  </si>
  <si>
    <t>CH</t>
  </si>
  <si>
    <t>Chandigarh</t>
  </si>
  <si>
    <t>CT</t>
  </si>
  <si>
    <t>Chhattisgarh</t>
  </si>
  <si>
    <t>DN</t>
  </si>
  <si>
    <t>Dadra and Nagar Haveli and Daman and Diu</t>
  </si>
  <si>
    <t>DL</t>
  </si>
  <si>
    <t>Delhi</t>
  </si>
  <si>
    <t>GA</t>
  </si>
  <si>
    <t>Goa</t>
  </si>
  <si>
    <t>GJ</t>
  </si>
  <si>
    <t>Gujarat</t>
  </si>
  <si>
    <t>HR</t>
  </si>
  <si>
    <t>Haryana</t>
  </si>
  <si>
    <t>HP</t>
  </si>
  <si>
    <t>Himachal Pradesh</t>
  </si>
  <si>
    <t>JK</t>
  </si>
  <si>
    <t>Jammu and Kashmir</t>
  </si>
  <si>
    <t>JH</t>
  </si>
  <si>
    <t>Jharkhand</t>
  </si>
  <si>
    <t>KA</t>
  </si>
  <si>
    <t>Karnataka</t>
  </si>
  <si>
    <t>KL</t>
  </si>
  <si>
    <t>Kerala</t>
  </si>
  <si>
    <t>LA</t>
  </si>
  <si>
    <t>Ladakh</t>
  </si>
  <si>
    <t>LD</t>
  </si>
  <si>
    <t>Lakshadweep</t>
  </si>
  <si>
    <t>MP</t>
  </si>
  <si>
    <t>Madhya Pradesh</t>
  </si>
  <si>
    <t>MH</t>
  </si>
  <si>
    <t>Maharashtra</t>
  </si>
  <si>
    <t>MN</t>
  </si>
  <si>
    <t>Manipur</t>
  </si>
  <si>
    <t>ML</t>
  </si>
  <si>
    <t>Meghalaya</t>
  </si>
  <si>
    <t>MZ</t>
  </si>
  <si>
    <t>Mizoram</t>
  </si>
  <si>
    <t>NL</t>
  </si>
  <si>
    <t>Nagaland</t>
  </si>
  <si>
    <t>OR</t>
  </si>
  <si>
    <t>Odisha</t>
  </si>
  <si>
    <t>PY</t>
  </si>
  <si>
    <t>Puducherry</t>
  </si>
  <si>
    <t>PB</t>
  </si>
  <si>
    <t>Punjab</t>
  </si>
  <si>
    <t>RJ</t>
  </si>
  <si>
    <t>Rajasthan</t>
  </si>
  <si>
    <t>SK</t>
  </si>
  <si>
    <t>Sikkim</t>
  </si>
  <si>
    <t>TN</t>
  </si>
  <si>
    <t>Tamil Nadu</t>
  </si>
  <si>
    <t>TG</t>
  </si>
  <si>
    <t>Telangana</t>
  </si>
  <si>
    <t>TR</t>
  </si>
  <si>
    <t>Tripura</t>
  </si>
  <si>
    <t>UP</t>
  </si>
  <si>
    <t>Uttar Pradesh</t>
  </si>
  <si>
    <t>UT</t>
  </si>
  <si>
    <t>Uttarakhand</t>
  </si>
  <si>
    <t>WB</t>
  </si>
  <si>
    <t>West Bengal</t>
  </si>
  <si>
    <t>st</t>
  </si>
  <si>
    <t>name</t>
  </si>
  <si>
    <t>col</t>
  </si>
  <si>
    <t>row</t>
  </si>
  <si>
    <t>pop_2020</t>
  </si>
  <si>
    <t>A &amp; N Islands</t>
  </si>
  <si>
    <t>Dadra &amp; Nagar Haveli and Daman &amp; Diu</t>
  </si>
  <si>
    <t>Jammu Kashmir</t>
  </si>
  <si>
    <t>state</t>
  </si>
  <si>
    <t>UT5</t>
  </si>
  <si>
    <t>A.&amp; N.Islands</t>
  </si>
  <si>
    <t>Brunei Darussalam</t>
  </si>
  <si>
    <t>Myanmar</t>
  </si>
  <si>
    <t>Bahrain</t>
  </si>
  <si>
    <t>Morocco</t>
  </si>
  <si>
    <t>Japan</t>
  </si>
  <si>
    <t>UT3</t>
  </si>
  <si>
    <t>Eswatini</t>
  </si>
  <si>
    <t>Yemen</t>
  </si>
  <si>
    <t>UT4</t>
  </si>
  <si>
    <t>Luxembourg</t>
  </si>
  <si>
    <t>NCT</t>
  </si>
  <si>
    <t>Malawi</t>
  </si>
  <si>
    <t>France</t>
  </si>
  <si>
    <t>Venezuela</t>
  </si>
  <si>
    <t>China, Hong Kong SAR</t>
  </si>
  <si>
    <t>UT1</t>
  </si>
  <si>
    <t>Jammu &amp; Kashmir</t>
  </si>
  <si>
    <t>Guinea</t>
  </si>
  <si>
    <t>Afghanistan</t>
  </si>
  <si>
    <t>United Kingdom</t>
  </si>
  <si>
    <t>UT6</t>
  </si>
  <si>
    <t>French Guiana</t>
  </si>
  <si>
    <t>UT7</t>
  </si>
  <si>
    <t>Dominica</t>
  </si>
  <si>
    <t>Democratic Republic of the Congo</t>
  </si>
  <si>
    <t>Mongolia</t>
  </si>
  <si>
    <t>Bosnia and Herzegovina</t>
  </si>
  <si>
    <t>Mauritius</t>
  </si>
  <si>
    <t>Botswana</t>
  </si>
  <si>
    <t>Spain</t>
  </si>
  <si>
    <t>UT2</t>
  </si>
  <si>
    <t>Trinidad and Tobago</t>
  </si>
  <si>
    <t>Mozambique</t>
  </si>
  <si>
    <t>Iran</t>
  </si>
  <si>
    <t>Solomon Islands</t>
  </si>
  <si>
    <t>Iraq</t>
  </si>
  <si>
    <t>Kuwait</t>
  </si>
  <si>
    <t>Pakistan</t>
  </si>
  <si>
    <t>Haiti</t>
  </si>
  <si>
    <t>Egypt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</si>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</sst>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8"/>
      <color rgb="FF000000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3" fillId="0" borderId="0" xfId="0" applyFont="1"/>
    <xf numFmtId="1" fontId="3" fillId="0" borderId="0" xfId="0" applyNumberFormat="1" applyFont="1"/>
    <xf numFmtId="1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978F-EE86-5147-8C69-8A9299704FEF}">
  <dimension ref="A1:E37"/>
  <sheetViews>
    <sheetView tabSelected="1" workbookViewId="0">
      <selection activeCell="D35" sqref="D35:D36"/>
    </sheetView>
  </sheetViews>
  <sheetFormatPr baseColWidth="10" defaultRowHeight="16" x14ac:dyDescent="0.2"/>
  <cols>
    <col min="2" max="2" width="37.83203125" bestFit="1" customWidth="1"/>
    <col min="3" max="3" width="16.6640625" style="7" bestFit="1" customWidth="1"/>
  </cols>
  <sheetData>
    <row r="1" spans="1:5" x14ac:dyDescent="0.2">
      <c r="A1" t="s">
        <v>71</v>
      </c>
      <c r="B1" t="s">
        <v>72</v>
      </c>
      <c r="C1" s="7" t="s">
        <v>75</v>
      </c>
      <c r="D1" t="s">
        <v>73</v>
      </c>
      <c r="E1" t="s">
        <v>74</v>
      </c>
    </row>
    <row r="2" spans="1:5" x14ac:dyDescent="0.2">
      <c r="A2" t="s">
        <v>0</v>
      </c>
      <c r="B2" t="s">
        <v>1</v>
      </c>
      <c r="C2" s="6">
        <v>417036</v>
      </c>
      <c r="D2">
        <v>7</v>
      </c>
      <c r="E2">
        <v>7</v>
      </c>
    </row>
    <row r="3" spans="1:5" x14ac:dyDescent="0.2">
      <c r="A3" t="s">
        <v>122</v>
      </c>
      <c r="B3" t="s">
        <v>2</v>
      </c>
      <c r="C3" s="6">
        <f>INDEX(Sheet2!B:B, MATCH(india_states_meta!B3, Sheet2!A:A,0))</f>
        <v>53903393</v>
      </c>
      <c r="D3">
        <v>5</v>
      </c>
      <c r="E3">
        <v>5</v>
      </c>
    </row>
    <row r="4" spans="1:5" x14ac:dyDescent="0.2">
      <c r="A4" t="s">
        <v>3</v>
      </c>
      <c r="B4" t="s">
        <v>4</v>
      </c>
      <c r="C4" s="6">
        <f>INDEX(Sheet2!B:B, MATCH(india_states_meta!B4, Sheet2!A:A,0))</f>
        <v>1570458</v>
      </c>
      <c r="D4">
        <v>9</v>
      </c>
      <c r="E4">
        <v>2</v>
      </c>
    </row>
    <row r="5" spans="1:5" x14ac:dyDescent="0.2">
      <c r="A5" t="s">
        <v>5</v>
      </c>
      <c r="B5" t="s">
        <v>6</v>
      </c>
      <c r="C5" s="6">
        <f>INDEX(Sheet2!B:B, MATCH(india_states_meta!B5, Sheet2!A:A,0))</f>
        <v>35607039</v>
      </c>
      <c r="D5">
        <v>7</v>
      </c>
      <c r="E5">
        <v>2</v>
      </c>
    </row>
    <row r="6" spans="1:5" x14ac:dyDescent="0.2">
      <c r="A6" t="s">
        <v>7</v>
      </c>
      <c r="B6" t="s">
        <v>8</v>
      </c>
      <c r="C6" s="6">
        <f>INDEX(Sheet2!B:B, MATCH(india_states_meta!B6, Sheet2!A:A,0))</f>
        <v>124799926</v>
      </c>
      <c r="D6">
        <v>6</v>
      </c>
      <c r="E6">
        <v>3</v>
      </c>
    </row>
    <row r="7" spans="1:5" x14ac:dyDescent="0.2">
      <c r="A7" t="s">
        <v>9</v>
      </c>
      <c r="B7" t="s">
        <v>10</v>
      </c>
      <c r="C7" s="6">
        <f>INDEX(Sheet2!B:B, MATCH(india_states_meta!B7, Sheet2!A:A,0))</f>
        <v>1158473</v>
      </c>
      <c r="D7">
        <v>3</v>
      </c>
      <c r="E7">
        <v>3</v>
      </c>
    </row>
    <row r="8" spans="1:5" x14ac:dyDescent="0.2">
      <c r="A8" t="s">
        <v>11</v>
      </c>
      <c r="B8" t="s">
        <v>12</v>
      </c>
      <c r="C8" s="6">
        <f>INDEX(Sheet2!B:B, MATCH(india_states_meta!B8, Sheet2!A:A,0))</f>
        <v>29436231</v>
      </c>
      <c r="D8">
        <v>5</v>
      </c>
      <c r="E8">
        <v>4</v>
      </c>
    </row>
    <row r="9" spans="1:5" x14ac:dyDescent="0.2">
      <c r="A9" t="s">
        <v>13</v>
      </c>
      <c r="B9" t="s">
        <v>14</v>
      </c>
      <c r="C9" s="6">
        <v>615724</v>
      </c>
      <c r="D9">
        <v>2</v>
      </c>
      <c r="E9">
        <v>5</v>
      </c>
    </row>
    <row r="10" spans="1:5" x14ac:dyDescent="0.2">
      <c r="A10" t="s">
        <v>15</v>
      </c>
      <c r="B10" t="s">
        <v>16</v>
      </c>
      <c r="C10" s="6">
        <f>INDEX(Sheet2!B:B, MATCH(india_states_meta!B10, Sheet2!A:A,0))</f>
        <v>18710922</v>
      </c>
      <c r="D10">
        <v>3</v>
      </c>
      <c r="E10">
        <v>4</v>
      </c>
    </row>
    <row r="11" spans="1:5" x14ac:dyDescent="0.2">
      <c r="A11" t="s">
        <v>17</v>
      </c>
      <c r="B11" t="s">
        <v>18</v>
      </c>
      <c r="C11" s="6">
        <f>INDEX(Sheet2!B:B, MATCH(india_states_meta!B11, Sheet2!A:A,0))</f>
        <v>1586250</v>
      </c>
      <c r="D11">
        <v>3</v>
      </c>
      <c r="E11">
        <v>6</v>
      </c>
    </row>
    <row r="12" spans="1:5" x14ac:dyDescent="0.2">
      <c r="A12" t="s">
        <v>19</v>
      </c>
      <c r="B12" t="s">
        <v>20</v>
      </c>
      <c r="C12" s="6">
        <f>INDEX(Sheet2!B:B, MATCH(india_states_meta!B12, Sheet2!A:A,0))</f>
        <v>63872399</v>
      </c>
      <c r="D12">
        <v>1</v>
      </c>
      <c r="E12">
        <v>4</v>
      </c>
    </row>
    <row r="13" spans="1:5" ht="17" customHeight="1" x14ac:dyDescent="0.2">
      <c r="A13" t="s">
        <v>21</v>
      </c>
      <c r="B13" t="s">
        <v>22</v>
      </c>
      <c r="C13" s="6">
        <f>INDEX(Sheet2!B:B, MATCH(india_states_meta!B13, Sheet2!A:A,0))</f>
        <v>28204692</v>
      </c>
      <c r="D13">
        <v>2</v>
      </c>
      <c r="E13">
        <v>3</v>
      </c>
    </row>
    <row r="14" spans="1:5" x14ac:dyDescent="0.2">
      <c r="A14" t="s">
        <v>23</v>
      </c>
      <c r="B14" t="s">
        <v>24</v>
      </c>
      <c r="C14" s="6">
        <f>INDEX(Sheet2!B:B, MATCH(india_states_meta!B14, Sheet2!A:A,0))</f>
        <v>7451955</v>
      </c>
      <c r="D14">
        <v>4</v>
      </c>
      <c r="E14">
        <v>2</v>
      </c>
    </row>
    <row r="15" spans="1:5" x14ac:dyDescent="0.2">
      <c r="A15" t="s">
        <v>25</v>
      </c>
      <c r="B15" t="s">
        <v>26</v>
      </c>
      <c r="C15" s="6">
        <v>13606320</v>
      </c>
      <c r="D15">
        <v>3</v>
      </c>
      <c r="E15">
        <v>1</v>
      </c>
    </row>
    <row r="16" spans="1:5" x14ac:dyDescent="0.2">
      <c r="A16" t="s">
        <v>27</v>
      </c>
      <c r="B16" t="s">
        <v>28</v>
      </c>
      <c r="C16" s="6">
        <f>INDEX(Sheet2!B:B, MATCH(india_states_meta!B16, Sheet2!A:A,0))</f>
        <v>38593948</v>
      </c>
      <c r="D16">
        <v>6</v>
      </c>
      <c r="E16">
        <v>4</v>
      </c>
    </row>
    <row r="17" spans="1:5" x14ac:dyDescent="0.2">
      <c r="A17" t="s">
        <v>29</v>
      </c>
      <c r="B17" t="s">
        <v>30</v>
      </c>
      <c r="C17" s="6">
        <f>INDEX(Sheet2!B:B, MATCH(india_states_meta!B17, Sheet2!A:A,0))</f>
        <v>67562686</v>
      </c>
      <c r="D17">
        <v>4</v>
      </c>
      <c r="E17">
        <v>6</v>
      </c>
    </row>
    <row r="18" spans="1:5" x14ac:dyDescent="0.2">
      <c r="A18" t="s">
        <v>31</v>
      </c>
      <c r="B18" t="s">
        <v>32</v>
      </c>
      <c r="C18" s="6">
        <f>INDEX(Sheet2!B:B, MATCH(india_states_meta!B18, Sheet2!A:A,0))</f>
        <v>35699443</v>
      </c>
      <c r="D18">
        <v>4</v>
      </c>
      <c r="E18">
        <v>7</v>
      </c>
    </row>
    <row r="19" spans="1:5" x14ac:dyDescent="0.2">
      <c r="A19" t="s">
        <v>33</v>
      </c>
      <c r="B19" t="s">
        <v>34</v>
      </c>
      <c r="C19" s="6">
        <f>INDEX(Sheet2!B:B, MATCH(india_states_meta!B19, Sheet2!A:A,0))</f>
        <v>289023</v>
      </c>
      <c r="D19">
        <v>4</v>
      </c>
      <c r="E19">
        <v>1</v>
      </c>
    </row>
    <row r="20" spans="1:5" x14ac:dyDescent="0.2">
      <c r="A20" t="s">
        <v>35</v>
      </c>
      <c r="B20" t="s">
        <v>36</v>
      </c>
      <c r="C20" s="6">
        <f>INDEX(Sheet2!B:B, MATCH(india_states_meta!B20, Sheet2!A:A,0))</f>
        <v>73183</v>
      </c>
      <c r="D20">
        <v>3</v>
      </c>
      <c r="E20">
        <v>7</v>
      </c>
    </row>
    <row r="21" spans="1:5" ht="17" customHeight="1" x14ac:dyDescent="0.2">
      <c r="A21" t="s">
        <v>37</v>
      </c>
      <c r="B21" t="s">
        <v>38</v>
      </c>
      <c r="C21" s="6">
        <f>INDEX(Sheet2!B:B, MATCH(india_states_meta!B21, Sheet2!A:A,0))</f>
        <v>85358965</v>
      </c>
      <c r="D21">
        <v>4</v>
      </c>
      <c r="E21">
        <v>4</v>
      </c>
    </row>
    <row r="22" spans="1:5" x14ac:dyDescent="0.2">
      <c r="A22" t="s">
        <v>39</v>
      </c>
      <c r="B22" t="s">
        <v>40</v>
      </c>
      <c r="C22" s="6">
        <f>INDEX(Sheet2!B:B, MATCH(india_states_meta!B22, Sheet2!A:A,0))</f>
        <v>123144223</v>
      </c>
      <c r="D22">
        <v>3</v>
      </c>
      <c r="E22">
        <v>5</v>
      </c>
    </row>
    <row r="23" spans="1:5" x14ac:dyDescent="0.2">
      <c r="A23" t="s">
        <v>41</v>
      </c>
      <c r="B23" t="s">
        <v>42</v>
      </c>
      <c r="C23" s="6">
        <f>INDEX(Sheet2!B:B, MATCH(india_states_meta!B23, Sheet2!A:A,0))</f>
        <v>3091545</v>
      </c>
      <c r="D23">
        <v>9</v>
      </c>
      <c r="E23">
        <v>3</v>
      </c>
    </row>
    <row r="24" spans="1:5" x14ac:dyDescent="0.2">
      <c r="A24" t="s">
        <v>43</v>
      </c>
      <c r="B24" t="s">
        <v>44</v>
      </c>
      <c r="C24" s="6">
        <f>INDEX(Sheet2!B:B, MATCH(india_states_meta!B24, Sheet2!A:A,0))</f>
        <v>3366710</v>
      </c>
      <c r="D24">
        <v>8</v>
      </c>
      <c r="E24">
        <v>3</v>
      </c>
    </row>
    <row r="25" spans="1:5" x14ac:dyDescent="0.2">
      <c r="A25" t="s">
        <v>45</v>
      </c>
      <c r="B25" t="s">
        <v>46</v>
      </c>
      <c r="C25" s="6">
        <f>INDEX(Sheet2!B:B, MATCH(india_states_meta!B25, Sheet2!A:A,0))</f>
        <v>1239244</v>
      </c>
      <c r="D25">
        <v>9</v>
      </c>
      <c r="E25">
        <v>4</v>
      </c>
    </row>
    <row r="26" spans="1:5" x14ac:dyDescent="0.2">
      <c r="A26" t="s">
        <v>47</v>
      </c>
      <c r="B26" t="s">
        <v>48</v>
      </c>
      <c r="C26" s="6">
        <f>INDEX(Sheet2!B:B, MATCH(india_states_meta!B26, Sheet2!A:A,0))</f>
        <v>2249695</v>
      </c>
      <c r="D26">
        <v>8</v>
      </c>
      <c r="E26">
        <v>2</v>
      </c>
    </row>
    <row r="27" spans="1:5" x14ac:dyDescent="0.2">
      <c r="A27" t="s">
        <v>49</v>
      </c>
      <c r="B27" t="s">
        <v>50</v>
      </c>
      <c r="C27" s="6">
        <f>INDEX(Sheet2!B:B, MATCH(india_states_meta!B27, Sheet2!A:A,0))</f>
        <v>46356334</v>
      </c>
      <c r="D27">
        <v>6</v>
      </c>
      <c r="E27">
        <v>5</v>
      </c>
    </row>
    <row r="28" spans="1:5" x14ac:dyDescent="0.2">
      <c r="A28" t="s">
        <v>51</v>
      </c>
      <c r="B28" t="s">
        <v>52</v>
      </c>
      <c r="C28" s="6">
        <f>INDEX(Sheet2!B:B, MATCH(india_states_meta!B28, Sheet2!A:A,0))</f>
        <v>1413542</v>
      </c>
      <c r="D28">
        <v>5</v>
      </c>
      <c r="E28">
        <v>6</v>
      </c>
    </row>
    <row r="29" spans="1:5" x14ac:dyDescent="0.2">
      <c r="A29" t="s">
        <v>53</v>
      </c>
      <c r="B29" t="s">
        <v>54</v>
      </c>
      <c r="C29" s="6">
        <f>INDEX(Sheet2!B:B, MATCH(india_states_meta!B29, Sheet2!A:A,0))</f>
        <v>30141373</v>
      </c>
      <c r="D29">
        <v>3</v>
      </c>
      <c r="E29">
        <v>2</v>
      </c>
    </row>
    <row r="30" spans="1:5" x14ac:dyDescent="0.2">
      <c r="A30" t="s">
        <v>55</v>
      </c>
      <c r="B30" t="s">
        <v>56</v>
      </c>
      <c r="C30" s="6">
        <f>INDEX(Sheet2!B:B, MATCH(india_states_meta!B30, Sheet2!A:A,0))</f>
        <v>81032689</v>
      </c>
      <c r="D30">
        <v>2</v>
      </c>
      <c r="E30">
        <v>4</v>
      </c>
    </row>
    <row r="31" spans="1:5" x14ac:dyDescent="0.2">
      <c r="A31" t="s">
        <v>57</v>
      </c>
      <c r="B31" t="s">
        <v>58</v>
      </c>
      <c r="C31" s="6">
        <f>INDEX(Sheet2!B:B, MATCH(india_states_meta!B31, Sheet2!A:A,0))</f>
        <v>690251</v>
      </c>
      <c r="D31">
        <v>7</v>
      </c>
      <c r="E31">
        <v>3</v>
      </c>
    </row>
    <row r="32" spans="1:5" x14ac:dyDescent="0.2">
      <c r="A32" t="s">
        <v>59</v>
      </c>
      <c r="B32" t="s">
        <v>60</v>
      </c>
      <c r="C32" s="6">
        <f>INDEX(Sheet2!B:B, MATCH(india_states_meta!B32, Sheet2!A:A,0))</f>
        <v>77841267</v>
      </c>
      <c r="D32">
        <v>4</v>
      </c>
      <c r="E32">
        <v>8</v>
      </c>
    </row>
    <row r="33" spans="1:5" x14ac:dyDescent="0.2">
      <c r="A33" t="s">
        <v>61</v>
      </c>
      <c r="B33" t="s">
        <v>62</v>
      </c>
      <c r="C33" s="6">
        <f>INDEX(Sheet2!B:B, MATCH(india_states_meta!B33, Sheet2!A:A,0))</f>
        <v>38510982</v>
      </c>
      <c r="D33">
        <v>4</v>
      </c>
      <c r="E33">
        <v>5</v>
      </c>
    </row>
    <row r="34" spans="1:5" x14ac:dyDescent="0.2">
      <c r="A34" t="s">
        <v>63</v>
      </c>
      <c r="B34" t="s">
        <v>64</v>
      </c>
      <c r="C34" s="6">
        <f>INDEX(Sheet2!B:B, MATCH(india_states_meta!B34, Sheet2!A:A,0))</f>
        <v>4169794</v>
      </c>
      <c r="D34">
        <v>8</v>
      </c>
      <c r="E34">
        <v>4</v>
      </c>
    </row>
    <row r="35" spans="1:5" x14ac:dyDescent="0.2">
      <c r="A35" t="s">
        <v>65</v>
      </c>
      <c r="B35" t="s">
        <v>66</v>
      </c>
      <c r="C35" s="6">
        <f>INDEX(Sheet2!B:B, MATCH(india_states_meta!B35, Sheet2!A:A,0))</f>
        <v>237882725</v>
      </c>
      <c r="D35">
        <v>5</v>
      </c>
      <c r="E35">
        <v>3</v>
      </c>
    </row>
    <row r="36" spans="1:5" x14ac:dyDescent="0.2">
      <c r="A36" t="s">
        <v>67</v>
      </c>
      <c r="B36" t="s">
        <v>68</v>
      </c>
      <c r="C36" s="6">
        <f>INDEX(Sheet2!B:B, MATCH(india_states_meta!B36, Sheet2!A:A,0))</f>
        <v>11250858</v>
      </c>
      <c r="D36">
        <v>4</v>
      </c>
      <c r="E36">
        <v>3</v>
      </c>
    </row>
    <row r="37" spans="1:5" x14ac:dyDescent="0.2">
      <c r="A37" t="s">
        <v>69</v>
      </c>
      <c r="B37" t="s">
        <v>70</v>
      </c>
      <c r="C37" s="6">
        <f>INDEX(Sheet2!B:B, MATCH(india_states_meta!B37, Sheet2!A:A,0))</f>
        <v>99609303</v>
      </c>
      <c r="D37">
        <v>7</v>
      </c>
      <c r="E3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DB8C-B79A-2D44-83AC-D2EEF317F1B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429BE-2D6D-7543-B42D-D684AA462A54}">
  <dimension ref="A1:B37"/>
  <sheetViews>
    <sheetView topLeftCell="A7" workbookViewId="0">
      <selection activeCell="B40" sqref="B40"/>
    </sheetView>
  </sheetViews>
  <sheetFormatPr baseColWidth="10" defaultRowHeight="16" x14ac:dyDescent="0.2"/>
  <cols>
    <col min="1" max="1" width="32.6640625" bestFit="1" customWidth="1"/>
    <col min="2" max="2" width="11.1640625" bestFit="1" customWidth="1"/>
  </cols>
  <sheetData>
    <row r="1" spans="1:2" x14ac:dyDescent="0.2">
      <c r="A1" t="s">
        <v>79</v>
      </c>
      <c r="B1" t="s">
        <v>75</v>
      </c>
    </row>
    <row r="2" spans="1:2" x14ac:dyDescent="0.2">
      <c r="A2" s="1" t="s">
        <v>76</v>
      </c>
      <c r="B2">
        <v>417036</v>
      </c>
    </row>
    <row r="3" spans="1:2" x14ac:dyDescent="0.2">
      <c r="A3" s="2" t="s">
        <v>2</v>
      </c>
      <c r="B3">
        <v>53903393</v>
      </c>
    </row>
    <row r="4" spans="1:2" x14ac:dyDescent="0.2">
      <c r="A4" s="2" t="s">
        <v>4</v>
      </c>
      <c r="B4">
        <v>1570458</v>
      </c>
    </row>
    <row r="5" spans="1:2" x14ac:dyDescent="0.2">
      <c r="A5" s="2" t="s">
        <v>6</v>
      </c>
      <c r="B5">
        <v>35607039</v>
      </c>
    </row>
    <row r="6" spans="1:2" x14ac:dyDescent="0.2">
      <c r="A6" s="2" t="s">
        <v>8</v>
      </c>
      <c r="B6">
        <v>124799926</v>
      </c>
    </row>
    <row r="7" spans="1:2" x14ac:dyDescent="0.2">
      <c r="A7" s="2" t="s">
        <v>10</v>
      </c>
      <c r="B7">
        <v>1158473</v>
      </c>
    </row>
    <row r="8" spans="1:2" x14ac:dyDescent="0.2">
      <c r="A8" s="2" t="s">
        <v>12</v>
      </c>
      <c r="B8">
        <v>29436231</v>
      </c>
    </row>
    <row r="9" spans="1:2" x14ac:dyDescent="0.2">
      <c r="A9" s="2" t="s">
        <v>77</v>
      </c>
      <c r="B9">
        <v>615724</v>
      </c>
    </row>
    <row r="10" spans="1:2" x14ac:dyDescent="0.2">
      <c r="A10" s="2" t="s">
        <v>16</v>
      </c>
      <c r="B10">
        <v>18710922</v>
      </c>
    </row>
    <row r="11" spans="1:2" x14ac:dyDescent="0.2">
      <c r="A11" s="2" t="s">
        <v>18</v>
      </c>
      <c r="B11">
        <v>1586250</v>
      </c>
    </row>
    <row r="12" spans="1:2" x14ac:dyDescent="0.2">
      <c r="A12" s="2" t="s">
        <v>20</v>
      </c>
      <c r="B12">
        <v>63872399</v>
      </c>
    </row>
    <row r="13" spans="1:2" x14ac:dyDescent="0.2">
      <c r="A13" s="2" t="s">
        <v>22</v>
      </c>
      <c r="B13">
        <v>28204692</v>
      </c>
    </row>
    <row r="14" spans="1:2" x14ac:dyDescent="0.2">
      <c r="A14" s="2" t="s">
        <v>24</v>
      </c>
      <c r="B14">
        <v>7451955</v>
      </c>
    </row>
    <row r="15" spans="1:2" x14ac:dyDescent="0.2">
      <c r="A15" s="2" t="s">
        <v>78</v>
      </c>
      <c r="B15">
        <v>13606320</v>
      </c>
    </row>
    <row r="16" spans="1:2" x14ac:dyDescent="0.2">
      <c r="A16" s="2" t="s">
        <v>28</v>
      </c>
      <c r="B16">
        <v>38593948</v>
      </c>
    </row>
    <row r="17" spans="1:2" x14ac:dyDescent="0.2">
      <c r="A17" s="2" t="s">
        <v>30</v>
      </c>
      <c r="B17">
        <v>67562686</v>
      </c>
    </row>
    <row r="18" spans="1:2" x14ac:dyDescent="0.2">
      <c r="A18" s="2" t="s">
        <v>32</v>
      </c>
      <c r="B18">
        <v>35699443</v>
      </c>
    </row>
    <row r="19" spans="1:2" x14ac:dyDescent="0.2">
      <c r="A19" s="2" t="s">
        <v>34</v>
      </c>
      <c r="B19">
        <v>289023</v>
      </c>
    </row>
    <row r="20" spans="1:2" x14ac:dyDescent="0.2">
      <c r="A20" s="2" t="s">
        <v>36</v>
      </c>
      <c r="B20">
        <v>73183</v>
      </c>
    </row>
    <row r="21" spans="1:2" x14ac:dyDescent="0.2">
      <c r="A21" s="2" t="s">
        <v>38</v>
      </c>
      <c r="B21">
        <v>85358965</v>
      </c>
    </row>
    <row r="22" spans="1:2" x14ac:dyDescent="0.2">
      <c r="A22" s="2" t="s">
        <v>40</v>
      </c>
      <c r="B22">
        <v>123144223</v>
      </c>
    </row>
    <row r="23" spans="1:2" x14ac:dyDescent="0.2">
      <c r="A23" s="2" t="s">
        <v>42</v>
      </c>
      <c r="B23">
        <v>3091545</v>
      </c>
    </row>
    <row r="24" spans="1:2" x14ac:dyDescent="0.2">
      <c r="A24" s="2" t="s">
        <v>44</v>
      </c>
      <c r="B24">
        <v>3366710</v>
      </c>
    </row>
    <row r="25" spans="1:2" x14ac:dyDescent="0.2">
      <c r="A25" s="2" t="s">
        <v>46</v>
      </c>
      <c r="B25">
        <v>1239244</v>
      </c>
    </row>
    <row r="26" spans="1:2" x14ac:dyDescent="0.2">
      <c r="A26" s="2" t="s">
        <v>48</v>
      </c>
      <c r="B26">
        <v>2249695</v>
      </c>
    </row>
    <row r="27" spans="1:2" x14ac:dyDescent="0.2">
      <c r="A27" s="2" t="s">
        <v>50</v>
      </c>
      <c r="B27">
        <v>46356334</v>
      </c>
    </row>
    <row r="28" spans="1:2" x14ac:dyDescent="0.2">
      <c r="A28" s="2" t="s">
        <v>52</v>
      </c>
      <c r="B28">
        <v>1413542</v>
      </c>
    </row>
    <row r="29" spans="1:2" x14ac:dyDescent="0.2">
      <c r="A29" s="2" t="s">
        <v>54</v>
      </c>
      <c r="B29">
        <v>30141373</v>
      </c>
    </row>
    <row r="30" spans="1:2" x14ac:dyDescent="0.2">
      <c r="A30" s="2" t="s">
        <v>56</v>
      </c>
      <c r="B30">
        <v>81032689</v>
      </c>
    </row>
    <row r="31" spans="1:2" x14ac:dyDescent="0.2">
      <c r="A31" s="2" t="s">
        <v>58</v>
      </c>
      <c r="B31">
        <v>690251</v>
      </c>
    </row>
    <row r="32" spans="1:2" x14ac:dyDescent="0.2">
      <c r="A32" s="2" t="s">
        <v>60</v>
      </c>
      <c r="B32">
        <v>77841267</v>
      </c>
    </row>
    <row r="33" spans="1:2" x14ac:dyDescent="0.2">
      <c r="A33" s="2" t="s">
        <v>62</v>
      </c>
      <c r="B33">
        <v>38510982</v>
      </c>
    </row>
    <row r="34" spans="1:2" x14ac:dyDescent="0.2">
      <c r="A34" s="2" t="s">
        <v>64</v>
      </c>
      <c r="B34">
        <v>4169794</v>
      </c>
    </row>
    <row r="35" spans="1:2" x14ac:dyDescent="0.2">
      <c r="A35" s="2" t="s">
        <v>66</v>
      </c>
      <c r="B35">
        <v>237882725</v>
      </c>
    </row>
    <row r="36" spans="1:2" x14ac:dyDescent="0.2">
      <c r="A36" s="2" t="s">
        <v>68</v>
      </c>
      <c r="B36">
        <v>11250858</v>
      </c>
    </row>
    <row r="37" spans="1:2" x14ac:dyDescent="0.2">
      <c r="A37" s="2" t="s">
        <v>70</v>
      </c>
      <c r="B37">
        <v>99609303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9F0DC-E76A-ED4C-88FA-E5F45C838629}">
  <dimension ref="A1:I38"/>
  <sheetViews>
    <sheetView topLeftCell="A5" workbookViewId="0">
      <selection activeCell="C39" sqref="C39"/>
    </sheetView>
  </sheetViews>
  <sheetFormatPr baseColWidth="10" defaultRowHeight="16" x14ac:dyDescent="0.2"/>
  <cols>
    <col min="3" max="4" width="13.6640625" style="3" bestFit="1" customWidth="1"/>
    <col min="5" max="5" width="12.6640625" style="3" bestFit="1" customWidth="1"/>
    <col min="6" max="7" width="11.1640625" style="3" bestFit="1" customWidth="1"/>
  </cols>
  <sheetData>
    <row r="1" spans="1:9" x14ac:dyDescent="0.2">
      <c r="A1" s="4" t="s">
        <v>80</v>
      </c>
      <c r="B1" s="4" t="s">
        <v>81</v>
      </c>
      <c r="C1" s="5">
        <v>417036</v>
      </c>
      <c r="D1" s="5">
        <v>380581</v>
      </c>
      <c r="E1" s="5">
        <v>36455</v>
      </c>
      <c r="F1" s="5">
        <v>9.58</v>
      </c>
      <c r="G1" s="5">
        <v>0.03</v>
      </c>
      <c r="H1" s="4" t="s">
        <v>82</v>
      </c>
      <c r="I1" s="4">
        <v>176</v>
      </c>
    </row>
    <row r="2" spans="1:9" x14ac:dyDescent="0.2">
      <c r="A2" s="4">
        <v>10</v>
      </c>
      <c r="B2" s="4" t="s">
        <v>2</v>
      </c>
      <c r="C2" s="5">
        <v>53903393</v>
      </c>
      <c r="D2" s="5">
        <v>49576777</v>
      </c>
      <c r="E2" s="5">
        <v>4326616</v>
      </c>
      <c r="F2" s="5">
        <v>8.73</v>
      </c>
      <c r="G2" s="5">
        <v>3.93</v>
      </c>
      <c r="H2" s="4" t="s">
        <v>83</v>
      </c>
      <c r="I2" s="4">
        <v>27</v>
      </c>
    </row>
    <row r="3" spans="1:9" x14ac:dyDescent="0.2">
      <c r="A3" s="4">
        <v>26</v>
      </c>
      <c r="B3" s="4" t="s">
        <v>4</v>
      </c>
      <c r="C3" s="5">
        <v>1570458</v>
      </c>
      <c r="D3" s="5">
        <v>1383727</v>
      </c>
      <c r="E3" s="5">
        <v>186731</v>
      </c>
      <c r="F3" s="5">
        <v>13.49</v>
      </c>
      <c r="G3" s="5">
        <v>0.11</v>
      </c>
      <c r="H3" s="4" t="s">
        <v>84</v>
      </c>
      <c r="I3" s="4">
        <v>153</v>
      </c>
    </row>
    <row r="4" spans="1:9" x14ac:dyDescent="0.2">
      <c r="A4" s="4">
        <v>15</v>
      </c>
      <c r="B4" s="4" t="s">
        <v>6</v>
      </c>
      <c r="C4" s="5">
        <v>35607039</v>
      </c>
      <c r="D4" s="5">
        <v>31205576</v>
      </c>
      <c r="E4" s="5">
        <v>4401463</v>
      </c>
      <c r="F4" s="5">
        <v>14.1</v>
      </c>
      <c r="G4" s="5">
        <v>2.6</v>
      </c>
      <c r="H4" s="4" t="s">
        <v>85</v>
      </c>
      <c r="I4" s="4">
        <v>41</v>
      </c>
    </row>
    <row r="5" spans="1:9" x14ac:dyDescent="0.2">
      <c r="A5" s="4">
        <v>2</v>
      </c>
      <c r="B5" s="4" t="s">
        <v>8</v>
      </c>
      <c r="C5" s="5">
        <v>124799926</v>
      </c>
      <c r="D5" s="5">
        <v>104099452</v>
      </c>
      <c r="E5" s="5">
        <v>20700474</v>
      </c>
      <c r="F5" s="5">
        <v>19.89</v>
      </c>
      <c r="G5" s="5">
        <v>9.1</v>
      </c>
      <c r="H5" s="4" t="s">
        <v>86</v>
      </c>
      <c r="I5" s="4">
        <v>12</v>
      </c>
    </row>
    <row r="6" spans="1:9" x14ac:dyDescent="0.2">
      <c r="A6" s="4" t="s">
        <v>87</v>
      </c>
      <c r="B6" s="4" t="s">
        <v>10</v>
      </c>
      <c r="C6" s="5">
        <v>1158473</v>
      </c>
      <c r="D6" s="5">
        <v>1055450</v>
      </c>
      <c r="E6" s="5">
        <v>103023</v>
      </c>
      <c r="F6" s="5">
        <v>9.76</v>
      </c>
      <c r="G6" s="5">
        <v>0.08</v>
      </c>
      <c r="H6" s="4" t="s">
        <v>88</v>
      </c>
      <c r="I6" s="4">
        <v>159</v>
      </c>
    </row>
    <row r="7" spans="1:9" x14ac:dyDescent="0.2">
      <c r="A7" s="4">
        <v>17</v>
      </c>
      <c r="B7" s="4" t="s">
        <v>12</v>
      </c>
      <c r="C7" s="5">
        <v>29436231</v>
      </c>
      <c r="D7" s="5">
        <v>25545198</v>
      </c>
      <c r="E7" s="5">
        <v>3891033</v>
      </c>
      <c r="F7" s="5">
        <v>15.23</v>
      </c>
      <c r="G7" s="5">
        <v>2.15</v>
      </c>
      <c r="H7" s="4" t="s">
        <v>89</v>
      </c>
      <c r="I7" s="4">
        <v>48</v>
      </c>
    </row>
    <row r="8" spans="1:9" x14ac:dyDescent="0.2">
      <c r="A8" s="4" t="s">
        <v>90</v>
      </c>
      <c r="B8" s="4" t="s">
        <v>77</v>
      </c>
      <c r="C8" s="5">
        <v>615724</v>
      </c>
      <c r="D8" s="5">
        <v>586956</v>
      </c>
      <c r="E8" s="5">
        <v>28768</v>
      </c>
      <c r="F8" s="5">
        <v>4.9000000000000004</v>
      </c>
      <c r="G8" s="5">
        <v>0.04</v>
      </c>
      <c r="H8" s="4" t="s">
        <v>91</v>
      </c>
      <c r="I8" s="4">
        <v>170</v>
      </c>
    </row>
    <row r="9" spans="1:9" x14ac:dyDescent="0.2">
      <c r="A9" s="4" t="s">
        <v>92</v>
      </c>
      <c r="B9" s="4" t="s">
        <v>16</v>
      </c>
      <c r="C9" s="5">
        <v>18710922</v>
      </c>
      <c r="D9" s="5">
        <v>16787941</v>
      </c>
      <c r="E9" s="5">
        <v>1922981</v>
      </c>
      <c r="F9" s="5">
        <v>11.45</v>
      </c>
      <c r="G9" s="5">
        <v>1.36</v>
      </c>
      <c r="H9" s="4" t="s">
        <v>93</v>
      </c>
      <c r="I9" s="4">
        <v>63</v>
      </c>
    </row>
    <row r="10" spans="1:9" x14ac:dyDescent="0.2">
      <c r="A10" s="4">
        <v>25</v>
      </c>
      <c r="B10" s="4" t="s">
        <v>18</v>
      </c>
      <c r="C10" s="5">
        <v>1586250</v>
      </c>
      <c r="D10" s="5">
        <v>1458545</v>
      </c>
      <c r="E10" s="5">
        <v>127705</v>
      </c>
      <c r="F10" s="5">
        <v>8.76</v>
      </c>
      <c r="G10" s="5">
        <v>0.12</v>
      </c>
      <c r="H10" s="4" t="s">
        <v>84</v>
      </c>
      <c r="I10" s="4">
        <v>153</v>
      </c>
    </row>
    <row r="11" spans="1:9" x14ac:dyDescent="0.2">
      <c r="A11" s="4">
        <v>9</v>
      </c>
      <c r="B11" s="4" t="s">
        <v>20</v>
      </c>
      <c r="C11" s="5">
        <v>63872399</v>
      </c>
      <c r="D11" s="5">
        <v>60439692</v>
      </c>
      <c r="E11" s="5">
        <v>3432707</v>
      </c>
      <c r="F11" s="5">
        <v>5.68</v>
      </c>
      <c r="G11" s="5">
        <v>4.66</v>
      </c>
      <c r="H11" s="4" t="s">
        <v>94</v>
      </c>
      <c r="I11" s="4">
        <v>23</v>
      </c>
    </row>
    <row r="12" spans="1:9" x14ac:dyDescent="0.2">
      <c r="A12" s="4">
        <v>18</v>
      </c>
      <c r="B12" s="4" t="s">
        <v>22</v>
      </c>
      <c r="C12" s="5">
        <v>28204692</v>
      </c>
      <c r="D12" s="5">
        <v>25351462</v>
      </c>
      <c r="E12" s="5">
        <v>2853230</v>
      </c>
      <c r="F12" s="5">
        <v>11.25</v>
      </c>
      <c r="G12" s="5">
        <v>2.06</v>
      </c>
      <c r="H12" s="4" t="s">
        <v>95</v>
      </c>
      <c r="I12" s="4">
        <v>51</v>
      </c>
    </row>
    <row r="13" spans="1:9" x14ac:dyDescent="0.2">
      <c r="A13" s="4">
        <v>20</v>
      </c>
      <c r="B13" s="4" t="s">
        <v>24</v>
      </c>
      <c r="C13" s="5">
        <v>7451955</v>
      </c>
      <c r="D13" s="5">
        <v>6864602</v>
      </c>
      <c r="E13" s="5">
        <v>587353</v>
      </c>
      <c r="F13" s="5">
        <v>8.56</v>
      </c>
      <c r="G13" s="5">
        <v>0.54</v>
      </c>
      <c r="H13" s="4" t="s">
        <v>96</v>
      </c>
      <c r="I13" s="4">
        <v>104</v>
      </c>
    </row>
    <row r="14" spans="1:9" x14ac:dyDescent="0.2">
      <c r="A14" s="4" t="s">
        <v>97</v>
      </c>
      <c r="B14" s="4" t="s">
        <v>98</v>
      </c>
      <c r="C14" s="5">
        <v>13606320</v>
      </c>
      <c r="D14" s="5">
        <v>12258433</v>
      </c>
      <c r="E14" s="5">
        <v>1347887</v>
      </c>
      <c r="F14" s="5">
        <v>11</v>
      </c>
      <c r="G14" s="5">
        <v>0.99</v>
      </c>
      <c r="H14" s="4" t="s">
        <v>99</v>
      </c>
      <c r="I14" s="4">
        <v>75</v>
      </c>
    </row>
    <row r="15" spans="1:9" x14ac:dyDescent="0.2">
      <c r="A15" s="4">
        <v>13</v>
      </c>
      <c r="B15" s="4" t="s">
        <v>28</v>
      </c>
      <c r="C15" s="5">
        <v>38593948</v>
      </c>
      <c r="D15" s="5">
        <v>32988134</v>
      </c>
      <c r="E15" s="5">
        <v>5605814</v>
      </c>
      <c r="F15" s="5">
        <v>16.989999999999998</v>
      </c>
      <c r="G15" s="5">
        <v>2.81</v>
      </c>
      <c r="H15" s="4" t="s">
        <v>100</v>
      </c>
      <c r="I15" s="4">
        <v>37</v>
      </c>
    </row>
    <row r="16" spans="1:9" x14ac:dyDescent="0.2">
      <c r="A16" s="4">
        <v>8</v>
      </c>
      <c r="B16" s="4" t="s">
        <v>30</v>
      </c>
      <c r="C16" s="5">
        <v>67562686</v>
      </c>
      <c r="D16" s="5">
        <v>61095297</v>
      </c>
      <c r="E16" s="5">
        <v>6467389</v>
      </c>
      <c r="F16" s="5">
        <v>10.59</v>
      </c>
      <c r="G16" s="5">
        <v>4.93</v>
      </c>
      <c r="H16" s="4" t="s">
        <v>101</v>
      </c>
      <c r="I16" s="4">
        <v>21</v>
      </c>
    </row>
    <row r="17" spans="1:9" x14ac:dyDescent="0.2">
      <c r="A17" s="4">
        <v>14</v>
      </c>
      <c r="B17" s="4" t="s">
        <v>32</v>
      </c>
      <c r="C17" s="5">
        <v>35699443</v>
      </c>
      <c r="D17" s="5">
        <v>33406061</v>
      </c>
      <c r="E17" s="5">
        <v>2293382</v>
      </c>
      <c r="F17" s="5">
        <v>6.87</v>
      </c>
      <c r="G17" s="5">
        <v>2.6</v>
      </c>
      <c r="H17" s="4" t="s">
        <v>85</v>
      </c>
      <c r="I17" s="4">
        <v>41</v>
      </c>
    </row>
    <row r="18" spans="1:9" x14ac:dyDescent="0.2">
      <c r="A18" s="4" t="s">
        <v>102</v>
      </c>
      <c r="B18" s="4" t="s">
        <v>34</v>
      </c>
      <c r="C18" s="5">
        <v>289023</v>
      </c>
      <c r="D18" s="5">
        <v>290492</v>
      </c>
      <c r="E18" s="5">
        <v>-1469</v>
      </c>
      <c r="F18" s="5">
        <v>-0.51</v>
      </c>
      <c r="G18" s="5">
        <v>0.02</v>
      </c>
      <c r="H18" s="4" t="s">
        <v>103</v>
      </c>
      <c r="I18" s="4">
        <v>183</v>
      </c>
    </row>
    <row r="19" spans="1:9" x14ac:dyDescent="0.2">
      <c r="A19" s="4" t="s">
        <v>104</v>
      </c>
      <c r="B19" s="4" t="s">
        <v>36</v>
      </c>
      <c r="C19" s="5">
        <v>73183</v>
      </c>
      <c r="D19" s="5">
        <v>64473</v>
      </c>
      <c r="E19" s="5">
        <v>8710</v>
      </c>
      <c r="F19" s="5">
        <v>13.51</v>
      </c>
      <c r="G19" s="5">
        <v>0.01</v>
      </c>
      <c r="H19" s="4" t="s">
        <v>105</v>
      </c>
      <c r="I19" s="4">
        <v>204</v>
      </c>
    </row>
    <row r="20" spans="1:9" x14ac:dyDescent="0.2">
      <c r="A20" s="4">
        <v>5</v>
      </c>
      <c r="B20" s="4" t="s">
        <v>38</v>
      </c>
      <c r="C20" s="5">
        <v>85358965</v>
      </c>
      <c r="D20" s="5">
        <v>72626809</v>
      </c>
      <c r="E20" s="5">
        <v>12732156</v>
      </c>
      <c r="F20" s="5">
        <v>17.53</v>
      </c>
      <c r="G20" s="5">
        <v>6.22</v>
      </c>
      <c r="H20" s="4" t="s">
        <v>106</v>
      </c>
      <c r="I20" s="4">
        <v>17</v>
      </c>
    </row>
    <row r="21" spans="1:9" x14ac:dyDescent="0.2">
      <c r="A21" s="4">
        <v>3</v>
      </c>
      <c r="B21" s="4" t="s">
        <v>40</v>
      </c>
      <c r="C21" s="5">
        <v>123144223</v>
      </c>
      <c r="D21" s="5">
        <v>112374333</v>
      </c>
      <c r="E21" s="5">
        <v>10769890</v>
      </c>
      <c r="F21" s="5">
        <v>9.58</v>
      </c>
      <c r="G21" s="5">
        <v>8.98</v>
      </c>
      <c r="H21" s="4" t="s">
        <v>86</v>
      </c>
      <c r="I21" s="4">
        <v>12</v>
      </c>
    </row>
    <row r="22" spans="1:9" x14ac:dyDescent="0.2">
      <c r="A22" s="4">
        <v>23</v>
      </c>
      <c r="B22" s="4" t="s">
        <v>42</v>
      </c>
      <c r="C22" s="5">
        <v>3091545</v>
      </c>
      <c r="D22" s="5">
        <v>2855794</v>
      </c>
      <c r="E22" s="5">
        <v>235751</v>
      </c>
      <c r="F22" s="5">
        <v>8.26</v>
      </c>
      <c r="G22" s="5">
        <v>0.23</v>
      </c>
      <c r="H22" s="4" t="s">
        <v>107</v>
      </c>
      <c r="I22" s="4">
        <v>137</v>
      </c>
    </row>
    <row r="23" spans="1:9" x14ac:dyDescent="0.2">
      <c r="A23" s="4">
        <v>22</v>
      </c>
      <c r="B23" s="4" t="s">
        <v>44</v>
      </c>
      <c r="C23" s="5">
        <v>3366710</v>
      </c>
      <c r="D23" s="5">
        <v>2966889</v>
      </c>
      <c r="E23" s="5">
        <v>399821</v>
      </c>
      <c r="F23" s="5">
        <v>13.48</v>
      </c>
      <c r="G23" s="5">
        <v>0.25</v>
      </c>
      <c r="H23" s="4" t="s">
        <v>108</v>
      </c>
      <c r="I23" s="4">
        <v>135</v>
      </c>
    </row>
    <row r="24" spans="1:9" x14ac:dyDescent="0.2">
      <c r="A24" s="4">
        <v>27</v>
      </c>
      <c r="B24" s="4" t="s">
        <v>46</v>
      </c>
      <c r="C24" s="5">
        <v>1239244</v>
      </c>
      <c r="D24" s="5">
        <v>1097206</v>
      </c>
      <c r="E24" s="5">
        <v>142038</v>
      </c>
      <c r="F24" s="5">
        <v>12.95</v>
      </c>
      <c r="G24" s="5">
        <v>0.09</v>
      </c>
      <c r="H24" s="4" t="s">
        <v>109</v>
      </c>
      <c r="I24" s="4">
        <v>158</v>
      </c>
    </row>
    <row r="25" spans="1:9" x14ac:dyDescent="0.2">
      <c r="A25" s="4">
        <v>24</v>
      </c>
      <c r="B25" s="4" t="s">
        <v>48</v>
      </c>
      <c r="C25" s="5">
        <v>2249695</v>
      </c>
      <c r="D25" s="5">
        <v>1978502</v>
      </c>
      <c r="E25" s="5">
        <v>271193</v>
      </c>
      <c r="F25" s="5">
        <v>13.71</v>
      </c>
      <c r="G25" s="5">
        <v>0.16</v>
      </c>
      <c r="H25" s="4" t="s">
        <v>110</v>
      </c>
      <c r="I25" s="4">
        <v>146</v>
      </c>
    </row>
    <row r="26" spans="1:9" x14ac:dyDescent="0.2">
      <c r="A26" s="4">
        <v>11</v>
      </c>
      <c r="B26" s="4" t="s">
        <v>50</v>
      </c>
      <c r="C26" s="5">
        <v>46356334</v>
      </c>
      <c r="D26" s="5">
        <v>41974218</v>
      </c>
      <c r="E26" s="5">
        <v>4382116</v>
      </c>
      <c r="F26" s="5">
        <v>10.44</v>
      </c>
      <c r="G26" s="5">
        <v>3.38</v>
      </c>
      <c r="H26" s="4" t="s">
        <v>111</v>
      </c>
      <c r="I26" s="4">
        <v>31</v>
      </c>
    </row>
    <row r="27" spans="1:9" x14ac:dyDescent="0.2">
      <c r="A27" s="4" t="s">
        <v>112</v>
      </c>
      <c r="B27" s="4" t="s">
        <v>52</v>
      </c>
      <c r="C27" s="5">
        <v>1413542</v>
      </c>
      <c r="D27" s="5">
        <v>1247953</v>
      </c>
      <c r="E27" s="5">
        <v>165589</v>
      </c>
      <c r="F27" s="5">
        <v>13.27</v>
      </c>
      <c r="G27" s="5">
        <v>0.1</v>
      </c>
      <c r="H27" s="4" t="s">
        <v>113</v>
      </c>
      <c r="I27" s="4">
        <v>153</v>
      </c>
    </row>
    <row r="28" spans="1:9" x14ac:dyDescent="0.2">
      <c r="A28" s="4">
        <v>16</v>
      </c>
      <c r="B28" s="4" t="s">
        <v>54</v>
      </c>
      <c r="C28" s="5">
        <v>30141373</v>
      </c>
      <c r="D28" s="5">
        <v>27743338</v>
      </c>
      <c r="E28" s="5">
        <v>2398035</v>
      </c>
      <c r="F28" s="5">
        <v>8.64</v>
      </c>
      <c r="G28" s="5">
        <v>2.2000000000000002</v>
      </c>
      <c r="H28" s="4" t="s">
        <v>114</v>
      </c>
      <c r="I28" s="4">
        <v>48</v>
      </c>
    </row>
    <row r="29" spans="1:9" x14ac:dyDescent="0.2">
      <c r="A29" s="4">
        <v>6</v>
      </c>
      <c r="B29" s="4" t="s">
        <v>56</v>
      </c>
      <c r="C29" s="5">
        <v>81032689</v>
      </c>
      <c r="D29" s="5">
        <v>68548437</v>
      </c>
      <c r="E29" s="5">
        <v>12484252</v>
      </c>
      <c r="F29" s="5">
        <v>18.21</v>
      </c>
      <c r="G29" s="5">
        <v>5.91</v>
      </c>
      <c r="H29" s="4" t="s">
        <v>115</v>
      </c>
      <c r="I29" s="4">
        <v>20</v>
      </c>
    </row>
    <row r="30" spans="1:9" x14ac:dyDescent="0.2">
      <c r="A30" s="4">
        <v>28</v>
      </c>
      <c r="B30" s="4" t="s">
        <v>58</v>
      </c>
      <c r="C30" s="5">
        <v>690251</v>
      </c>
      <c r="D30" s="5">
        <v>610577</v>
      </c>
      <c r="E30" s="5">
        <v>79674</v>
      </c>
      <c r="F30" s="5">
        <v>13.05</v>
      </c>
      <c r="G30" s="5">
        <v>0.05</v>
      </c>
      <c r="H30" s="4" t="s">
        <v>116</v>
      </c>
      <c r="I30" s="4">
        <v>166</v>
      </c>
    </row>
    <row r="31" spans="1:9" x14ac:dyDescent="0.2">
      <c r="A31" s="4">
        <v>7</v>
      </c>
      <c r="B31" s="4" t="s">
        <v>60</v>
      </c>
      <c r="C31" s="5">
        <v>77841267</v>
      </c>
      <c r="D31" s="5">
        <v>72147030</v>
      </c>
      <c r="E31" s="5">
        <v>5694237</v>
      </c>
      <c r="F31" s="5">
        <v>7.89</v>
      </c>
      <c r="G31" s="5">
        <v>5.68</v>
      </c>
      <c r="H31" s="4" t="s">
        <v>115</v>
      </c>
      <c r="I31" s="4">
        <v>20</v>
      </c>
    </row>
    <row r="32" spans="1:9" x14ac:dyDescent="0.2">
      <c r="A32" s="4">
        <v>12</v>
      </c>
      <c r="B32" s="4" t="s">
        <v>62</v>
      </c>
      <c r="C32" s="5">
        <v>39362732</v>
      </c>
      <c r="D32" s="5">
        <v>35004000</v>
      </c>
      <c r="E32" s="5">
        <v>4358732</v>
      </c>
      <c r="F32" s="5">
        <v>12.45</v>
      </c>
      <c r="G32" s="5">
        <v>2.87</v>
      </c>
      <c r="H32" s="4" t="s">
        <v>117</v>
      </c>
      <c r="I32" s="4">
        <v>36</v>
      </c>
    </row>
    <row r="33" spans="1:9" x14ac:dyDescent="0.2">
      <c r="A33" s="4">
        <v>21</v>
      </c>
      <c r="B33" s="4" t="s">
        <v>64</v>
      </c>
      <c r="C33" s="5">
        <v>4169794</v>
      </c>
      <c r="D33" s="5">
        <v>3673917</v>
      </c>
      <c r="E33" s="5">
        <v>495877</v>
      </c>
      <c r="F33" s="5">
        <v>13.5</v>
      </c>
      <c r="G33" s="5">
        <v>0.3</v>
      </c>
      <c r="H33" s="4" t="s">
        <v>118</v>
      </c>
      <c r="I33" s="4">
        <v>130</v>
      </c>
    </row>
    <row r="34" spans="1:9" x14ac:dyDescent="0.2">
      <c r="A34" s="4">
        <v>1</v>
      </c>
      <c r="B34" s="4" t="s">
        <v>66</v>
      </c>
      <c r="C34" s="5">
        <v>237882725</v>
      </c>
      <c r="D34" s="5">
        <v>199812341</v>
      </c>
      <c r="E34" s="5">
        <v>38070384</v>
      </c>
      <c r="F34" s="5">
        <v>19.05</v>
      </c>
      <c r="G34" s="5">
        <v>17.350000000000001</v>
      </c>
      <c r="H34" s="4" t="s">
        <v>119</v>
      </c>
      <c r="I34" s="4">
        <v>5</v>
      </c>
    </row>
    <row r="35" spans="1:9" x14ac:dyDescent="0.2">
      <c r="A35" s="4">
        <v>19</v>
      </c>
      <c r="B35" s="4" t="s">
        <v>68</v>
      </c>
      <c r="C35" s="5">
        <v>11250858</v>
      </c>
      <c r="D35" s="5">
        <v>10086292</v>
      </c>
      <c r="E35" s="5">
        <v>1164566</v>
      </c>
      <c r="F35" s="5">
        <v>11.55</v>
      </c>
      <c r="G35" s="5">
        <v>0.82</v>
      </c>
      <c r="H35" s="4" t="s">
        <v>120</v>
      </c>
      <c r="I35" s="4">
        <v>84</v>
      </c>
    </row>
    <row r="36" spans="1:9" x14ac:dyDescent="0.2">
      <c r="A36" s="4">
        <v>4</v>
      </c>
      <c r="B36" s="4" t="s">
        <v>70</v>
      </c>
      <c r="C36" s="5">
        <v>99609303</v>
      </c>
      <c r="D36" s="5">
        <v>91276115</v>
      </c>
      <c r="E36" s="5">
        <v>8333188</v>
      </c>
      <c r="F36" s="5">
        <v>9.1300000000000008</v>
      </c>
      <c r="G36" s="5">
        <v>7.26</v>
      </c>
      <c r="H36" s="4" t="s">
        <v>121</v>
      </c>
      <c r="I36" s="4">
        <v>15</v>
      </c>
    </row>
    <row r="38" spans="1:9" x14ac:dyDescent="0.2">
      <c r="C38" s="3">
        <f>SUM(C1:C36)</f>
        <v>1371360351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india_states_meta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2021-05-09T20:33:36Z</dcterms:created>
  <dcterms:modified xsi:type="dcterms:W3CDTF">2021-05-11T16:29:08Z</dcterms:modified>
</cp:coreProperties>
</file>