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200" windowHeight="11040" tabRatio="899" firstSheet="6" activeTab="7"/>
  </bookViews>
  <sheets>
    <sheet name="武汉Balance Sheet" sheetId="15" r:id="rId1"/>
    <sheet name="武汉total" sheetId="17" r:id="rId2"/>
    <sheet name="武汉请款金额 " sheetId="14" r:id="rId3"/>
    <sheet name="个人护理用品Balance Sheet" sheetId="11" r:id="rId4"/>
    <sheet name="个人护理用品-核算表" sheetId="16" r:id="rId5"/>
    <sheet name="个人护理用品total-dc" sheetId="18" r:id="rId6"/>
    <sheet name="个人护理用品total-sc" sheetId="19" r:id="rId7"/>
    <sheet name="个人护理用品total-others" sheetId="20" r:id="rId8"/>
    <sheet name="个人护理用品请款金额" sheetId="10" r:id="rId9"/>
  </sheets>
  <externalReferences>
    <externalReference r:id="rId10"/>
  </externalReferences>
  <definedNames>
    <definedName name="cc" localSheetId="4">#REF!</definedName>
    <definedName name="cc" localSheetId="0">#REF!</definedName>
    <definedName name="cc" localSheetId="2">#REF!</definedName>
    <definedName name="cc">#REF!</definedName>
    <definedName name="export_3546" localSheetId="4">#REF!</definedName>
    <definedName name="export_3546" localSheetId="0">#REF!</definedName>
    <definedName name="export_3546" localSheetId="2">#REF!</definedName>
    <definedName name="export_3546">#REF!</definedName>
    <definedName name="export_5133" localSheetId="4">#REF!</definedName>
    <definedName name="export_5133" localSheetId="0">#REF!</definedName>
    <definedName name="export_5133" localSheetId="2">#REF!</definedName>
    <definedName name="export_5133">#REF!</definedName>
    <definedName name="export_5186">#REF!</definedName>
    <definedName name="export_5195" localSheetId="4">#REF!</definedName>
    <definedName name="export_5195" localSheetId="0">#REF!</definedName>
    <definedName name="export_5195" localSheetId="2">#REF!</definedName>
    <definedName name="export_5195">#REF!</definedName>
    <definedName name="export_5401" localSheetId="4">#REF!</definedName>
    <definedName name="export_5401" localSheetId="0">#REF!</definedName>
    <definedName name="export_5401" localSheetId="2">#REF!</definedName>
    <definedName name="export_5401">#REF!</definedName>
    <definedName name="_xlnm.Print_Area" localSheetId="3">'个人护理用品Balance Sheet'!$A$1:$L$85</definedName>
    <definedName name="_xlnm.Print_Area" localSheetId="4">'个人护理用品-核算表'!$A$1:$G$57</definedName>
    <definedName name="_xlnm.Print_Area" localSheetId="8">个人护理用品请款金额!$A$1:$U$84</definedName>
    <definedName name="_xlnm.Print_Area" localSheetId="0">'武汉Balance Sheet'!$A$1:$L$86</definedName>
    <definedName name="_xlnm.Print_Area" localSheetId="2">'武汉请款金额 '!$A$1:$S$46</definedName>
    <definedName name="_xlnm.Print_Titles" localSheetId="5">'个人护理用品total-dc'!$1:$2</definedName>
    <definedName name="_xlnm.Print_Titles" localSheetId="7">'个人护理用品total-others'!$1:$2</definedName>
    <definedName name="_xlnm.Print_Titles" localSheetId="6">'个人护理用品total-sc'!$1:$2</definedName>
    <definedName name="_xlnm.Print_Titles" localSheetId="1">武汉total!$1:$2</definedName>
    <definedName name="中文" localSheetId="0">#REF!</definedName>
    <definedName name="中文" localSheetId="2">#REF!</definedName>
    <definedName name="中文">#REF!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14"/>
  <c r="C35" i="11" l="1"/>
  <c r="B53"/>
  <c r="C11" i="15"/>
  <c r="C12" s="1"/>
  <c r="C8"/>
  <c r="B12" l="1"/>
  <c r="K8"/>
  <c r="K9"/>
  <c r="K10"/>
  <c r="K11"/>
  <c r="K7"/>
  <c r="L23" i="10" l="1"/>
  <c r="K7" i="11"/>
  <c r="K14"/>
  <c r="K8"/>
  <c r="K9"/>
  <c r="K10"/>
  <c r="K11"/>
  <c r="K12"/>
  <c r="K13"/>
  <c r="K19"/>
  <c r="K20"/>
  <c r="K21"/>
  <c r="K22"/>
  <c r="K23"/>
  <c r="K24"/>
  <c r="K25"/>
  <c r="K26"/>
  <c r="K27"/>
  <c r="K28"/>
  <c r="K29"/>
  <c r="K30"/>
  <c r="K31"/>
  <c r="K32"/>
  <c r="K33"/>
  <c r="K34"/>
  <c r="K38"/>
  <c r="K39"/>
  <c r="K40"/>
  <c r="C38" l="1"/>
  <c r="J39" i="16" l="1"/>
  <c r="C12"/>
  <c r="C7" i="15" l="1"/>
  <c r="R14" i="14"/>
  <c r="F18" s="1"/>
  <c r="D18"/>
  <c r="C7" i="11" l="1"/>
  <c r="T45" i="10" l="1"/>
  <c r="F49" s="1"/>
  <c r="K44"/>
  <c r="U19"/>
  <c r="D49" s="1"/>
  <c r="C14" i="11" l="1"/>
  <c r="C53" s="1"/>
  <c r="E12" i="16" l="1"/>
  <c r="C49" i="10" s="1"/>
  <c r="H49" s="1"/>
  <c r="C18" i="14" l="1"/>
  <c r="H18" s="1"/>
  <c r="D12" i="16" l="1"/>
</calcChain>
</file>

<file path=xl/sharedStrings.xml><?xml version="1.0" encoding="utf-8"?>
<sst xmlns="http://schemas.openxmlformats.org/spreadsheetml/2006/main" count="1963" uniqueCount="1351">
  <si>
    <t>SC</t>
  </si>
  <si>
    <t>HC</t>
  </si>
  <si>
    <t>DC</t>
  </si>
  <si>
    <t>拜尔斯道夫日化（武汉）有限公司</t>
  </si>
  <si>
    <t>浙江省区</t>
  </si>
  <si>
    <t>上海区销售部</t>
  </si>
  <si>
    <t>供应链财务控制部</t>
  </si>
  <si>
    <t>河南省区</t>
  </si>
  <si>
    <t>新疆省区</t>
  </si>
  <si>
    <t>010984</t>
  </si>
  <si>
    <t>杨元亮</t>
  </si>
  <si>
    <t>供应链财务控制部驻外会计</t>
  </si>
  <si>
    <t>浙江省区销售代表</t>
  </si>
  <si>
    <t>护肤研发部</t>
  </si>
  <si>
    <t>新疆省区城市群主任</t>
  </si>
  <si>
    <t>郑伟</t>
  </si>
  <si>
    <t>刘方佳</t>
  </si>
  <si>
    <t>朱林英</t>
  </si>
  <si>
    <t>980224</t>
  </si>
  <si>
    <t>李立</t>
  </si>
  <si>
    <t>供应链财务控制部广州工厂副主任</t>
  </si>
  <si>
    <t>991263</t>
  </si>
  <si>
    <t>任忠利</t>
  </si>
  <si>
    <t>拜尔斯道夫个人护理用品（中国）有限公司</t>
    <phoneticPr fontId="1" type="noConversion"/>
  </si>
  <si>
    <r>
      <rPr>
        <sz val="11"/>
        <color indexed="30"/>
        <rFont val="宋体"/>
        <family val="3"/>
        <charset val="134"/>
      </rPr>
      <t>过往薪资缓发人员本月可发名单</t>
    </r>
    <r>
      <rPr>
        <sz val="11"/>
        <color indexed="30"/>
        <rFont val="Calibri"/>
        <family val="2"/>
      </rPr>
      <t>(+)/Salary held in former payroll can be released this month.</t>
    </r>
    <phoneticPr fontId="13" type="noConversion"/>
  </si>
  <si>
    <t>Function</t>
  </si>
  <si>
    <r>
      <rPr>
        <b/>
        <sz val="10"/>
        <rFont val="宋体"/>
        <family val="3"/>
        <charset val="134"/>
      </rPr>
      <t>员工工号</t>
    </r>
    <r>
      <rPr>
        <b/>
        <sz val="10"/>
        <rFont val="Calibri"/>
        <family val="2"/>
      </rPr>
      <t>/Emp No.</t>
    </r>
  </si>
  <si>
    <r>
      <rPr>
        <b/>
        <sz val="10"/>
        <rFont val="宋体"/>
        <family val="3"/>
        <charset val="134"/>
      </rPr>
      <t>员工姓名</t>
    </r>
    <r>
      <rPr>
        <b/>
        <sz val="10"/>
        <rFont val="Calibri"/>
        <family val="2"/>
      </rPr>
      <t>/Emp Name</t>
    </r>
  </si>
  <si>
    <r>
      <rPr>
        <b/>
        <sz val="10"/>
        <rFont val="宋体"/>
        <family val="3"/>
        <charset val="134"/>
      </rPr>
      <t>所属部门</t>
    </r>
    <r>
      <rPr>
        <b/>
        <sz val="10"/>
        <rFont val="Calibri"/>
        <family val="2"/>
      </rPr>
      <t>Dept.</t>
    </r>
  </si>
  <si>
    <r>
      <rPr>
        <b/>
        <sz val="10"/>
        <rFont val="宋体"/>
        <family val="3"/>
        <charset val="134"/>
      </rPr>
      <t>所属岗位</t>
    </r>
    <r>
      <rPr>
        <b/>
        <sz val="10"/>
        <rFont val="Calibri"/>
        <family val="2"/>
      </rPr>
      <t>Position</t>
    </r>
  </si>
  <si>
    <r>
      <rPr>
        <b/>
        <sz val="10"/>
        <rFont val="宋体"/>
        <family val="3"/>
        <charset val="134"/>
      </rPr>
      <t>所属期间</t>
    </r>
    <r>
      <rPr>
        <b/>
        <sz val="10"/>
        <rFont val="Calibri"/>
        <family val="2"/>
      </rPr>
      <t>Period</t>
    </r>
  </si>
  <si>
    <r>
      <rPr>
        <b/>
        <sz val="10"/>
        <rFont val="宋体"/>
        <family val="3"/>
        <charset val="134"/>
      </rPr>
      <t xml:space="preserve">最后工作日期
</t>
    </r>
    <r>
      <rPr>
        <b/>
        <sz val="10"/>
        <rFont val="Calibri"/>
        <family val="2"/>
      </rPr>
      <t xml:space="preserve"> Last working day</t>
    </r>
    <phoneticPr fontId="13" type="noConversion"/>
  </si>
  <si>
    <r>
      <rPr>
        <b/>
        <sz val="10"/>
        <rFont val="宋体"/>
        <family val="3"/>
        <charset val="134"/>
      </rPr>
      <t>基本工资</t>
    </r>
    <r>
      <rPr>
        <b/>
        <sz val="10"/>
        <rFont val="Calibri"/>
        <family val="2"/>
      </rPr>
      <t>Base salary</t>
    </r>
  </si>
  <si>
    <r>
      <rPr>
        <b/>
        <sz val="10"/>
        <rFont val="宋体"/>
        <family val="3"/>
        <charset val="134"/>
      </rPr>
      <t>月度奖金</t>
    </r>
    <r>
      <rPr>
        <b/>
        <sz val="10"/>
        <rFont val="Calibri"/>
        <family val="2"/>
      </rPr>
      <t xml:space="preserve"> sales incentives</t>
    </r>
  </si>
  <si>
    <r>
      <rPr>
        <b/>
        <sz val="10"/>
        <rFont val="宋体"/>
        <family val="3"/>
        <charset val="134"/>
      </rPr>
      <t>奖金合计</t>
    </r>
    <r>
      <rPr>
        <b/>
        <sz val="10"/>
        <rFont val="Calibri"/>
        <family val="2"/>
      </rPr>
      <t xml:space="preserve"> total incentives</t>
    </r>
  </si>
  <si>
    <t>异地补贴/生活补贴</t>
  </si>
  <si>
    <t>税前调整                 Pre Tax Adj</t>
  </si>
  <si>
    <r>
      <rPr>
        <b/>
        <sz val="10"/>
        <rFont val="Arial"/>
        <family val="2"/>
      </rPr>
      <t>缺勤扣款</t>
    </r>
    <r>
      <rPr>
        <b/>
        <sz val="10"/>
        <rFont val="Calibri"/>
        <family val="2"/>
      </rPr>
      <t>(</t>
    </r>
    <r>
      <rPr>
        <b/>
        <sz val="10"/>
        <rFont val="Arial"/>
        <family val="2"/>
      </rPr>
      <t>新</t>
    </r>
    <r>
      <rPr>
        <b/>
        <sz val="10"/>
        <rFont val="Calibri"/>
        <family val="2"/>
      </rPr>
      <t>/</t>
    </r>
    <r>
      <rPr>
        <b/>
        <sz val="10"/>
        <rFont val="Arial"/>
        <family val="2"/>
      </rPr>
      <t>离</t>
    </r>
    <r>
      <rPr>
        <b/>
        <sz val="10"/>
        <rFont val="Calibri"/>
        <family val="2"/>
      </rPr>
      <t>)
Absence Deduction</t>
    </r>
  </si>
  <si>
    <r>
      <rPr>
        <b/>
        <sz val="10"/>
        <rFont val="Arial"/>
        <family val="2"/>
      </rPr>
      <t xml:space="preserve">缺勤扣款合计
</t>
    </r>
    <r>
      <rPr>
        <b/>
        <sz val="10"/>
        <rFont val="Calibri"/>
        <family val="2"/>
      </rPr>
      <t>Total Absence Deduction</t>
    </r>
  </si>
  <si>
    <r>
      <rPr>
        <b/>
        <sz val="10"/>
        <rFont val="Arial"/>
        <family val="2"/>
      </rPr>
      <t xml:space="preserve">应发工资
</t>
    </r>
    <r>
      <rPr>
        <b/>
        <sz val="10"/>
        <rFont val="Calibri"/>
        <family val="2"/>
      </rPr>
      <t>Salary Payable</t>
    </r>
  </si>
  <si>
    <t>个人社保公积金小计/
Total Social Insurance
 (EE)</t>
  </si>
  <si>
    <r>
      <rPr>
        <b/>
        <sz val="10"/>
        <rFont val="Arial"/>
        <family val="2"/>
      </rPr>
      <t>工会费</t>
    </r>
    <r>
      <rPr>
        <b/>
        <sz val="10"/>
        <rFont val="Calibri"/>
        <family val="2"/>
      </rPr>
      <t>-</t>
    </r>
    <r>
      <rPr>
        <b/>
        <sz val="10"/>
        <rFont val="Arial"/>
        <family val="2"/>
      </rPr>
      <t xml:space="preserve">个人支付
</t>
    </r>
    <r>
      <rPr>
        <b/>
        <sz val="10"/>
        <rFont val="Calibri"/>
        <family val="2"/>
      </rPr>
      <t>Labor Union Fee(EE)</t>
    </r>
  </si>
  <si>
    <t>个人所得税  IIT</t>
  </si>
  <si>
    <r>
      <rPr>
        <b/>
        <sz val="10"/>
        <rFont val="宋体"/>
        <family val="3"/>
        <charset val="134"/>
      </rPr>
      <t xml:space="preserve">税后调整
</t>
    </r>
    <r>
      <rPr>
        <b/>
        <sz val="10"/>
        <rFont val="Calibri"/>
        <family val="2"/>
      </rPr>
      <t>After tax Adj.</t>
    </r>
  </si>
  <si>
    <r>
      <rPr>
        <b/>
        <sz val="10"/>
        <rFont val="宋体"/>
        <family val="3"/>
        <charset val="134"/>
      </rPr>
      <t xml:space="preserve">税后应发工资
</t>
    </r>
    <r>
      <rPr>
        <b/>
        <sz val="10"/>
        <rFont val="Calibri"/>
        <family val="2"/>
      </rPr>
      <t>Net income</t>
    </r>
    <phoneticPr fontId="13" type="noConversion"/>
  </si>
  <si>
    <t>备注                Remarks</t>
    <phoneticPr fontId="13" type="noConversion"/>
  </si>
  <si>
    <r>
      <rPr>
        <b/>
        <sz val="10"/>
        <rFont val="宋体"/>
        <family val="3"/>
        <charset val="134"/>
      </rPr>
      <t>最后工作日期</t>
    </r>
    <r>
      <rPr>
        <b/>
        <sz val="10"/>
        <rFont val="Calibri"/>
        <family val="2"/>
      </rPr>
      <t xml:space="preserve"> Last working day</t>
    </r>
  </si>
  <si>
    <r>
      <rPr>
        <b/>
        <sz val="10"/>
        <rFont val="Arial"/>
        <family val="2"/>
      </rPr>
      <t>个人社保公积金小计</t>
    </r>
    <r>
      <rPr>
        <b/>
        <sz val="10"/>
        <rFont val="Calibri"/>
        <family val="2"/>
      </rPr>
      <t>/
Total Social Insurance
 (EE)</t>
    </r>
  </si>
  <si>
    <t>个人所得税  IIT</t>
    <phoneticPr fontId="1" type="noConversion"/>
  </si>
  <si>
    <r>
      <rPr>
        <b/>
        <sz val="10"/>
        <rFont val="宋体"/>
        <family val="3"/>
        <charset val="134"/>
      </rPr>
      <t xml:space="preserve">1月薪资帐缓发工资
</t>
    </r>
    <r>
      <rPr>
        <b/>
        <sz val="10"/>
        <rFont val="Arial"/>
        <family val="2"/>
      </rPr>
      <t>Net Income to be held  in Dec Payroll</t>
    </r>
    <phoneticPr fontId="1" type="noConversion"/>
  </si>
  <si>
    <t>Total</t>
  </si>
  <si>
    <t>ADJ.（+）</t>
  </si>
  <si>
    <t>离职人员发放工资占人头</t>
    <phoneticPr fontId="1" type="noConversion"/>
  </si>
  <si>
    <t>离职人员占人头本月发放工资</t>
  </si>
  <si>
    <t>DEDUCT(-)</t>
  </si>
  <si>
    <t>ADD（+）</t>
  </si>
  <si>
    <r>
      <rPr>
        <b/>
        <sz val="11"/>
        <rFont val="宋体"/>
        <family val="3"/>
        <charset val="134"/>
      </rPr>
      <t>说明</t>
    </r>
    <r>
      <rPr>
        <b/>
        <sz val="11"/>
        <rFont val="Calibri"/>
        <family val="2"/>
      </rPr>
      <t>/Remark</t>
    </r>
  </si>
  <si>
    <r>
      <rPr>
        <b/>
        <sz val="11"/>
        <rFont val="宋体"/>
        <family val="3"/>
        <charset val="134"/>
      </rPr>
      <t>基本工资差异</t>
    </r>
    <r>
      <rPr>
        <b/>
        <sz val="11"/>
        <rFont val="Calibri"/>
        <family val="2"/>
      </rPr>
      <t>(difference)</t>
    </r>
  </si>
  <si>
    <r>
      <rPr>
        <b/>
        <sz val="11"/>
        <rFont val="宋体"/>
        <family val="3"/>
        <charset val="134"/>
      </rPr>
      <t>离职日期</t>
    </r>
    <r>
      <rPr>
        <b/>
        <sz val="11"/>
        <rFont val="Calibri"/>
        <family val="2"/>
      </rPr>
      <t>/Exit Date</t>
    </r>
  </si>
  <si>
    <r>
      <rPr>
        <b/>
        <sz val="11"/>
        <rFont val="宋体"/>
        <family val="3"/>
        <charset val="134"/>
      </rPr>
      <t>入职日期</t>
    </r>
    <r>
      <rPr>
        <b/>
        <sz val="11"/>
        <rFont val="Calibri"/>
        <family val="2"/>
      </rPr>
      <t>/Join Date</t>
    </r>
  </si>
  <si>
    <r>
      <rPr>
        <b/>
        <sz val="11"/>
        <rFont val="宋体"/>
        <family val="3"/>
        <charset val="134"/>
      </rPr>
      <t>姓名</t>
    </r>
    <r>
      <rPr>
        <b/>
        <sz val="11"/>
        <rFont val="Calibri"/>
        <family val="2"/>
      </rPr>
      <t>/Name</t>
    </r>
  </si>
  <si>
    <r>
      <rPr>
        <b/>
        <sz val="11"/>
        <rFont val="宋体"/>
        <family val="3"/>
        <charset val="134"/>
      </rPr>
      <t>部门</t>
    </r>
    <r>
      <rPr>
        <b/>
        <sz val="11"/>
        <rFont val="Calibri"/>
        <family val="2"/>
      </rPr>
      <t>/Dept.</t>
    </r>
  </si>
  <si>
    <r>
      <rPr>
        <b/>
        <sz val="13"/>
        <rFont val="宋体"/>
        <family val="3"/>
        <charset val="134"/>
      </rPr>
      <t>备</t>
    </r>
    <r>
      <rPr>
        <b/>
        <sz val="13"/>
        <rFont val="Calibri"/>
        <family val="2"/>
      </rPr>
      <t xml:space="preserve">   </t>
    </r>
    <r>
      <rPr>
        <b/>
        <sz val="13"/>
        <rFont val="宋体"/>
        <family val="3"/>
        <charset val="134"/>
      </rPr>
      <t>注</t>
    </r>
    <r>
      <rPr>
        <b/>
        <sz val="13"/>
        <rFont val="Calibri"/>
        <family val="2"/>
      </rPr>
      <t>/Memo</t>
    </r>
  </si>
  <si>
    <r>
      <rPr>
        <b/>
        <sz val="13"/>
        <rFont val="宋体"/>
        <family val="3"/>
        <charset val="134"/>
      </rPr>
      <t>基本工资</t>
    </r>
    <r>
      <rPr>
        <b/>
        <sz val="13"/>
        <rFont val="Calibri"/>
        <family val="2"/>
      </rPr>
      <t>/Base Salary</t>
    </r>
  </si>
  <si>
    <r>
      <rPr>
        <b/>
        <sz val="13"/>
        <rFont val="宋体"/>
        <family val="3"/>
        <charset val="134"/>
      </rPr>
      <t>人数</t>
    </r>
    <r>
      <rPr>
        <b/>
        <sz val="13"/>
        <rFont val="Calibri"/>
        <family val="2"/>
      </rPr>
      <t>/HC</t>
    </r>
  </si>
  <si>
    <r>
      <rPr>
        <b/>
        <sz val="13"/>
        <rFont val="宋体"/>
        <family val="3"/>
        <charset val="134"/>
      </rPr>
      <t>发薪月</t>
    </r>
    <r>
      <rPr>
        <b/>
        <sz val="13"/>
        <rFont val="Calibri"/>
        <family val="2"/>
      </rPr>
      <t>/Month</t>
    </r>
  </si>
  <si>
    <r>
      <rPr>
        <sz val="11"/>
        <color indexed="30"/>
        <rFont val="宋体"/>
        <family val="3"/>
        <charset val="134"/>
      </rPr>
      <t>过往薪资缓发人员本月可发名单</t>
    </r>
    <r>
      <rPr>
        <sz val="11"/>
        <color indexed="30"/>
        <rFont val="Calibri"/>
        <family val="2"/>
      </rPr>
      <t>(+)/Salary held in former payroll can be released this month.</t>
    </r>
    <phoneticPr fontId="13" type="noConversion"/>
  </si>
  <si>
    <r>
      <rPr>
        <b/>
        <sz val="10"/>
        <rFont val="宋体"/>
        <family val="3"/>
        <charset val="134"/>
      </rPr>
      <t xml:space="preserve">最后工作日期
</t>
    </r>
    <r>
      <rPr>
        <b/>
        <sz val="10"/>
        <rFont val="Calibri"/>
        <family val="2"/>
      </rPr>
      <t xml:space="preserve"> Last working day</t>
    </r>
    <phoneticPr fontId="13" type="noConversion"/>
  </si>
  <si>
    <r>
      <rPr>
        <b/>
        <sz val="10"/>
        <rFont val="宋体"/>
        <family val="3"/>
        <charset val="134"/>
      </rPr>
      <t xml:space="preserve">税后应发工资
</t>
    </r>
    <r>
      <rPr>
        <b/>
        <sz val="10"/>
        <rFont val="Calibri"/>
        <family val="2"/>
      </rPr>
      <t>Net income</t>
    </r>
    <phoneticPr fontId="13" type="noConversion"/>
  </si>
  <si>
    <t>新入职人员，占人头</t>
    <phoneticPr fontId="10" type="noConversion"/>
  </si>
  <si>
    <t>离职人员本月发放工资</t>
    <phoneticPr fontId="1" type="noConversion"/>
  </si>
  <si>
    <t>离职人不占人头</t>
    <phoneticPr fontId="1" type="noConversion"/>
  </si>
  <si>
    <t>财务架构调整至个人护理用品公司</t>
    <phoneticPr fontId="1" type="noConversion"/>
  </si>
  <si>
    <t>NO.</t>
  </si>
  <si>
    <t>Project</t>
  </si>
  <si>
    <t xml:space="preserve"> Monthly Base Salary (Gross)</t>
  </si>
  <si>
    <t>Net Income</t>
  </si>
  <si>
    <t>Reference</t>
  </si>
  <si>
    <r>
      <t>DC</t>
    </r>
    <r>
      <rPr>
        <sz val="11"/>
        <rFont val="宋体"/>
        <family val="3"/>
        <charset val="134"/>
      </rPr>
      <t>汇总表</t>
    </r>
  </si>
  <si>
    <r>
      <rPr>
        <sz val="11"/>
        <rFont val="宋体"/>
        <family val="3"/>
        <charset val="134"/>
      </rPr>
      <t>文件三</t>
    </r>
  </si>
  <si>
    <r>
      <t>SC</t>
    </r>
    <r>
      <rPr>
        <sz val="11"/>
        <rFont val="宋体"/>
        <family val="3"/>
        <charset val="134"/>
      </rPr>
      <t>汇总表</t>
    </r>
  </si>
  <si>
    <r>
      <rPr>
        <sz val="11"/>
        <rFont val="宋体"/>
        <family val="3"/>
        <charset val="134"/>
      </rPr>
      <t>文件四</t>
    </r>
  </si>
  <si>
    <r>
      <rPr>
        <sz val="11"/>
        <rFont val="宋体"/>
        <family val="3"/>
        <charset val="134"/>
      </rPr>
      <t>文件五</t>
    </r>
  </si>
  <si>
    <r>
      <rPr>
        <sz val="11"/>
        <rFont val="宋体"/>
        <family val="3"/>
        <charset val="134"/>
      </rPr>
      <t>文件九</t>
    </r>
  </si>
  <si>
    <r>
      <rPr>
        <sz val="11"/>
        <rFont val="宋体"/>
        <family val="3"/>
        <charset val="134"/>
      </rPr>
      <t>文件八</t>
    </r>
  </si>
  <si>
    <t>total</t>
  </si>
  <si>
    <r>
      <t>Others</t>
    </r>
    <r>
      <rPr>
        <sz val="11"/>
        <rFont val="宋体"/>
        <family val="3"/>
        <charset val="134"/>
      </rPr>
      <t>汇总表</t>
    </r>
    <phoneticPr fontId="13" type="noConversion"/>
  </si>
  <si>
    <t>201504</t>
  </si>
  <si>
    <t>年度调薪</t>
    <phoneticPr fontId="1" type="noConversion"/>
  </si>
  <si>
    <t>年度调薪</t>
    <phoneticPr fontId="1" type="noConversion"/>
  </si>
  <si>
    <t>销售运营和计划部</t>
  </si>
  <si>
    <r>
      <rPr>
        <b/>
        <sz val="11"/>
        <rFont val="宋体"/>
        <family val="3"/>
        <charset val="134"/>
      </rPr>
      <t>本月基本工资</t>
    </r>
    <r>
      <rPr>
        <b/>
        <sz val="11"/>
        <rFont val="Calibri"/>
        <family val="2"/>
      </rPr>
      <t>/Base Salary(New)</t>
    </r>
    <r>
      <rPr>
        <b/>
        <sz val="11"/>
        <rFont val="宋体"/>
        <family val="3"/>
        <charset val="134"/>
      </rPr>
      <t/>
    </r>
    <phoneticPr fontId="1" type="noConversion"/>
  </si>
  <si>
    <r>
      <rPr>
        <b/>
        <sz val="11"/>
        <rFont val="宋体"/>
        <family val="3"/>
        <charset val="134"/>
      </rPr>
      <t>上月基本工资</t>
    </r>
    <r>
      <rPr>
        <b/>
        <sz val="11"/>
        <rFont val="Calibri"/>
        <family val="2"/>
      </rPr>
      <t>/Base Salary(Old)</t>
    </r>
    <phoneticPr fontId="1" type="noConversion"/>
  </si>
  <si>
    <t>(May 2015)</t>
    <phoneticPr fontId="1" type="noConversion"/>
  </si>
  <si>
    <t>(May. 2015)</t>
    <phoneticPr fontId="1" type="noConversion"/>
  </si>
  <si>
    <r>
      <t>5</t>
    </r>
    <r>
      <rPr>
        <sz val="11"/>
        <color indexed="30"/>
        <rFont val="宋体"/>
        <family val="3"/>
        <charset val="134"/>
      </rPr>
      <t>月薪资缓发人员</t>
    </r>
    <r>
      <rPr>
        <sz val="11"/>
        <color indexed="30"/>
        <rFont val="Calibri"/>
        <family val="2"/>
      </rPr>
      <t>(-)/Salary should be held in this month's payroll.</t>
    </r>
    <phoneticPr fontId="1" type="noConversion"/>
  </si>
  <si>
    <r>
      <t>5</t>
    </r>
    <r>
      <rPr>
        <b/>
        <sz val="10"/>
        <rFont val="宋体"/>
        <family val="3"/>
        <charset val="134"/>
      </rPr>
      <t xml:space="preserve">月工资请款
</t>
    </r>
    <r>
      <rPr>
        <b/>
        <sz val="10"/>
        <rFont val="Calibri"/>
        <family val="2"/>
      </rPr>
      <t>Payment Request</t>
    </r>
    <phoneticPr fontId="1" type="noConversion"/>
  </si>
  <si>
    <r>
      <t>5</t>
    </r>
    <r>
      <rPr>
        <b/>
        <sz val="10"/>
        <rFont val="宋体"/>
        <family val="3"/>
        <charset val="134"/>
      </rPr>
      <t xml:space="preserve">月薪资总额
</t>
    </r>
    <r>
      <rPr>
        <b/>
        <sz val="10"/>
        <rFont val="Calibri"/>
        <family val="2"/>
      </rPr>
      <t>Total Net Salary Income</t>
    </r>
    <phoneticPr fontId="1" type="noConversion"/>
  </si>
  <si>
    <r>
      <t>4</t>
    </r>
    <r>
      <rPr>
        <b/>
        <sz val="10"/>
        <rFont val="宋体"/>
        <family val="3"/>
        <charset val="134"/>
      </rPr>
      <t xml:space="preserve">月薪资帐缓发工资
</t>
    </r>
    <r>
      <rPr>
        <b/>
        <sz val="10"/>
        <rFont val="Arial"/>
        <family val="2"/>
      </rPr>
      <t>Net Income to be held  in Nov Payroll</t>
    </r>
    <phoneticPr fontId="1" type="noConversion"/>
  </si>
  <si>
    <t>检测分析实验室</t>
  </si>
  <si>
    <t>IIM1实验室</t>
  </si>
  <si>
    <t>XU YANG</t>
  </si>
  <si>
    <t>张卫平 (Vicky Zhang)</t>
  </si>
  <si>
    <r>
      <rPr>
        <b/>
        <sz val="11"/>
        <rFont val="宋体"/>
        <family val="3"/>
        <charset val="134"/>
      </rPr>
      <t>本月基本工资</t>
    </r>
    <r>
      <rPr>
        <b/>
        <sz val="11"/>
        <rFont val="Calibri"/>
        <family val="2"/>
      </rPr>
      <t>/Base Salary(New)</t>
    </r>
    <r>
      <rPr>
        <b/>
        <sz val="11"/>
        <rFont val="宋体"/>
        <family val="3"/>
        <charset val="134"/>
      </rPr>
      <t/>
    </r>
    <phoneticPr fontId="1" type="noConversion"/>
  </si>
  <si>
    <r>
      <rPr>
        <b/>
        <sz val="11"/>
        <rFont val="宋体"/>
        <family val="3"/>
        <charset val="134"/>
      </rPr>
      <t>上月基本工资</t>
    </r>
    <r>
      <rPr>
        <b/>
        <sz val="11"/>
        <rFont val="Calibri"/>
        <family val="2"/>
      </rPr>
      <t>/Base Salary(Old)</t>
    </r>
    <phoneticPr fontId="1" type="noConversion"/>
  </si>
  <si>
    <t>Others</t>
  </si>
  <si>
    <t>Dr Ruppert Stephan Thomas</t>
  </si>
  <si>
    <t>KIRCHGEORG JANINE</t>
  </si>
  <si>
    <t>侯瑞瑞</t>
  </si>
  <si>
    <t>105063</t>
  </si>
  <si>
    <t>王晶</t>
  </si>
  <si>
    <t>201501</t>
  </si>
  <si>
    <t>1月</t>
  </si>
  <si>
    <t>201502</t>
  </si>
  <si>
    <t>2月</t>
  </si>
  <si>
    <t>4月</t>
  </si>
  <si>
    <t>Balance Sheet for Payroll (2015 May)</t>
    <phoneticPr fontId="1" type="noConversion"/>
  </si>
  <si>
    <r>
      <t>5</t>
    </r>
    <r>
      <rPr>
        <b/>
        <sz val="10"/>
        <rFont val="宋体"/>
        <family val="3"/>
        <charset val="134"/>
      </rPr>
      <t xml:space="preserve">月工资请款
</t>
    </r>
    <r>
      <rPr>
        <b/>
        <sz val="10"/>
        <rFont val="Calibri"/>
        <family val="2"/>
      </rPr>
      <t>Payment Request</t>
    </r>
    <phoneticPr fontId="1" type="noConversion"/>
  </si>
  <si>
    <r>
      <t>5</t>
    </r>
    <r>
      <rPr>
        <b/>
        <sz val="10"/>
        <rFont val="宋体"/>
        <family val="3"/>
        <charset val="134"/>
      </rPr>
      <t xml:space="preserve">月薪资总额
</t>
    </r>
    <r>
      <rPr>
        <b/>
        <sz val="10"/>
        <rFont val="Calibri"/>
        <family val="2"/>
      </rPr>
      <t>Total Net Salary Income</t>
    </r>
    <phoneticPr fontId="1" type="noConversion"/>
  </si>
  <si>
    <r>
      <t>5</t>
    </r>
    <r>
      <rPr>
        <b/>
        <sz val="10"/>
        <rFont val="宋体"/>
        <family val="3"/>
        <charset val="134"/>
      </rPr>
      <t>月薪资缓发人员</t>
    </r>
    <r>
      <rPr>
        <b/>
        <sz val="10"/>
        <rFont val="Calibri"/>
        <family val="2"/>
      </rPr>
      <t>(-)/Salary should be held in this month's payroll.</t>
    </r>
    <phoneticPr fontId="1" type="noConversion"/>
  </si>
  <si>
    <r>
      <t>5</t>
    </r>
    <r>
      <rPr>
        <b/>
        <sz val="10"/>
        <rFont val="宋体"/>
        <family val="3"/>
        <charset val="134"/>
      </rPr>
      <t xml:space="preserve">月实际请款总额
</t>
    </r>
    <r>
      <rPr>
        <b/>
        <sz val="10"/>
        <rFont val="Calibri"/>
        <family val="2"/>
      </rPr>
      <t>Actual Salary Payment Request</t>
    </r>
    <phoneticPr fontId="1" type="noConversion"/>
  </si>
  <si>
    <r>
      <t>5</t>
    </r>
    <r>
      <rPr>
        <b/>
        <sz val="10"/>
        <rFont val="宋体"/>
        <family val="3"/>
        <charset val="134"/>
      </rPr>
      <t xml:space="preserve">月实际请款总额
</t>
    </r>
    <r>
      <rPr>
        <b/>
        <sz val="10"/>
        <rFont val="Calibri"/>
        <family val="2"/>
      </rPr>
      <t>Actual Salary Payment Request</t>
    </r>
    <phoneticPr fontId="1" type="noConversion"/>
  </si>
  <si>
    <r>
      <t>5</t>
    </r>
    <r>
      <rPr>
        <b/>
        <sz val="10"/>
        <rFont val="宋体"/>
        <family val="3"/>
        <charset val="134"/>
      </rPr>
      <t>月薪资缓发人员</t>
    </r>
    <r>
      <rPr>
        <b/>
        <sz val="10"/>
        <rFont val="Calibri"/>
        <family val="2"/>
      </rPr>
      <t>(-)/Salary should be held in this month's payroll.</t>
    </r>
    <phoneticPr fontId="1" type="noConversion"/>
  </si>
  <si>
    <r>
      <t>5</t>
    </r>
    <r>
      <rPr>
        <sz val="11"/>
        <color indexed="30"/>
        <rFont val="宋体"/>
        <family val="3"/>
        <charset val="134"/>
      </rPr>
      <t>月薪资缓发人员</t>
    </r>
    <r>
      <rPr>
        <sz val="11"/>
        <color indexed="30"/>
        <rFont val="Calibri"/>
        <family val="2"/>
      </rPr>
      <t>(-)/Salary should be held in this month's payroll.</t>
    </r>
    <phoneticPr fontId="1" type="noConversion"/>
  </si>
  <si>
    <r>
      <t>5</t>
    </r>
    <r>
      <rPr>
        <b/>
        <sz val="10"/>
        <rFont val="宋体"/>
        <family val="3"/>
        <charset val="134"/>
      </rPr>
      <t xml:space="preserve">月薪资帐缓发工资
</t>
    </r>
    <r>
      <rPr>
        <b/>
        <sz val="10"/>
        <rFont val="Arial"/>
        <family val="2"/>
      </rPr>
      <t>Net Income to be held  in July Payroll</t>
    </r>
    <phoneticPr fontId="13" type="noConversion"/>
  </si>
  <si>
    <r>
      <rPr>
        <b/>
        <sz val="10"/>
        <rFont val="宋体"/>
        <family val="3"/>
        <charset val="134"/>
      </rPr>
      <t xml:space="preserve">5月薪资帐缓发工资
</t>
    </r>
    <r>
      <rPr>
        <b/>
        <sz val="10"/>
        <rFont val="Arial"/>
        <family val="2"/>
      </rPr>
      <t>Net Income to be held  in July Payroll</t>
    </r>
    <phoneticPr fontId="13" type="noConversion"/>
  </si>
  <si>
    <r>
      <rPr>
        <b/>
        <sz val="10"/>
        <rFont val="宋体"/>
        <family val="3"/>
        <charset val="134"/>
      </rPr>
      <t>过往薪资缓发人员5月可发合计（</t>
    </r>
    <r>
      <rPr>
        <b/>
        <sz val="10"/>
        <rFont val="Calibri"/>
        <family val="2"/>
      </rPr>
      <t>+</t>
    </r>
    <r>
      <rPr>
        <b/>
        <sz val="10"/>
        <rFont val="宋体"/>
        <family val="3"/>
        <charset val="134"/>
      </rPr>
      <t>）</t>
    </r>
    <r>
      <rPr>
        <b/>
        <sz val="10"/>
        <rFont val="Calibri"/>
        <family val="2"/>
      </rPr>
      <t xml:space="preserve">
Salary held in former payroll can be released this month.</t>
    </r>
    <phoneticPr fontId="1" type="noConversion"/>
  </si>
  <si>
    <t>薪资大表-SC,OTH2,OTH1,DC</t>
  </si>
  <si>
    <t>拜尔斯道夫日化（武汉）有限公司7月工资</t>
  </si>
  <si>
    <t>员工编号</t>
  </si>
  <si>
    <t>Name</t>
  </si>
  <si>
    <t>职位</t>
  </si>
  <si>
    <t>成本ID</t>
  </si>
  <si>
    <t>基本工资</t>
  </si>
  <si>
    <t>月度销售奖金</t>
  </si>
  <si>
    <t>季度销售奖金</t>
  </si>
  <si>
    <t>奖金合计</t>
  </si>
  <si>
    <t>异地住房补贴(税前)</t>
  </si>
  <si>
    <t>异地生活补贴(税前)-SC</t>
  </si>
  <si>
    <t>异地生活补贴(税前)-HC</t>
  </si>
  <si>
    <t>车贴(税前)</t>
  </si>
  <si>
    <t>缺勤扣款合计</t>
  </si>
  <si>
    <t>税前调整1</t>
  </si>
  <si>
    <t>税前调整2</t>
  </si>
  <si>
    <t>应发工资</t>
  </si>
  <si>
    <t>社保公积金个人合计</t>
  </si>
  <si>
    <t>工会费（个人）</t>
  </si>
  <si>
    <t>个税</t>
  </si>
  <si>
    <t>RETENTION (税后)</t>
  </si>
  <si>
    <t>税后调整1</t>
  </si>
  <si>
    <t>税后调整2</t>
  </si>
  <si>
    <t>RETENTION (税前)</t>
  </si>
  <si>
    <t>Sigh-on bonus</t>
  </si>
  <si>
    <t>离职补偿金</t>
  </si>
  <si>
    <t>离职补偿金个税</t>
  </si>
  <si>
    <t>实发工资</t>
  </si>
  <si>
    <t>000138</t>
  </si>
  <si>
    <t>欧泽亮 (Zelig Ou)</t>
  </si>
  <si>
    <t>仪器分析和微生物检测实验室初级研发经理</t>
  </si>
  <si>
    <t>JX11101</t>
  </si>
  <si>
    <t>000144</t>
  </si>
  <si>
    <t>毛义彦 (Jack Mao)</t>
  </si>
  <si>
    <t>包装开发专家</t>
  </si>
  <si>
    <t>JX29102</t>
  </si>
  <si>
    <t>000146</t>
  </si>
  <si>
    <t>杨林清</t>
  </si>
  <si>
    <t>武汉工厂生产部工程师</t>
  </si>
  <si>
    <t>JX26113</t>
  </si>
  <si>
    <t>000164</t>
  </si>
  <si>
    <t>洪晓鹏 (Sean Hong)</t>
  </si>
  <si>
    <t>原料和供应商管理部初级研发经理</t>
  </si>
  <si>
    <t>000267</t>
  </si>
  <si>
    <t>刘梦君</t>
  </si>
  <si>
    <t>武汉制造部人力资源经理</t>
  </si>
  <si>
    <t>JX26125</t>
  </si>
  <si>
    <t>000860</t>
  </si>
  <si>
    <t>王昕</t>
  </si>
  <si>
    <t>现场质量工程师-WH</t>
  </si>
  <si>
    <t>JX26104</t>
  </si>
  <si>
    <t>000869</t>
  </si>
  <si>
    <t>杨志清</t>
  </si>
  <si>
    <t>武汉工厂生产副经理-A</t>
  </si>
  <si>
    <t>000967</t>
  </si>
  <si>
    <t>田旭东</t>
  </si>
  <si>
    <t>制造部控制主管</t>
  </si>
  <si>
    <t>JX04130</t>
  </si>
  <si>
    <t>010442</t>
  </si>
  <si>
    <t>杨峥</t>
  </si>
  <si>
    <t>武汉制造部物料计划副经理</t>
  </si>
  <si>
    <t>JX26124</t>
  </si>
  <si>
    <t>010685</t>
  </si>
  <si>
    <t>李克茂</t>
  </si>
  <si>
    <t>武汉制造部后勤主管</t>
  </si>
  <si>
    <t>JX26132</t>
  </si>
  <si>
    <t>010959</t>
  </si>
  <si>
    <t>肖武彦</t>
  </si>
  <si>
    <t>武汉工厂生产工艺工程师</t>
  </si>
  <si>
    <t>JX26126</t>
  </si>
  <si>
    <t>020128</t>
  </si>
  <si>
    <t>李文涛 (Lily Li)</t>
  </si>
  <si>
    <t>头发定型产品配方开发实验室研发工程师</t>
  </si>
  <si>
    <t>020152</t>
  </si>
  <si>
    <t>别波</t>
  </si>
  <si>
    <t>质量保证主管-WH</t>
  </si>
  <si>
    <t>020358</t>
  </si>
  <si>
    <t>徐德彪 (Debu Xu)</t>
  </si>
  <si>
    <t>仪器分析实验室技术专家</t>
  </si>
  <si>
    <t>020430</t>
  </si>
  <si>
    <t>杨勇 (Samuel Yang)</t>
  </si>
  <si>
    <t>洁面产品/除臭剂配方开发实验室研发专家</t>
  </si>
  <si>
    <t>020434</t>
  </si>
  <si>
    <t>冯冀 (Sally Feng)</t>
  </si>
  <si>
    <t>护发产品前端开发实验室资深研发工程师</t>
  </si>
  <si>
    <t>020437</t>
  </si>
  <si>
    <t>戴禹 (Andre Dai)</t>
  </si>
  <si>
    <t>感官测试和消费者研究部感官测试经理</t>
  </si>
  <si>
    <t>030001</t>
  </si>
  <si>
    <t>唐婳 (Chili Tang)</t>
  </si>
  <si>
    <t>微生物检测实验室研发助理</t>
  </si>
  <si>
    <t>030008</t>
  </si>
  <si>
    <t>周翠云</t>
  </si>
  <si>
    <t>JX26131</t>
  </si>
  <si>
    <t>030046</t>
  </si>
  <si>
    <t>王子银 (Kaka Wang)</t>
  </si>
  <si>
    <t>洁面产品/除臭剂配方开发实验室研发经理</t>
  </si>
  <si>
    <t>030059</t>
  </si>
  <si>
    <t>徐淑芹 (Susan Xu)</t>
  </si>
  <si>
    <t>护肤产品配方开发实验室研发专家</t>
  </si>
  <si>
    <t>030211</t>
  </si>
  <si>
    <t>向继华</t>
  </si>
  <si>
    <t>JX26129</t>
  </si>
  <si>
    <t>030232</t>
  </si>
  <si>
    <t>何方 (Flower He)</t>
  </si>
  <si>
    <t>微生物检测实验室技术经理</t>
  </si>
  <si>
    <t>030242</t>
  </si>
  <si>
    <t>唐莹 (Amy Tang)</t>
  </si>
  <si>
    <t>香精管理和竞品分析部香精经理</t>
  </si>
  <si>
    <t>030287</t>
  </si>
  <si>
    <t>阮景波 (Ran Ruan)</t>
  </si>
  <si>
    <t>护发产品前端开发实验室高级研发工程师</t>
  </si>
  <si>
    <t>050044</t>
  </si>
  <si>
    <t>代鹏</t>
  </si>
  <si>
    <t>高级采购员-间接材料</t>
  </si>
  <si>
    <t>JX07101</t>
  </si>
  <si>
    <t>060092</t>
  </si>
  <si>
    <t>李发松 (Felix Li)</t>
  </si>
  <si>
    <t>护肤产品前端开发实验室研发专家</t>
  </si>
  <si>
    <t>060134</t>
  </si>
  <si>
    <t>李倩 (Emily Li)</t>
  </si>
  <si>
    <t>感官测试和消费者研究部感官测试专员</t>
  </si>
  <si>
    <t>060200</t>
  </si>
  <si>
    <t>江磊 (Ray Jiang)</t>
  </si>
  <si>
    <t>护发产品/沐浴露配方开发实验室初级研发工程师</t>
  </si>
  <si>
    <t>060210</t>
  </si>
  <si>
    <t>王勇</t>
  </si>
  <si>
    <t>武汉技术部工程师</t>
  </si>
  <si>
    <t>JX26123</t>
  </si>
  <si>
    <t>060304</t>
  </si>
  <si>
    <t>暴朝霞 (Holly Bao)</t>
  </si>
  <si>
    <t>原料和供应商管理部高级研发工程师</t>
  </si>
  <si>
    <t>060305</t>
  </si>
  <si>
    <t>万涛 (Forrest Wan)</t>
  </si>
  <si>
    <t>060316</t>
  </si>
  <si>
    <t>汪帆 (Fidel Wang)</t>
  </si>
  <si>
    <t>头发测试实验室研发工程师</t>
  </si>
  <si>
    <t>060403</t>
  </si>
  <si>
    <t>董超</t>
  </si>
  <si>
    <t>采购员-间接材料</t>
  </si>
  <si>
    <t>070480</t>
  </si>
  <si>
    <t>陈玉婷</t>
  </si>
  <si>
    <t>武汉物料管理部物料计划</t>
  </si>
  <si>
    <t>085017</t>
  </si>
  <si>
    <t>郑艳妮 (Sarah Zheng)</t>
  </si>
  <si>
    <t>085027</t>
  </si>
  <si>
    <t>周紫燕 (Jessica Zhou)</t>
  </si>
  <si>
    <t>085101</t>
  </si>
  <si>
    <t>彭瑾 (Tracy Peng)</t>
  </si>
  <si>
    <t>微生物检测实验室研发工程师</t>
  </si>
  <si>
    <t>085103</t>
  </si>
  <si>
    <t>王亚斌 (Arbin Wang)</t>
  </si>
  <si>
    <t>护发产品/沐浴露配方开发实验室资深研发工程师</t>
  </si>
  <si>
    <t>085162</t>
  </si>
  <si>
    <t>刘晓平 (Wells Liu)</t>
  </si>
  <si>
    <t>头发定型产品配方开发实验室初级研发经理</t>
  </si>
  <si>
    <t>105014</t>
  </si>
  <si>
    <t>吴水平 (Wolden Wu)</t>
  </si>
  <si>
    <t>110020</t>
  </si>
  <si>
    <t>宋伟东 (Roland Song)</t>
  </si>
  <si>
    <t>护肤产品前端开发实验室基础研发经理</t>
  </si>
  <si>
    <t>120008</t>
  </si>
  <si>
    <t>郑婕 (Jenny Zheng)</t>
  </si>
  <si>
    <t>洁面产品/除臭剂配方开发实验室高级研发工程师</t>
  </si>
  <si>
    <t>120013</t>
  </si>
  <si>
    <t>李名家 (Winter Li)</t>
  </si>
  <si>
    <t>120015</t>
  </si>
  <si>
    <t>吕鸣敏 (Mike Lv)</t>
  </si>
  <si>
    <t>头发测试实验室研发助理</t>
  </si>
  <si>
    <t>120023</t>
  </si>
  <si>
    <t>钟莉</t>
  </si>
  <si>
    <t>采购员-PM</t>
  </si>
  <si>
    <t>130006</t>
  </si>
  <si>
    <t>谈畅 (Tina Tan)</t>
  </si>
  <si>
    <t>香精管理和竞品分析部研发助理</t>
  </si>
  <si>
    <t>130007</t>
  </si>
  <si>
    <t>曹咪 (Anne Cao)</t>
  </si>
  <si>
    <t>头发定型产品配方开发实验室初级研发工程师</t>
  </si>
  <si>
    <t>130010</t>
  </si>
  <si>
    <t>柯丹 (Daisy Ke)</t>
  </si>
  <si>
    <t>130012</t>
  </si>
  <si>
    <t>何啸 (Adam He)</t>
  </si>
  <si>
    <t>原料和供应商管理部研发助理</t>
  </si>
  <si>
    <t>130014</t>
  </si>
  <si>
    <t>邹霞 (Sunny Zou)</t>
  </si>
  <si>
    <t>仪器分析实验室研发助理</t>
  </si>
  <si>
    <t>130015</t>
  </si>
  <si>
    <t>祁金城 (Crystal Qi)</t>
  </si>
  <si>
    <t>130016</t>
  </si>
  <si>
    <t>陈安娜 (Anna Chen)</t>
  </si>
  <si>
    <t>远东区研发团队助理</t>
  </si>
  <si>
    <t>130017</t>
  </si>
  <si>
    <t>李娜 (Emma Li)</t>
  </si>
  <si>
    <t>140006</t>
  </si>
  <si>
    <t>汪锦胜</t>
  </si>
  <si>
    <t>武汉制造部物流专员</t>
  </si>
  <si>
    <t>140008</t>
  </si>
  <si>
    <t>陈烨</t>
  </si>
  <si>
    <t>140009</t>
  </si>
  <si>
    <t>罗莎</t>
  </si>
  <si>
    <t>武汉物料管理部跟单员</t>
  </si>
  <si>
    <t>140010</t>
  </si>
  <si>
    <t>高倩</t>
  </si>
  <si>
    <t>武汉制造部数据分析员</t>
  </si>
  <si>
    <t>140011</t>
  </si>
  <si>
    <t>李小桥</t>
  </si>
  <si>
    <t>武汉制造部生产计划员</t>
  </si>
  <si>
    <t>140014</t>
  </si>
  <si>
    <t>张豫</t>
  </si>
  <si>
    <t>武汉TPM部新产品开发协调员</t>
  </si>
  <si>
    <t>140015</t>
  </si>
  <si>
    <t>曹健 (Jerry Cao)</t>
  </si>
  <si>
    <t>电气及自动化工程师</t>
  </si>
  <si>
    <t>140017</t>
  </si>
  <si>
    <t>李斌 (Bin Li)</t>
  </si>
  <si>
    <t>武汉制造部控制经理</t>
  </si>
  <si>
    <t>140020</t>
  </si>
  <si>
    <t>柳婷 (Bella Liu)</t>
  </si>
  <si>
    <t>护肤产品配方开发实验室高级研发工程师</t>
  </si>
  <si>
    <t>150002</t>
  </si>
  <si>
    <t>150004</t>
  </si>
  <si>
    <t>陈圣样 (Jason Chen)</t>
  </si>
  <si>
    <t>EHS经理</t>
  </si>
  <si>
    <t>JX26121</t>
  </si>
  <si>
    <t>150005</t>
  </si>
  <si>
    <t>陈凡 (Emma Chen)</t>
  </si>
  <si>
    <t>武汉制造部行政主管</t>
  </si>
  <si>
    <t>150008</t>
  </si>
  <si>
    <t>卢珍珍 (Rena Lu)</t>
  </si>
  <si>
    <t>护发产品/沐浴露配方开发实验室研发工程师</t>
  </si>
  <si>
    <t>150010</t>
  </si>
  <si>
    <t>谢洁红 (Jenny Xie)</t>
  </si>
  <si>
    <t>150012</t>
  </si>
  <si>
    <t>聂胜梅</t>
  </si>
  <si>
    <t>武汉生产部车间主任</t>
  </si>
  <si>
    <t>150013</t>
  </si>
  <si>
    <t>周俊丽</t>
  </si>
  <si>
    <t>TPI工艺工程师</t>
  </si>
  <si>
    <t>150018</t>
  </si>
  <si>
    <t>彭博 (Elivs Peng)</t>
  </si>
  <si>
    <t>武汉技术部电气工程师</t>
  </si>
  <si>
    <t>150019</t>
  </si>
  <si>
    <t>李恒</t>
  </si>
  <si>
    <t>SAP管理员</t>
  </si>
  <si>
    <t>150020</t>
  </si>
  <si>
    <t>朱俊</t>
  </si>
  <si>
    <t>仓库领班</t>
  </si>
  <si>
    <t>150021</t>
  </si>
  <si>
    <t>夏晨</t>
  </si>
  <si>
    <t>武汉质量实验室管理员</t>
  </si>
  <si>
    <t>JX26120</t>
  </si>
  <si>
    <t>150022</t>
  </si>
  <si>
    <t>王岳仙</t>
  </si>
  <si>
    <t>武汉现场质量控制部实验室管理员</t>
  </si>
  <si>
    <t>160004</t>
  </si>
  <si>
    <t>伍华 (Woody Wu)</t>
  </si>
  <si>
    <t>武汉技术部机械工程师</t>
  </si>
  <si>
    <t>160005</t>
  </si>
  <si>
    <t>张艳明 (Yanming Zhang)</t>
  </si>
  <si>
    <t>武汉生产部生产统计员</t>
  </si>
  <si>
    <t>160006</t>
  </si>
  <si>
    <t>黎辉传 (Huichuan Li)</t>
  </si>
  <si>
    <t>武汉工厂生产部维修主管</t>
  </si>
  <si>
    <t>160014</t>
  </si>
  <si>
    <t>李芳 (Fang Li)</t>
  </si>
  <si>
    <t>管理培训生-160014</t>
  </si>
  <si>
    <t>160015</t>
  </si>
  <si>
    <t>孙梅洁 (Iris Sun)</t>
  </si>
  <si>
    <t>管理培训生-160015</t>
  </si>
  <si>
    <t>160016</t>
  </si>
  <si>
    <t>王小云 (Lewis Wang)</t>
  </si>
  <si>
    <t>管理培训生-160016</t>
  </si>
  <si>
    <t>160034</t>
  </si>
  <si>
    <t>胡艺林 (Alice Hu)</t>
  </si>
  <si>
    <t>管理培训生-160034</t>
  </si>
  <si>
    <t>160035</t>
  </si>
  <si>
    <t>徐玲 (Lina Xu)</t>
  </si>
  <si>
    <t>武汉制造部控制专员</t>
  </si>
  <si>
    <t>JX04130.400052</t>
  </si>
  <si>
    <t>970036</t>
  </si>
  <si>
    <t>董朝春 (Fred Dong)</t>
  </si>
  <si>
    <t>护发产品/沐浴露配方开发实验室研发经理</t>
  </si>
  <si>
    <t>970300</t>
  </si>
  <si>
    <t>崔天义 (Henry Cui)</t>
  </si>
  <si>
    <t>武汉工厂高级生产经理</t>
  </si>
  <si>
    <t>980415</t>
  </si>
  <si>
    <t>葛伟 (Godwin Ge)</t>
  </si>
  <si>
    <t>武汉制造部高级TPM经理</t>
  </si>
  <si>
    <t>JX26122</t>
  </si>
  <si>
    <t>980548</t>
  </si>
  <si>
    <t>肖文</t>
  </si>
  <si>
    <t>武汉制造部生产计划主管</t>
  </si>
  <si>
    <t>980617</t>
  </si>
  <si>
    <t>倪正勇</t>
  </si>
  <si>
    <t>武汉物料管理部仓库主管</t>
  </si>
  <si>
    <t>980658</t>
  </si>
  <si>
    <t>刘欣</t>
  </si>
  <si>
    <t>实验室主任</t>
  </si>
  <si>
    <t>980662</t>
  </si>
  <si>
    <t>刘道新 (Eric Liu)</t>
  </si>
  <si>
    <t>高级质量保证经理</t>
  </si>
  <si>
    <t>JX27101</t>
  </si>
  <si>
    <t>980955</t>
  </si>
  <si>
    <t>王坦 (Tom Wang)</t>
  </si>
  <si>
    <t>远东区护发品牌研发总监</t>
  </si>
  <si>
    <t>990588</t>
  </si>
  <si>
    <t>周文展</t>
  </si>
  <si>
    <t>总帐会计</t>
  </si>
  <si>
    <t>JX04131</t>
  </si>
  <si>
    <t>990608</t>
  </si>
  <si>
    <t>刘鹏程</t>
  </si>
  <si>
    <t>武汉制造部高级物料管理经理</t>
  </si>
  <si>
    <t>990613</t>
  </si>
  <si>
    <t>陈卫</t>
  </si>
  <si>
    <t>武汉工厂生产副经理</t>
  </si>
  <si>
    <t>990892</t>
  </si>
  <si>
    <t>贾泽宝 (Steven Jia)</t>
  </si>
  <si>
    <t>护发产品前端开发实验室研发经理</t>
  </si>
  <si>
    <t>991252</t>
  </si>
  <si>
    <t>顾工</t>
  </si>
  <si>
    <t>武汉技术部高级电气工程师</t>
  </si>
  <si>
    <t>991405</t>
  </si>
  <si>
    <t>田裕乐</t>
  </si>
  <si>
    <t>武汉工厂生产部维修副经理</t>
  </si>
  <si>
    <t>Total(97):</t>
  </si>
  <si>
    <t>Prepared by:_______________________________________</t>
  </si>
  <si>
    <t>Reviewed by Associate C&amp;B Manager:_________________________________</t>
  </si>
  <si>
    <t>Ms. Rayee Qian</t>
  </si>
  <si>
    <t>Approved by Regional Associate HR Director:_________________________________________</t>
  </si>
  <si>
    <t>Ms. Ivy Cheng</t>
  </si>
  <si>
    <t>薪资大表-DC</t>
  </si>
  <si>
    <t>拜尔斯道夫个人护理用品（中国）有限公司7月工资</t>
  </si>
  <si>
    <t>000073</t>
  </si>
  <si>
    <t>杜文斌</t>
  </si>
  <si>
    <t>南区区域销售控制专员</t>
  </si>
  <si>
    <t>HC04122</t>
  </si>
  <si>
    <t>000111</t>
  </si>
  <si>
    <t>李子刚</t>
  </si>
  <si>
    <t>粤东省区销售代表</t>
  </si>
  <si>
    <t>HC61111</t>
  </si>
  <si>
    <t>000173</t>
  </si>
  <si>
    <t>华仙美</t>
  </si>
  <si>
    <t>江西省区地区销售经理</t>
  </si>
  <si>
    <t>HC57104</t>
  </si>
  <si>
    <t>000238</t>
  </si>
  <si>
    <t>殷锋</t>
  </si>
  <si>
    <t>河南省区省销售经理</t>
  </si>
  <si>
    <t>HC54102</t>
  </si>
  <si>
    <t>000287</t>
  </si>
  <si>
    <t>胡钢军</t>
  </si>
  <si>
    <t>包场渠道销售主任</t>
  </si>
  <si>
    <t>HC12101</t>
  </si>
  <si>
    <t>000322</t>
  </si>
  <si>
    <t>张正平</t>
  </si>
  <si>
    <t>上海省区销售主任</t>
  </si>
  <si>
    <t>HC55104</t>
  </si>
  <si>
    <t>000355</t>
  </si>
  <si>
    <t>荣义</t>
  </si>
  <si>
    <t>重点客户对账及核销专员</t>
  </si>
  <si>
    <t>HC04132</t>
  </si>
  <si>
    <t>000387</t>
  </si>
  <si>
    <t>王晓辉</t>
  </si>
  <si>
    <t>渠道管控</t>
  </si>
  <si>
    <t>HC38120</t>
  </si>
  <si>
    <t>000463</t>
  </si>
  <si>
    <t>向小红</t>
  </si>
  <si>
    <t>DT渠道策划师</t>
  </si>
  <si>
    <t>000561</t>
  </si>
  <si>
    <t>熊俊</t>
  </si>
  <si>
    <t>中区区域销售管控专员</t>
  </si>
  <si>
    <t>HC04120</t>
  </si>
  <si>
    <t>000581</t>
  </si>
  <si>
    <t>顾军</t>
  </si>
  <si>
    <t>东区、上海区区域销售控制专员</t>
  </si>
  <si>
    <t>HC04121</t>
  </si>
  <si>
    <t>000618</t>
  </si>
  <si>
    <t>吴震</t>
  </si>
  <si>
    <t>SAP顾问</t>
  </si>
  <si>
    <t>HC08101</t>
  </si>
  <si>
    <t>000642</t>
  </si>
  <si>
    <t>袁泉</t>
  </si>
  <si>
    <t>粤西省区省销售经理</t>
  </si>
  <si>
    <t>HC61112</t>
  </si>
  <si>
    <t>000971</t>
  </si>
  <si>
    <t>贺珺</t>
  </si>
  <si>
    <t>经销商项目管理经理</t>
  </si>
  <si>
    <t>000989</t>
  </si>
  <si>
    <t>彭涛</t>
  </si>
  <si>
    <t>南区重点客户销售经理</t>
  </si>
  <si>
    <t>HC76101</t>
  </si>
  <si>
    <t>000995</t>
  </si>
  <si>
    <t>秦岭</t>
  </si>
  <si>
    <t>监察审计经理</t>
  </si>
  <si>
    <t>HC06110</t>
  </si>
  <si>
    <t>000999</t>
  </si>
  <si>
    <t>黎钢</t>
  </si>
  <si>
    <t>河南省区销售主任</t>
  </si>
  <si>
    <t>001108</t>
  </si>
  <si>
    <t>周志刚</t>
  </si>
  <si>
    <t>湖北省区销售主任</t>
  </si>
  <si>
    <t>HC56105</t>
  </si>
  <si>
    <t>001156</t>
  </si>
  <si>
    <t>刘荣斌</t>
  </si>
  <si>
    <t>福建省区省COS经理</t>
  </si>
  <si>
    <t>HC57102</t>
  </si>
  <si>
    <t>001165</t>
  </si>
  <si>
    <t>陈少华</t>
  </si>
  <si>
    <t>001222</t>
  </si>
  <si>
    <t>刘海峰</t>
  </si>
  <si>
    <t>中区区域销售控制经理</t>
  </si>
  <si>
    <t>001262</t>
  </si>
  <si>
    <t>任军</t>
  </si>
  <si>
    <t>江西省区省销售经理</t>
  </si>
  <si>
    <t>010077</t>
  </si>
  <si>
    <t>赵方勇</t>
  </si>
  <si>
    <t>中区区域销售控制专员</t>
  </si>
  <si>
    <t>010084</t>
  </si>
  <si>
    <t>刘爱华</t>
  </si>
  <si>
    <t>北一区、北京区区域销售控制专员</t>
  </si>
  <si>
    <t>HC04118</t>
  </si>
  <si>
    <t>010170</t>
  </si>
  <si>
    <t>余春鹏</t>
  </si>
  <si>
    <t>吉林省区省DT经理</t>
  </si>
  <si>
    <t>HC50106</t>
  </si>
  <si>
    <t>010207</t>
  </si>
  <si>
    <t>张文涛</t>
  </si>
  <si>
    <t>南区区域DT经理</t>
  </si>
  <si>
    <t>010277</t>
  </si>
  <si>
    <t>赵涛</t>
  </si>
  <si>
    <t>湖北省区省销售经理</t>
  </si>
  <si>
    <t>010391</t>
  </si>
  <si>
    <t>张红阳</t>
  </si>
  <si>
    <t>010420</t>
  </si>
  <si>
    <t>周新华</t>
  </si>
  <si>
    <t>010454</t>
  </si>
  <si>
    <t>郭亚华</t>
  </si>
  <si>
    <t>数据控制经理</t>
  </si>
  <si>
    <t>HC13101</t>
  </si>
  <si>
    <t>010456</t>
  </si>
  <si>
    <t>刘胜</t>
  </si>
  <si>
    <t>VAS供应计划专员-HC</t>
  </si>
  <si>
    <t>HC63203</t>
  </si>
  <si>
    <t>010637</t>
  </si>
  <si>
    <t>范俊</t>
  </si>
  <si>
    <t>吉林省区销售主任</t>
  </si>
  <si>
    <t>010642</t>
  </si>
  <si>
    <t>李俊</t>
  </si>
  <si>
    <t>湖北省区地区销售主任</t>
  </si>
  <si>
    <t>010697</t>
  </si>
  <si>
    <t>金琦</t>
  </si>
  <si>
    <t>南区区域零售经理</t>
  </si>
  <si>
    <t>010744</t>
  </si>
  <si>
    <t>李青</t>
  </si>
  <si>
    <t>南区销售行政-大区</t>
  </si>
  <si>
    <t>010748</t>
  </si>
  <si>
    <t>郭庆贵</t>
  </si>
  <si>
    <t>DT渠道省销售经理-北区</t>
  </si>
  <si>
    <t>010854</t>
  </si>
  <si>
    <t>代赓运</t>
  </si>
  <si>
    <t>粤西省区地区销售经理</t>
  </si>
  <si>
    <t>010935</t>
  </si>
  <si>
    <t>代冰</t>
  </si>
  <si>
    <t>010979</t>
  </si>
  <si>
    <t>张军</t>
  </si>
  <si>
    <t>费用核销主管</t>
  </si>
  <si>
    <t>010988</t>
  </si>
  <si>
    <t>杨国强</t>
  </si>
  <si>
    <t>南区区域销售控制经理</t>
  </si>
  <si>
    <t>011014</t>
  </si>
  <si>
    <t>何保红</t>
  </si>
  <si>
    <t>湖北省区地区销售代表</t>
  </si>
  <si>
    <t>011015</t>
  </si>
  <si>
    <t>李伟</t>
  </si>
  <si>
    <t>011017</t>
  </si>
  <si>
    <t>吴贵波</t>
  </si>
  <si>
    <t>河南省区省销售经理-A</t>
  </si>
  <si>
    <t>011020</t>
  </si>
  <si>
    <t>张松</t>
  </si>
  <si>
    <t>河南省区地区销售主任</t>
  </si>
  <si>
    <t>011042</t>
  </si>
  <si>
    <t>严军</t>
  </si>
  <si>
    <t>财务合并与报告经理</t>
  </si>
  <si>
    <t>HC04102</t>
  </si>
  <si>
    <t>011112</t>
  </si>
  <si>
    <t>田甜</t>
  </si>
  <si>
    <t>河北省区地区销售主任</t>
  </si>
  <si>
    <t>HC52105</t>
  </si>
  <si>
    <t>011116</t>
  </si>
  <si>
    <t>娄春云</t>
  </si>
  <si>
    <t>晋蒙省区地区销售代表</t>
  </si>
  <si>
    <t>HC53102</t>
  </si>
  <si>
    <t>011118</t>
  </si>
  <si>
    <t>刘智勇</t>
  </si>
  <si>
    <t>鲁西省区地区销售主任</t>
  </si>
  <si>
    <t>HC58109</t>
  </si>
  <si>
    <t>011171</t>
  </si>
  <si>
    <t>熊周军</t>
  </si>
  <si>
    <t>桂琼省区高级地区销售代表</t>
  </si>
  <si>
    <t>HC61108</t>
  </si>
  <si>
    <t>011234</t>
  </si>
  <si>
    <t>张振林</t>
  </si>
  <si>
    <t>湖北省区省DT经理</t>
  </si>
  <si>
    <t>011353</t>
  </si>
  <si>
    <t>罗俊斌</t>
  </si>
  <si>
    <t>四川省区地区销售代表</t>
  </si>
  <si>
    <t>HC60104</t>
  </si>
  <si>
    <t>020020</t>
  </si>
  <si>
    <t>王少凤</t>
  </si>
  <si>
    <t>020032</t>
  </si>
  <si>
    <t>魏巍</t>
  </si>
  <si>
    <t>系统维护主管</t>
  </si>
  <si>
    <t>020046</t>
  </si>
  <si>
    <t>邓颖</t>
  </si>
  <si>
    <t>粤东省区销售主任</t>
  </si>
  <si>
    <t>020072</t>
  </si>
  <si>
    <t>吴振坤</t>
  </si>
  <si>
    <t>费用核销专员</t>
  </si>
  <si>
    <t>020117</t>
  </si>
  <si>
    <t>阮华超</t>
  </si>
  <si>
    <t>020118</t>
  </si>
  <si>
    <t>陶卫明</t>
  </si>
  <si>
    <t>桂琼省区省销售经理</t>
  </si>
  <si>
    <t>020190</t>
  </si>
  <si>
    <t>费鸣镝</t>
  </si>
  <si>
    <t>吉林省区地区销售主任</t>
  </si>
  <si>
    <t>020215</t>
  </si>
  <si>
    <t>王爱武</t>
  </si>
  <si>
    <t>湖南省区地区销售主任</t>
  </si>
  <si>
    <t>HC56102</t>
  </si>
  <si>
    <t>020245</t>
  </si>
  <si>
    <t>万志</t>
  </si>
  <si>
    <t>上海省区地区销售经理</t>
  </si>
  <si>
    <t>020247</t>
  </si>
  <si>
    <t>王正</t>
  </si>
  <si>
    <t>HC55107</t>
  </si>
  <si>
    <t>020307</t>
  </si>
  <si>
    <t>孙宏</t>
  </si>
  <si>
    <t>河南省区渠道销售主任</t>
  </si>
  <si>
    <t>020313</t>
  </si>
  <si>
    <t>孟非</t>
  </si>
  <si>
    <t>福建省区地区销售主任</t>
  </si>
  <si>
    <t>020319</t>
  </si>
  <si>
    <t>姚斌</t>
  </si>
  <si>
    <t>DT渠道省销售经理-南区</t>
  </si>
  <si>
    <t>020328</t>
  </si>
  <si>
    <t>吴波</t>
  </si>
  <si>
    <t>湖南省区省销售经理</t>
  </si>
  <si>
    <t>020334</t>
  </si>
  <si>
    <t>姜蕤</t>
  </si>
  <si>
    <t>包场渠道销售经理</t>
  </si>
  <si>
    <t>020336</t>
  </si>
  <si>
    <t>湖北省区销售代表</t>
  </si>
  <si>
    <t>020338</t>
  </si>
  <si>
    <t>张涛</t>
  </si>
  <si>
    <t>020341</t>
  </si>
  <si>
    <t>周建标</t>
  </si>
  <si>
    <t>020370</t>
  </si>
  <si>
    <t>安徽省区销售主任</t>
  </si>
  <si>
    <t>HC54105</t>
  </si>
  <si>
    <t>020429</t>
  </si>
  <si>
    <t>黄健</t>
  </si>
  <si>
    <t>江西省区地区销售主任</t>
  </si>
  <si>
    <t>020471</t>
  </si>
  <si>
    <t>魏欣</t>
  </si>
  <si>
    <t>桂琼省区省通路行销主任</t>
  </si>
  <si>
    <t>020486</t>
  </si>
  <si>
    <t>胡宝恩</t>
  </si>
  <si>
    <t>甘青省区地区销售主任</t>
  </si>
  <si>
    <t>HC51107</t>
  </si>
  <si>
    <t>020500</t>
  </si>
  <si>
    <t>石洋</t>
  </si>
  <si>
    <t>北一区销售行政-大区</t>
  </si>
  <si>
    <t>HC70101</t>
  </si>
  <si>
    <t>030062</t>
  </si>
  <si>
    <t>张博</t>
  </si>
  <si>
    <t>武汉系统管理员</t>
  </si>
  <si>
    <t>030080</t>
  </si>
  <si>
    <t>杨云华</t>
  </si>
  <si>
    <t>苏南省区省销售经理</t>
  </si>
  <si>
    <t>HC58103</t>
  </si>
  <si>
    <t>030105</t>
  </si>
  <si>
    <t>罗文</t>
  </si>
  <si>
    <t>重点客户销售副总监</t>
  </si>
  <si>
    <t>HC14175</t>
  </si>
  <si>
    <t>030188</t>
  </si>
  <si>
    <t>许智</t>
  </si>
  <si>
    <t>湖南省区地区销售代表</t>
  </si>
  <si>
    <t>030191</t>
  </si>
  <si>
    <t>王春桥</t>
  </si>
  <si>
    <t>湖南省区地区销售经理</t>
  </si>
  <si>
    <t>030304</t>
  </si>
  <si>
    <t>邱成龙</t>
  </si>
  <si>
    <t>苏北省区地区销售代表</t>
  </si>
  <si>
    <t>HC58110</t>
  </si>
  <si>
    <t>030358</t>
  </si>
  <si>
    <t>王静丽</t>
  </si>
  <si>
    <t>河南省区高级销售代表</t>
  </si>
  <si>
    <t>040030</t>
  </si>
  <si>
    <t>叶延华</t>
  </si>
  <si>
    <t>Assistant Media Manager</t>
  </si>
  <si>
    <t>HC15102</t>
  </si>
  <si>
    <t>040157</t>
  </si>
  <si>
    <t>吴小宇</t>
  </si>
  <si>
    <t>湖南省区销售代表</t>
  </si>
  <si>
    <t>050148</t>
  </si>
  <si>
    <t>曾令军</t>
  </si>
  <si>
    <t>销售运营和计划副总监</t>
  </si>
  <si>
    <t>HC35105</t>
  </si>
  <si>
    <t>050211</t>
  </si>
  <si>
    <t>杨小康</t>
  </si>
  <si>
    <t>桂琼省区销售主任</t>
  </si>
  <si>
    <t>050243</t>
  </si>
  <si>
    <t>王致勤</t>
  </si>
  <si>
    <t>湖北省区地区销售经理</t>
  </si>
  <si>
    <t>050250</t>
  </si>
  <si>
    <t>张国中</t>
  </si>
  <si>
    <t>050271</t>
  </si>
  <si>
    <t>李新平</t>
  </si>
  <si>
    <t>粤东省区省销售经理</t>
  </si>
  <si>
    <t>060048</t>
  </si>
  <si>
    <t>徐慧</t>
  </si>
  <si>
    <t>苏北省区销售代表</t>
  </si>
  <si>
    <t>060097</t>
  </si>
  <si>
    <t>洪丽萍</t>
  </si>
  <si>
    <t>060217</t>
  </si>
  <si>
    <t>销售数据系统主任</t>
  </si>
  <si>
    <t>060233</t>
  </si>
  <si>
    <t>刘飞</t>
  </si>
  <si>
    <t>060242</t>
  </si>
  <si>
    <t>尹建</t>
  </si>
  <si>
    <t>060262</t>
  </si>
  <si>
    <t>方志攀</t>
  </si>
  <si>
    <t>060298</t>
  </si>
  <si>
    <t>林小红</t>
  </si>
  <si>
    <t>四川省区销售代表</t>
  </si>
  <si>
    <t>060307</t>
  </si>
  <si>
    <t>沈发强</t>
  </si>
  <si>
    <t>060311</t>
  </si>
  <si>
    <t>李建荣</t>
  </si>
  <si>
    <t>鲁西省区高级地区销售代表</t>
  </si>
  <si>
    <t>060314</t>
  </si>
  <si>
    <t>胡礼宾</t>
  </si>
  <si>
    <t>060324</t>
  </si>
  <si>
    <t>姚利荣</t>
  </si>
  <si>
    <t>高级重点客户销售经理-沃尔玛</t>
  </si>
  <si>
    <t>060338</t>
  </si>
  <si>
    <t>刘长骏</t>
  </si>
  <si>
    <t>苏南省区地区销售主任</t>
  </si>
  <si>
    <t>060346</t>
  </si>
  <si>
    <t>刘巧维</t>
  </si>
  <si>
    <t>湖南省区销售主任</t>
  </si>
  <si>
    <t>060367</t>
  </si>
  <si>
    <t>冯成成</t>
  </si>
  <si>
    <t>粤东省区地区销售经理</t>
  </si>
  <si>
    <t>060386</t>
  </si>
  <si>
    <t>邵龙定</t>
  </si>
  <si>
    <t>060387</t>
  </si>
  <si>
    <t>吴淑兰</t>
  </si>
  <si>
    <t>福建省区高级销售代表</t>
  </si>
  <si>
    <t>060397</t>
  </si>
  <si>
    <t>陈刚</t>
  </si>
  <si>
    <t>销售运作经理</t>
  </si>
  <si>
    <t>060400</t>
  </si>
  <si>
    <t>张磊明</t>
  </si>
  <si>
    <t>河北省区地区销售经理</t>
  </si>
  <si>
    <t>060411</t>
  </si>
  <si>
    <t>魏黎明</t>
  </si>
  <si>
    <t>云贵省区销售主任</t>
  </si>
  <si>
    <t>HC59102</t>
  </si>
  <si>
    <t>070029</t>
  </si>
  <si>
    <t>张伟</t>
  </si>
  <si>
    <t>070052</t>
  </si>
  <si>
    <t>杨超超</t>
  </si>
  <si>
    <t>程序员</t>
  </si>
  <si>
    <t>070058</t>
  </si>
  <si>
    <t>凌丽华</t>
  </si>
  <si>
    <t>法律顾问</t>
  </si>
  <si>
    <t>HC10110</t>
  </si>
  <si>
    <t>070144</t>
  </si>
  <si>
    <t>熊威</t>
  </si>
  <si>
    <t>云贵省区地区销售主任</t>
  </si>
  <si>
    <t>070169</t>
  </si>
  <si>
    <t>杜坚</t>
  </si>
  <si>
    <t>DT渠道高级策划经理</t>
  </si>
  <si>
    <t>070182</t>
  </si>
  <si>
    <t>李桂阳</t>
  </si>
  <si>
    <t>070209</t>
  </si>
  <si>
    <t>杨芳</t>
  </si>
  <si>
    <t>陕宁省区销售代表</t>
  </si>
  <si>
    <t>HC51109</t>
  </si>
  <si>
    <t>070216</t>
  </si>
  <si>
    <t>姚晓如</t>
  </si>
  <si>
    <t>粤西省区渠道销售经理</t>
  </si>
  <si>
    <t>070217</t>
  </si>
  <si>
    <t>闫海婷</t>
  </si>
  <si>
    <t>鲁东省区销售代表</t>
  </si>
  <si>
    <t>HC58106</t>
  </si>
  <si>
    <t>070219</t>
  </si>
  <si>
    <t>曾帆千</t>
  </si>
  <si>
    <t>重点客户群销售经理-HC沃尔玛</t>
  </si>
  <si>
    <t>070227</t>
  </si>
  <si>
    <t>杨周强</t>
  </si>
  <si>
    <t>重点客户销售副经理-LKA</t>
  </si>
  <si>
    <t>070236</t>
  </si>
  <si>
    <t>王曦</t>
  </si>
  <si>
    <t>070258</t>
  </si>
  <si>
    <t>周宁</t>
  </si>
  <si>
    <t>全国DT渠道销售总监</t>
  </si>
  <si>
    <t>070286</t>
  </si>
  <si>
    <t>赵士祥</t>
  </si>
  <si>
    <t>070292</t>
  </si>
  <si>
    <t>廖晓</t>
  </si>
  <si>
    <t>四川省区高级销售代表</t>
  </si>
  <si>
    <t>070293</t>
  </si>
  <si>
    <t>黄世银</t>
  </si>
  <si>
    <t>甘青省区地区销售代表</t>
  </si>
  <si>
    <t>070296</t>
  </si>
  <si>
    <t>杨长根</t>
  </si>
  <si>
    <t>DT渠道北区销售经理</t>
  </si>
  <si>
    <t>070308</t>
  </si>
  <si>
    <t>王小玲</t>
  </si>
  <si>
    <t>云贵省区高级销售代表</t>
  </si>
  <si>
    <t>070374</t>
  </si>
  <si>
    <t>汪洋</t>
  </si>
  <si>
    <t>070387</t>
  </si>
  <si>
    <t>张治龙</t>
  </si>
  <si>
    <t>070392</t>
  </si>
  <si>
    <t>汪顺</t>
  </si>
  <si>
    <t>070401</t>
  </si>
  <si>
    <t>曾艳</t>
  </si>
  <si>
    <t>福建省区销售主任</t>
  </si>
  <si>
    <t>070403</t>
  </si>
  <si>
    <t>李云峰</t>
  </si>
  <si>
    <t>070408</t>
  </si>
  <si>
    <t>童慧颖</t>
  </si>
  <si>
    <t>江西省区地区销售代表</t>
  </si>
  <si>
    <t>070496</t>
  </si>
  <si>
    <t>刘庆</t>
  </si>
  <si>
    <t>085010</t>
  </si>
  <si>
    <t>刘小英</t>
  </si>
  <si>
    <t>陕宁省区地区销售主任</t>
  </si>
  <si>
    <t>085087</t>
  </si>
  <si>
    <t>朱菁</t>
  </si>
  <si>
    <t>执行秘书</t>
  </si>
  <si>
    <t>HC02101</t>
  </si>
  <si>
    <t>085117</t>
  </si>
  <si>
    <t>曹华</t>
  </si>
  <si>
    <t>苏南省区销售代表</t>
  </si>
  <si>
    <t>085118</t>
  </si>
  <si>
    <t>李婵</t>
  </si>
  <si>
    <t>085122</t>
  </si>
  <si>
    <t>陆雯</t>
  </si>
  <si>
    <t>北一区区域零售经理</t>
  </si>
  <si>
    <t>085135</t>
  </si>
  <si>
    <t>李冬</t>
  </si>
  <si>
    <t>粤西省区省渠道销售经理-重点客户</t>
  </si>
  <si>
    <t>085142</t>
  </si>
  <si>
    <t>徐威</t>
  </si>
  <si>
    <t>河南省区地区销售代表</t>
  </si>
  <si>
    <t>085155</t>
  </si>
  <si>
    <t>赵松</t>
  </si>
  <si>
    <t>桂琼省区销售代表</t>
  </si>
  <si>
    <t>095012</t>
  </si>
  <si>
    <t>余金</t>
  </si>
  <si>
    <t>桂琼省区地区销售代表</t>
  </si>
  <si>
    <t>095020</t>
  </si>
  <si>
    <t>马岚</t>
  </si>
  <si>
    <t>项目执行经理-大润发</t>
  </si>
  <si>
    <t>HC35102</t>
  </si>
  <si>
    <t>095033</t>
  </si>
  <si>
    <t>赵言宾</t>
  </si>
  <si>
    <t>095056</t>
  </si>
  <si>
    <t>曹艳新</t>
  </si>
  <si>
    <t>095057</t>
  </si>
  <si>
    <t>李威威</t>
  </si>
  <si>
    <t>河北省区销售主任</t>
  </si>
  <si>
    <t>095063</t>
  </si>
  <si>
    <t>赵安星</t>
  </si>
  <si>
    <t>DT渠道省销售经理-中区</t>
  </si>
  <si>
    <t>095066</t>
  </si>
  <si>
    <t>朱忠仁</t>
  </si>
  <si>
    <t>105009</t>
  </si>
  <si>
    <t>关华涛</t>
  </si>
  <si>
    <t>105017</t>
  </si>
  <si>
    <t>张惠民</t>
  </si>
  <si>
    <t>105018</t>
  </si>
  <si>
    <t>吴莉</t>
  </si>
  <si>
    <t>河南省区地区销售经理</t>
  </si>
  <si>
    <t>105032</t>
  </si>
  <si>
    <t>刘海霞</t>
  </si>
  <si>
    <t>105071</t>
  </si>
  <si>
    <t>胡维</t>
  </si>
  <si>
    <t>苏南省区销售主任</t>
  </si>
  <si>
    <t>105107</t>
  </si>
  <si>
    <t>吴俊杰</t>
  </si>
  <si>
    <t>粤东省区地区销售主任</t>
  </si>
  <si>
    <t>110001</t>
  </si>
  <si>
    <t>迟艳波</t>
  </si>
  <si>
    <t>辽宁省区渠道销售代表</t>
  </si>
  <si>
    <t>HC50102</t>
  </si>
  <si>
    <t>110006</t>
  </si>
  <si>
    <t>李祥</t>
  </si>
  <si>
    <t>报告会计</t>
  </si>
  <si>
    <t>110007</t>
  </si>
  <si>
    <t>刘佳</t>
  </si>
  <si>
    <t>渠道客户主任</t>
  </si>
  <si>
    <t>110014</t>
  </si>
  <si>
    <t>赵永昌</t>
  </si>
  <si>
    <t>DT渠道中区销售经理</t>
  </si>
  <si>
    <t>110015</t>
  </si>
  <si>
    <t>胡海兴</t>
  </si>
  <si>
    <t>110016</t>
  </si>
  <si>
    <t>黄伟凯</t>
  </si>
  <si>
    <t>110022</t>
  </si>
  <si>
    <t>胡丽</t>
  </si>
  <si>
    <t>重点客户销售经理-SC大润发</t>
  </si>
  <si>
    <t>120004</t>
  </si>
  <si>
    <t>文朝红</t>
  </si>
  <si>
    <t>120011</t>
  </si>
  <si>
    <t>李晓芝</t>
  </si>
  <si>
    <t>客户服务代表-KA</t>
  </si>
  <si>
    <t>HC63202</t>
  </si>
  <si>
    <t>120014</t>
  </si>
  <si>
    <t>张芳</t>
  </si>
  <si>
    <t>重点客户销售经理-SC家乐福</t>
  </si>
  <si>
    <t>120016</t>
  </si>
  <si>
    <t>凌永生</t>
  </si>
  <si>
    <t>120018</t>
  </si>
  <si>
    <t>张海龙</t>
  </si>
  <si>
    <t>120019</t>
  </si>
  <si>
    <t>秦全 (Vincent Qian)</t>
  </si>
  <si>
    <t>品牌经理－SLEK－A</t>
  </si>
  <si>
    <t>HC15101</t>
  </si>
  <si>
    <t>130019</t>
  </si>
  <si>
    <t>来文静</t>
  </si>
  <si>
    <t>130020</t>
  </si>
  <si>
    <t>徐雅琴</t>
  </si>
  <si>
    <t>客户服务主管-经销商</t>
  </si>
  <si>
    <t>130022</t>
  </si>
  <si>
    <t>朱怡</t>
  </si>
  <si>
    <t>130023</t>
  </si>
  <si>
    <t>周杨</t>
  </si>
  <si>
    <t>客户服务代表-经销商</t>
  </si>
  <si>
    <t>130024</t>
  </si>
  <si>
    <t>施文燕</t>
  </si>
  <si>
    <t>130025</t>
  </si>
  <si>
    <t>向荻</t>
  </si>
  <si>
    <t>130026</t>
  </si>
  <si>
    <t>周莹</t>
  </si>
  <si>
    <t>130028</t>
  </si>
  <si>
    <t>白如银</t>
  </si>
  <si>
    <t>130032</t>
  </si>
  <si>
    <t>罗毅</t>
  </si>
  <si>
    <t>140002</t>
  </si>
  <si>
    <t>王琴</t>
  </si>
  <si>
    <t>客户服务主管-KA</t>
  </si>
  <si>
    <t>140003</t>
  </si>
  <si>
    <t>吴冰心</t>
  </si>
  <si>
    <t>140004</t>
  </si>
  <si>
    <t>张媛</t>
  </si>
  <si>
    <t>客户服务代表</t>
  </si>
  <si>
    <t>140005</t>
  </si>
  <si>
    <t>秦守菊</t>
  </si>
  <si>
    <t>140019</t>
  </si>
  <si>
    <t>李舒 (Damon)</t>
  </si>
  <si>
    <t>150001</t>
  </si>
  <si>
    <t>徐敏</t>
  </si>
  <si>
    <t>武汉物流部仓库专员</t>
  </si>
  <si>
    <t>HC56205</t>
  </si>
  <si>
    <t>150007</t>
  </si>
  <si>
    <t>田小燕</t>
  </si>
  <si>
    <t>区域销售财务控制部会计</t>
  </si>
  <si>
    <t>150009</t>
  </si>
  <si>
    <t>李媛媛 (Caroline Li)</t>
  </si>
  <si>
    <t>南区区域销售控制</t>
  </si>
  <si>
    <t>150011</t>
  </si>
  <si>
    <t>杨欣</t>
  </si>
  <si>
    <t>160003</t>
  </si>
  <si>
    <t>郑双双</t>
  </si>
  <si>
    <t>法务专员</t>
  </si>
  <si>
    <t>160007</t>
  </si>
  <si>
    <t>刘畅 (Cecilia Liu)</t>
  </si>
  <si>
    <t>HC33115</t>
  </si>
  <si>
    <t>160008</t>
  </si>
  <si>
    <t>胡明英 (Coco Hu)</t>
  </si>
  <si>
    <t>西区区域零售经理</t>
  </si>
  <si>
    <t>HC77101</t>
  </si>
  <si>
    <t>160009</t>
  </si>
  <si>
    <t>魏斌 (Wei Bin)</t>
  </si>
  <si>
    <t>160010</t>
  </si>
  <si>
    <t>席国强 (Xi Guoqiang)</t>
  </si>
  <si>
    <t>160011</t>
  </si>
  <si>
    <t>陈贵霞 (Guixia Chen)</t>
  </si>
  <si>
    <t>北京省区销售代表</t>
  </si>
  <si>
    <t>HC52109</t>
  </si>
  <si>
    <t>160012</t>
  </si>
  <si>
    <t>宋兆志 (Zhaozhi Song)</t>
  </si>
  <si>
    <t>160013</t>
  </si>
  <si>
    <t>张海青 (Haiqing Zhang)</t>
  </si>
  <si>
    <t>160036</t>
  </si>
  <si>
    <t>赵丽薇 (Vivian Zhao)</t>
  </si>
  <si>
    <t>西区销售行政-大区</t>
  </si>
  <si>
    <t>160040</t>
  </si>
  <si>
    <t>周广鑫 (Guangxin Zhou)</t>
  </si>
  <si>
    <t>辽宁省区销售代表</t>
  </si>
  <si>
    <t>160041</t>
  </si>
  <si>
    <t>闫继勇 (Yan Jiyong)</t>
  </si>
  <si>
    <t>鲁西省区地区销售代表</t>
  </si>
  <si>
    <t>160042</t>
  </si>
  <si>
    <t>裴建兵 (Jianbin Pei)</t>
  </si>
  <si>
    <t>910011</t>
  </si>
  <si>
    <t>文浩葵</t>
  </si>
  <si>
    <t>中区区域销售总监</t>
  </si>
  <si>
    <t>HC73101</t>
  </si>
  <si>
    <t>920008</t>
  </si>
  <si>
    <t>赵宝芬</t>
  </si>
  <si>
    <t>财务会计副总监</t>
  </si>
  <si>
    <t>930051</t>
  </si>
  <si>
    <t>湛先志</t>
  </si>
  <si>
    <t>区域销售控制副总监</t>
  </si>
  <si>
    <t>HC04103.400051</t>
  </si>
  <si>
    <t>930055</t>
  </si>
  <si>
    <t>柳云贞</t>
  </si>
  <si>
    <t>南区区域COS经理</t>
  </si>
  <si>
    <t>940005</t>
  </si>
  <si>
    <t>皮峻岭</t>
  </si>
  <si>
    <t>产品法规事务经理</t>
  </si>
  <si>
    <t>940006</t>
  </si>
  <si>
    <t>李磊</t>
  </si>
  <si>
    <t>940025</t>
  </si>
  <si>
    <t>吴诗曼</t>
  </si>
  <si>
    <t>应付会计</t>
  </si>
  <si>
    <t>950011</t>
  </si>
  <si>
    <t>李琳琳</t>
  </si>
  <si>
    <t>河北省区省DT经理</t>
  </si>
  <si>
    <t>950046</t>
  </si>
  <si>
    <t>黎迎宾</t>
  </si>
  <si>
    <t>护发财会部高级资金专员</t>
  </si>
  <si>
    <t>950052</t>
  </si>
  <si>
    <t>余旺民</t>
  </si>
  <si>
    <t>护发财会部会计-A</t>
  </si>
  <si>
    <t>HC04102.400051</t>
  </si>
  <si>
    <t>950086</t>
  </si>
  <si>
    <t>骆桂萍</t>
  </si>
  <si>
    <t>960005</t>
  </si>
  <si>
    <t>李明</t>
  </si>
  <si>
    <t>云贵省区地区销售经理</t>
  </si>
  <si>
    <t>960032</t>
  </si>
  <si>
    <t>姜涛</t>
  </si>
  <si>
    <t>东区、上海区区域销售控制经理</t>
  </si>
  <si>
    <t>960053</t>
  </si>
  <si>
    <t>万俊</t>
  </si>
  <si>
    <t>IT副总监</t>
  </si>
  <si>
    <t>960063</t>
  </si>
  <si>
    <t>彭维娜</t>
  </si>
  <si>
    <t>960070</t>
  </si>
  <si>
    <t>刘炜</t>
  </si>
  <si>
    <t>晋蒙省区省销售经理</t>
  </si>
  <si>
    <t>960155</t>
  </si>
  <si>
    <t>彭梅娜</t>
  </si>
  <si>
    <t>南区区域通路行销经理</t>
  </si>
  <si>
    <t>960184</t>
  </si>
  <si>
    <t>闵俊芳</t>
  </si>
  <si>
    <t>960185</t>
  </si>
  <si>
    <t>刘明艳</t>
  </si>
  <si>
    <t>计划管控</t>
  </si>
  <si>
    <t>960197</t>
  </si>
  <si>
    <t>李娜</t>
  </si>
  <si>
    <t>护发财会部会计</t>
  </si>
  <si>
    <t>960661</t>
  </si>
  <si>
    <t>刘丽</t>
  </si>
  <si>
    <t>970118</t>
  </si>
  <si>
    <t>汪勇</t>
  </si>
  <si>
    <t>非SAP支持经理</t>
  </si>
  <si>
    <t>970148</t>
  </si>
  <si>
    <t>刘阳</t>
  </si>
  <si>
    <t>高级质量管理经理</t>
  </si>
  <si>
    <t>HC27105</t>
  </si>
  <si>
    <t>970254</t>
  </si>
  <si>
    <t>林纯</t>
  </si>
  <si>
    <t>970710</t>
  </si>
  <si>
    <t>周丽娟</t>
  </si>
  <si>
    <t>980036</t>
  </si>
  <si>
    <t>刘莉</t>
  </si>
  <si>
    <t>护发品类全国通路市场主任</t>
  </si>
  <si>
    <t>980075</t>
  </si>
  <si>
    <t>郭淑华</t>
  </si>
  <si>
    <t>甘青省区销售主任</t>
  </si>
  <si>
    <t>980077</t>
  </si>
  <si>
    <t>郭卫国</t>
  </si>
  <si>
    <t>需求计划经理-特殊渠道</t>
  </si>
  <si>
    <t>980102</t>
  </si>
  <si>
    <t>申明</t>
  </si>
  <si>
    <t>980104</t>
  </si>
  <si>
    <t>郭尔超</t>
  </si>
  <si>
    <t>销售财务控制部发票专员</t>
  </si>
  <si>
    <t>980118</t>
  </si>
  <si>
    <t>廖俊超</t>
  </si>
  <si>
    <t>980129</t>
  </si>
  <si>
    <t>沈华</t>
  </si>
  <si>
    <t>DT渠道冲窜货管控</t>
  </si>
  <si>
    <t>980149</t>
  </si>
  <si>
    <t>张忠</t>
  </si>
  <si>
    <t>福建省区省销售经理</t>
  </si>
  <si>
    <t>980190</t>
  </si>
  <si>
    <t>卢海方</t>
  </si>
  <si>
    <t>粤东省区高级销售代表</t>
  </si>
  <si>
    <t>980199</t>
  </si>
  <si>
    <t>李建军</t>
  </si>
  <si>
    <t>武汉物流部物流专员</t>
  </si>
  <si>
    <t>980261</t>
  </si>
  <si>
    <t>严江平</t>
  </si>
  <si>
    <t>980277</t>
  </si>
  <si>
    <t>杨远超</t>
  </si>
  <si>
    <t>护发品类全国通路市场总监</t>
  </si>
  <si>
    <t>980291</t>
  </si>
  <si>
    <t>廖翠萍</t>
  </si>
  <si>
    <t>甘青省区高级销售代表</t>
  </si>
  <si>
    <t>980437</t>
  </si>
  <si>
    <t>胡新德</t>
  </si>
  <si>
    <t>北二区区域销售控制专员</t>
  </si>
  <si>
    <t>HC04119</t>
  </si>
  <si>
    <t>980438</t>
  </si>
  <si>
    <t>方健</t>
  </si>
  <si>
    <t>北二区区域销售控制经理</t>
  </si>
  <si>
    <t>980603</t>
  </si>
  <si>
    <t>徐开胜</t>
  </si>
  <si>
    <t>控制中心经理</t>
  </si>
  <si>
    <t>980612</t>
  </si>
  <si>
    <t>刘文忠</t>
  </si>
  <si>
    <t>北一区、北京区区域销售控制经理</t>
  </si>
  <si>
    <t>980621</t>
  </si>
  <si>
    <t>彭群洲</t>
  </si>
  <si>
    <t>西区区域销售控制经理</t>
  </si>
  <si>
    <t>HC04123</t>
  </si>
  <si>
    <t>980623</t>
  </si>
  <si>
    <t>雷志勇</t>
  </si>
  <si>
    <t>客户服务经理</t>
  </si>
  <si>
    <t>980792</t>
  </si>
  <si>
    <t>孔国华</t>
  </si>
  <si>
    <t>980986</t>
  </si>
  <si>
    <t>周慧</t>
  </si>
  <si>
    <t>陕宁省区省渠道销售经理-重点客户</t>
  </si>
  <si>
    <t>981027</t>
  </si>
  <si>
    <t>余义龙</t>
  </si>
  <si>
    <t>981059</t>
  </si>
  <si>
    <t>司伟良</t>
  </si>
  <si>
    <t>南区区域销售总监</t>
  </si>
  <si>
    <t>981097</t>
  </si>
  <si>
    <t>杨斗</t>
  </si>
  <si>
    <t>990109</t>
  </si>
  <si>
    <t>何咏梅</t>
  </si>
  <si>
    <t>高级税务专员</t>
  </si>
  <si>
    <t>990115</t>
  </si>
  <si>
    <t>肖磊</t>
  </si>
  <si>
    <t>成都物流部物流主管</t>
  </si>
  <si>
    <t>HC60202</t>
  </si>
  <si>
    <t>990117</t>
  </si>
  <si>
    <t>董爱华</t>
  </si>
  <si>
    <t>发票主管</t>
  </si>
  <si>
    <t>990145</t>
  </si>
  <si>
    <t>周祖文</t>
  </si>
  <si>
    <t>运输主管</t>
  </si>
  <si>
    <t>HC52203</t>
  </si>
  <si>
    <t>990173</t>
  </si>
  <si>
    <t>徐路</t>
  </si>
  <si>
    <t>990174</t>
  </si>
  <si>
    <t>陈汉</t>
  </si>
  <si>
    <t>990176</t>
  </si>
  <si>
    <t>吴自银</t>
  </si>
  <si>
    <t>SAP支持经理</t>
  </si>
  <si>
    <t>990581</t>
  </si>
  <si>
    <t>洪秋平</t>
  </si>
  <si>
    <t>渠道控制经理</t>
  </si>
  <si>
    <t>HC04103</t>
  </si>
  <si>
    <t>990703</t>
  </si>
  <si>
    <t>DT渠道南区销售经理</t>
  </si>
  <si>
    <t>990867</t>
  </si>
  <si>
    <t>甘玉萍</t>
  </si>
  <si>
    <t>990869</t>
  </si>
  <si>
    <t>童碧嵘</t>
  </si>
  <si>
    <t>990876</t>
  </si>
  <si>
    <t>张玉莲</t>
  </si>
  <si>
    <t>晋蒙省区地区销售经理</t>
  </si>
  <si>
    <t>990959</t>
  </si>
  <si>
    <t>邹凡</t>
  </si>
  <si>
    <t>苏北省区省销售经理</t>
  </si>
  <si>
    <t>991000</t>
  </si>
  <si>
    <t>李少国</t>
  </si>
  <si>
    <t>高级合并会计</t>
  </si>
  <si>
    <t>991055</t>
  </si>
  <si>
    <t>彭建萍</t>
  </si>
  <si>
    <t>991117</t>
  </si>
  <si>
    <t>郭锡亚</t>
  </si>
  <si>
    <t>991138</t>
  </si>
  <si>
    <t>周平</t>
  </si>
  <si>
    <t>991383</t>
  </si>
  <si>
    <t>高榕</t>
  </si>
  <si>
    <t>苏北省区销售主任</t>
  </si>
  <si>
    <t>991409</t>
  </si>
  <si>
    <t>李琴</t>
  </si>
  <si>
    <t>Total(264):</t>
  </si>
  <si>
    <t>薪资大表-SC</t>
  </si>
  <si>
    <t>060211</t>
  </si>
  <si>
    <t>佘文华</t>
  </si>
  <si>
    <t>武汉技术部维护主管</t>
  </si>
  <si>
    <t>HC26101</t>
  </si>
  <si>
    <t>070321</t>
  </si>
  <si>
    <t>江帆</t>
  </si>
  <si>
    <t>乳化工艺工程师</t>
  </si>
  <si>
    <t>HC26109</t>
  </si>
  <si>
    <t>140013</t>
  </si>
  <si>
    <t>朱媛媛</t>
  </si>
  <si>
    <t>分析检测工程师</t>
  </si>
  <si>
    <t>150014</t>
  </si>
  <si>
    <t>王红利</t>
  </si>
  <si>
    <t>武汉物料管理部生产计划</t>
  </si>
  <si>
    <t>150015</t>
  </si>
  <si>
    <t>余刚</t>
  </si>
  <si>
    <t>武汉物料管理部物流主管</t>
  </si>
  <si>
    <t>150016</t>
  </si>
  <si>
    <t>曾祥旭</t>
  </si>
  <si>
    <t>EHS专员</t>
  </si>
  <si>
    <t>150017</t>
  </si>
  <si>
    <t>罗华</t>
  </si>
  <si>
    <t>助理维修工程师</t>
  </si>
  <si>
    <t>981086</t>
  </si>
  <si>
    <t>严潮</t>
  </si>
  <si>
    <t>仙桃日化厂生产主任</t>
  </si>
  <si>
    <t>990611</t>
  </si>
  <si>
    <t>吴刚</t>
  </si>
  <si>
    <t>现场质量工程师</t>
  </si>
  <si>
    <t>Total(9):</t>
  </si>
  <si>
    <t>薪资大表-OTH1,OTH2</t>
  </si>
  <si>
    <t>000127</t>
  </si>
  <si>
    <t>李薇</t>
  </si>
  <si>
    <t>数据分析专员</t>
  </si>
  <si>
    <t>HC03101</t>
  </si>
  <si>
    <t>000336</t>
  </si>
  <si>
    <t>周建华</t>
  </si>
  <si>
    <t>人力资源经理-BP-C&amp;S</t>
  </si>
  <si>
    <t>010934</t>
  </si>
  <si>
    <t>黄丽霞</t>
  </si>
  <si>
    <t>行政主管</t>
  </si>
  <si>
    <t>HC09101</t>
  </si>
  <si>
    <t>020257</t>
  </si>
  <si>
    <t>胡元胜 (Vincent Hu)</t>
  </si>
  <si>
    <t>企业文化经理</t>
  </si>
  <si>
    <t>030295</t>
  </si>
  <si>
    <t>熊文莲</t>
  </si>
  <si>
    <t>员工关系经理</t>
  </si>
  <si>
    <t>030347</t>
  </si>
  <si>
    <t>王鲜</t>
  </si>
  <si>
    <t>能力发展顾问</t>
  </si>
  <si>
    <t>060215</t>
  </si>
  <si>
    <t>艾艳红</t>
  </si>
  <si>
    <t>人力资源业务伙伴-非销售</t>
  </si>
  <si>
    <t>060279</t>
  </si>
  <si>
    <t>黄文婷</t>
  </si>
  <si>
    <t>文化传播主管</t>
  </si>
  <si>
    <t>150006</t>
  </si>
  <si>
    <t>蔡黎</t>
  </si>
  <si>
    <t>人力资源系统管理专员</t>
  </si>
  <si>
    <t>160002</t>
  </si>
  <si>
    <t>朱璇 (Christy Zhu)</t>
  </si>
  <si>
    <t>武汉工厂人力资源副经理</t>
  </si>
  <si>
    <t>160017</t>
  </si>
  <si>
    <t>林泽华 (Frank Lin)</t>
  </si>
  <si>
    <t>管理培训生-160017</t>
  </si>
  <si>
    <t>HC03101.3000040</t>
  </si>
  <si>
    <t>160018</t>
  </si>
  <si>
    <t>孙宁璐 (Ninglu Sun)</t>
  </si>
  <si>
    <t>管理培训生-160018</t>
  </si>
  <si>
    <t>160019</t>
  </si>
  <si>
    <t>杨欣旖 (Xinyi Yang)</t>
  </si>
  <si>
    <t>管理培训生-160019</t>
  </si>
  <si>
    <t>160020</t>
  </si>
  <si>
    <t>刘程程 (Amanda Liu)</t>
  </si>
  <si>
    <t>管理培训生-160020</t>
  </si>
  <si>
    <t>160021</t>
  </si>
  <si>
    <t>贾芯蕊 (Sherry Jia)</t>
  </si>
  <si>
    <t>管理培训生-160021</t>
  </si>
  <si>
    <t>160022</t>
  </si>
  <si>
    <t>倪晗 (Han Ni)</t>
  </si>
  <si>
    <t>管理培训生-160022</t>
  </si>
  <si>
    <t>160023</t>
  </si>
  <si>
    <t>李佳月 (Melody Li)</t>
  </si>
  <si>
    <t>管理培训生-160023</t>
  </si>
  <si>
    <t>160024</t>
  </si>
  <si>
    <t>常瑞娜 (Rina Chang)</t>
  </si>
  <si>
    <t>管理培训生-160024</t>
  </si>
  <si>
    <t>160025</t>
  </si>
  <si>
    <t>刘文燕 (Anagela Liu)</t>
  </si>
  <si>
    <t>管理培训生-160025</t>
  </si>
  <si>
    <t>160026</t>
  </si>
  <si>
    <t>任高全 (Darren Ren)</t>
  </si>
  <si>
    <t>管理培训生-160026</t>
  </si>
  <si>
    <t>160027</t>
  </si>
  <si>
    <t>曹展鹏 (Zhanpeng Cao)</t>
  </si>
  <si>
    <t>管理培训生-160027</t>
  </si>
  <si>
    <t>160028</t>
  </si>
  <si>
    <t>苏睿 (Rui Su)</t>
  </si>
  <si>
    <t>管理培训生-160028</t>
  </si>
  <si>
    <t>160030</t>
  </si>
  <si>
    <t>赵扬 (Frank Zhao)</t>
  </si>
  <si>
    <t>管理培训生-160030</t>
  </si>
  <si>
    <t>160031</t>
  </si>
  <si>
    <t>马超龙 (Chaolong Ma)</t>
  </si>
  <si>
    <t>管理培训生-160031</t>
  </si>
  <si>
    <t>160032</t>
  </si>
  <si>
    <t>李大勇 (Dayong Li)</t>
  </si>
  <si>
    <t>管理培训生-160032</t>
  </si>
  <si>
    <t>160033</t>
  </si>
  <si>
    <t>翟路 (Shane Zhai)</t>
  </si>
  <si>
    <t>管理培训生-160033</t>
  </si>
  <si>
    <t>950115</t>
  </si>
  <si>
    <t>朱保国</t>
  </si>
  <si>
    <t>监察审计副总监</t>
  </si>
  <si>
    <t>970317</t>
  </si>
  <si>
    <t>严慧莉</t>
  </si>
  <si>
    <t>薪酬主任</t>
  </si>
  <si>
    <t>Total(28):</t>
  </si>
  <si>
    <t>2016年07月薪资报表数据核算表（Salary Summary in Mar.2015）</t>
    <phoneticPr fontId="13" type="noConversion"/>
  </si>
</sst>
</file>

<file path=xl/styles.xml><?xml version="1.0" encoding="utf-8"?>
<styleSheet xmlns="http://schemas.openxmlformats.org/spreadsheetml/2006/main">
  <numFmts count="10">
    <numFmt numFmtId="176" formatCode="_ * #,##0_ ;_ * \-#,##0_ ;_ * &quot;-&quot;_ ;_ @_ "/>
    <numFmt numFmtId="177" formatCode="_ * #,##0.00_ ;_ * \-#,##0.00_ ;_ * &quot;-&quot;??_ ;_ @_ "/>
    <numFmt numFmtId="178" formatCode="#,##0.00_ "/>
    <numFmt numFmtId="179" formatCode="#,##0.00_ ;[Red]\-#,##0.00\ "/>
    <numFmt numFmtId="180" formatCode="#,##0.000_ ;[Red]\-#,##0.000\ "/>
    <numFmt numFmtId="181" formatCode="yyyy\/m\/d"/>
    <numFmt numFmtId="182" formatCode="0_);[Red]\(0\)"/>
    <numFmt numFmtId="183" formatCode="[$-409]mmm/yy;@"/>
    <numFmt numFmtId="184" formatCode="0.00;[Red]0.00"/>
    <numFmt numFmtId="185" formatCode="0.00_ "/>
  </numFmts>
  <fonts count="53">
    <font>
      <sz val="11"/>
      <color theme="1"/>
      <name val="Arial"/>
      <family val="2"/>
      <charset val="134"/>
    </font>
    <font>
      <sz val="9"/>
      <name val="Arial"/>
      <family val="2"/>
      <charset val="134"/>
    </font>
    <font>
      <sz val="11"/>
      <color theme="1"/>
      <name val="宋体"/>
      <family val="2"/>
      <charset val="134"/>
      <scheme val="minor"/>
    </font>
    <font>
      <sz val="10"/>
      <name val="SimHei"/>
      <family val="3"/>
      <charset val="134"/>
    </font>
    <font>
      <sz val="10"/>
      <name val="宋体"/>
      <family val="3"/>
      <charset val="134"/>
    </font>
    <font>
      <sz val="11"/>
      <color theme="1"/>
      <name val="Arial"/>
      <family val="2"/>
      <charset val="134"/>
    </font>
    <font>
      <b/>
      <sz val="14"/>
      <name val="宋体"/>
      <family val="3"/>
      <charset val="134"/>
    </font>
    <font>
      <sz val="10"/>
      <name val="Calibri"/>
      <family val="2"/>
    </font>
    <font>
      <sz val="14"/>
      <name val="Calibri"/>
      <family val="2"/>
    </font>
    <font>
      <b/>
      <sz val="14"/>
      <name val="Calibri"/>
      <family val="2"/>
    </font>
    <font>
      <sz val="11"/>
      <color rgb="FF0070C0"/>
      <name val="Calibri"/>
      <family val="2"/>
    </font>
    <font>
      <sz val="11"/>
      <color indexed="30"/>
      <name val="宋体"/>
      <family val="3"/>
      <charset val="134"/>
    </font>
    <font>
      <sz val="11"/>
      <color indexed="30"/>
      <name val="Calibri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1"/>
      <color rgb="FF0070C0"/>
      <name val="Calibri"/>
      <family val="2"/>
    </font>
    <font>
      <b/>
      <sz val="10"/>
      <name val="Calibri"/>
      <family val="2"/>
    </font>
    <font>
      <b/>
      <sz val="10"/>
      <name val="宋体"/>
      <family val="3"/>
      <charset val="134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8"/>
      <name val="Calibri"/>
      <family val="2"/>
    </font>
    <font>
      <sz val="9"/>
      <name val="Calibri"/>
      <family val="2"/>
    </font>
    <font>
      <sz val="15"/>
      <name val="Arial"/>
      <family val="2"/>
    </font>
    <font>
      <sz val="14"/>
      <name val="Arial"/>
      <family val="2"/>
    </font>
    <font>
      <sz val="15"/>
      <name val="宋体"/>
      <family val="3"/>
      <charset val="134"/>
    </font>
    <font>
      <sz val="12"/>
      <color indexed="8"/>
      <name val="Calibri"/>
      <family val="2"/>
    </font>
    <font>
      <sz val="10"/>
      <color rgb="FFFF0000"/>
      <name val="SimHei"/>
      <family val="3"/>
      <charset val="134"/>
    </font>
    <font>
      <b/>
      <sz val="11"/>
      <name val="Arial"/>
      <family val="2"/>
    </font>
    <font>
      <sz val="12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sz val="13"/>
      <name val="Calibri"/>
      <family val="2"/>
    </font>
    <font>
      <b/>
      <sz val="11"/>
      <name val="宋体"/>
      <family val="3"/>
      <charset val="134"/>
    </font>
    <font>
      <b/>
      <sz val="13"/>
      <name val="Calibri"/>
      <family val="2"/>
    </font>
    <font>
      <b/>
      <sz val="13"/>
      <name val="宋体"/>
      <family val="3"/>
      <charset val="134"/>
    </font>
    <font>
      <b/>
      <sz val="16"/>
      <name val="Calibri"/>
      <family val="2"/>
    </font>
    <font>
      <b/>
      <sz val="16"/>
      <name val="Arial"/>
      <family val="2"/>
    </font>
    <font>
      <sz val="24"/>
      <name val="Calibri"/>
      <family val="2"/>
    </font>
    <font>
      <b/>
      <sz val="12"/>
      <name val="黑体"/>
      <family val="3"/>
      <charset val="134"/>
    </font>
    <font>
      <sz val="11"/>
      <name val="Calibri"/>
      <family val="2"/>
    </font>
    <font>
      <sz val="11"/>
      <name val="宋体"/>
      <family val="3"/>
      <charset val="134"/>
    </font>
    <font>
      <sz val="11"/>
      <name val="Arial"/>
      <family val="2"/>
    </font>
    <font>
      <sz val="10"/>
      <name val="SimHei"/>
      <family val="3"/>
      <charset val="134"/>
    </font>
    <font>
      <sz val="11"/>
      <color rgb="FFFF0000"/>
      <name val="Calibri"/>
      <family val="2"/>
    </font>
    <font>
      <b/>
      <sz val="12"/>
      <color theme="1"/>
      <name val="Calibri"/>
      <family val="2"/>
    </font>
    <font>
      <b/>
      <sz val="22"/>
      <color theme="1"/>
      <name val="Arial"/>
      <family val="2"/>
      <charset val="134"/>
    </font>
    <font>
      <b/>
      <sz val="2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177" fontId="5" fillId="0" borderId="0" applyFont="0" applyFill="0" applyBorder="0" applyAlignment="0" applyProtection="0">
      <alignment vertical="center"/>
    </xf>
    <xf numFmtId="0" fontId="4" fillId="0" borderId="0"/>
    <xf numFmtId="0" fontId="4" fillId="0" borderId="0" applyProtection="0"/>
    <xf numFmtId="0" fontId="4" fillId="0" borderId="0" applyProtection="0"/>
    <xf numFmtId="0" fontId="14" fillId="0" borderId="0" applyProtection="0">
      <alignment vertical="center"/>
    </xf>
    <xf numFmtId="0" fontId="4" fillId="0" borderId="0" applyProtection="0"/>
    <xf numFmtId="0" fontId="3" fillId="0" borderId="0"/>
    <xf numFmtId="177" fontId="4" fillId="0" borderId="0" applyProtection="0"/>
    <xf numFmtId="0" fontId="14" fillId="0" borderId="0" applyProtection="0">
      <alignment vertical="center"/>
    </xf>
    <xf numFmtId="0" fontId="3" fillId="0" borderId="0"/>
    <xf numFmtId="0" fontId="14" fillId="0" borderId="0" applyProtection="0">
      <alignment vertical="center"/>
    </xf>
    <xf numFmtId="177" fontId="4" fillId="0" borderId="0" applyProtection="0"/>
    <xf numFmtId="0" fontId="4" fillId="0" borderId="0" applyProtection="0"/>
    <xf numFmtId="177" fontId="5" fillId="0" borderId="0" applyFont="0" applyFill="0" applyBorder="0" applyAlignment="0" applyProtection="0">
      <alignment vertical="center"/>
    </xf>
    <xf numFmtId="177" fontId="4" fillId="0" borderId="0" applyProtection="0"/>
    <xf numFmtId="0" fontId="4" fillId="0" borderId="0"/>
    <xf numFmtId="177" fontId="4" fillId="0" borderId="0" applyProtection="0"/>
    <xf numFmtId="0" fontId="3" fillId="0" borderId="0"/>
    <xf numFmtId="0" fontId="3" fillId="0" borderId="0"/>
    <xf numFmtId="0" fontId="44" fillId="0" borderId="0"/>
  </cellStyleXfs>
  <cellXfs count="277">
    <xf numFmtId="0" fontId="0" fillId="0" borderId="0" xfId="0"/>
    <xf numFmtId="0" fontId="6" fillId="0" borderId="0" xfId="5" applyFont="1" applyFill="1" applyBorder="1" applyAlignment="1"/>
    <xf numFmtId="0" fontId="7" fillId="0" borderId="0" xfId="6" applyFont="1" applyFill="1" applyBorder="1" applyAlignment="1"/>
    <xf numFmtId="0" fontId="8" fillId="0" borderId="0" xfId="5" applyFont="1" applyFill="1" applyBorder="1" applyAlignment="1"/>
    <xf numFmtId="0" fontId="7" fillId="0" borderId="0" xfId="7" applyFont="1" applyFill="1" applyBorder="1" applyAlignment="1"/>
    <xf numFmtId="0" fontId="9" fillId="0" borderId="0" xfId="5" applyFont="1" applyFill="1" applyBorder="1" applyAlignment="1"/>
    <xf numFmtId="0" fontId="10" fillId="0" borderId="3" xfId="7" applyFont="1" applyFill="1" applyBorder="1" applyAlignment="1"/>
    <xf numFmtId="0" fontId="10" fillId="0" borderId="0" xfId="7" applyFont="1" applyFill="1" applyBorder="1" applyAlignment="1"/>
    <xf numFmtId="0" fontId="15" fillId="0" borderId="0" xfId="8" applyFont="1" applyFill="1" applyBorder="1" applyAlignment="1">
      <alignment horizontal="center" vertical="center"/>
    </xf>
    <xf numFmtId="0" fontId="15" fillId="0" borderId="0" xfId="8" applyFont="1" applyFill="1" applyBorder="1" applyAlignment="1">
      <alignment vertical="center"/>
    </xf>
    <xf numFmtId="0" fontId="16" fillId="2" borderId="4" xfId="5" applyFont="1" applyFill="1" applyBorder="1" applyAlignment="1">
      <alignment horizontal="center" vertical="center" wrapText="1"/>
    </xf>
    <xf numFmtId="0" fontId="16" fillId="2" borderId="5" xfId="9" applyFont="1" applyFill="1" applyBorder="1" applyAlignment="1">
      <alignment horizontal="center" vertical="center" wrapText="1"/>
    </xf>
    <xf numFmtId="0" fontId="16" fillId="2" borderId="6" xfId="9" applyFont="1" applyFill="1" applyBorder="1" applyAlignment="1">
      <alignment horizontal="center" vertical="center" wrapText="1"/>
    </xf>
    <xf numFmtId="0" fontId="16" fillId="2" borderId="7" xfId="9" applyFont="1" applyFill="1" applyBorder="1" applyAlignment="1">
      <alignment horizontal="center" vertical="center" wrapText="1"/>
    </xf>
    <xf numFmtId="0" fontId="18" fillId="2" borderId="8" xfId="9" applyFont="1" applyFill="1" applyBorder="1" applyAlignment="1">
      <alignment horizontal="center" vertical="center" wrapText="1"/>
    </xf>
    <xf numFmtId="0" fontId="17" fillId="2" borderId="8" xfId="9" applyFont="1" applyFill="1" applyBorder="1" applyAlignment="1">
      <alignment horizontal="center" vertical="center" wrapText="1"/>
    </xf>
    <xf numFmtId="0" fontId="19" fillId="0" borderId="9" xfId="5" applyFont="1" applyFill="1" applyBorder="1" applyAlignment="1">
      <alignment horizontal="center" vertical="center" wrapText="1"/>
    </xf>
    <xf numFmtId="0" fontId="19" fillId="0" borderId="1" xfId="5" applyFont="1" applyFill="1" applyBorder="1" applyAlignment="1">
      <alignment horizontal="center" vertical="center" wrapText="1"/>
    </xf>
    <xf numFmtId="1" fontId="4" fillId="0" borderId="2" xfId="5" applyNumberFormat="1" applyFont="1" applyFill="1" applyBorder="1" applyAlignment="1">
      <alignment horizontal="center" vertical="center" wrapText="1"/>
    </xf>
    <xf numFmtId="14" fontId="19" fillId="0" borderId="1" xfId="5" applyNumberFormat="1" applyFont="1" applyFill="1" applyBorder="1" applyAlignment="1">
      <alignment horizontal="center" vertical="center" wrapText="1"/>
    </xf>
    <xf numFmtId="40" fontId="19" fillId="0" borderId="10" xfId="5" applyNumberFormat="1" applyFont="1" applyFill="1" applyBorder="1" applyAlignment="1">
      <alignment horizontal="center" vertical="center" wrapText="1"/>
    </xf>
    <xf numFmtId="40" fontId="19" fillId="0" borderId="11" xfId="5" applyNumberFormat="1" applyFont="1" applyFill="1" applyBorder="1" applyAlignment="1">
      <alignment horizontal="center" vertical="center"/>
    </xf>
    <xf numFmtId="40" fontId="19" fillId="0" borderId="11" xfId="5" applyNumberFormat="1" applyFont="1" applyFill="1" applyBorder="1" applyAlignment="1">
      <alignment horizontal="center" vertical="center" wrapText="1"/>
    </xf>
    <xf numFmtId="40" fontId="19" fillId="0" borderId="12" xfId="5" applyNumberFormat="1" applyFont="1" applyFill="1" applyBorder="1" applyAlignment="1">
      <alignment horizontal="center" vertical="center" wrapText="1"/>
    </xf>
    <xf numFmtId="40" fontId="19" fillId="0" borderId="12" xfId="5" applyNumberFormat="1" applyFont="1" applyFill="1" applyBorder="1" applyAlignment="1">
      <alignment horizontal="center" vertical="center"/>
    </xf>
    <xf numFmtId="40" fontId="19" fillId="0" borderId="2" xfId="5" applyNumberFormat="1" applyFont="1" applyFill="1" applyBorder="1" applyAlignment="1">
      <alignment horizontal="center" vertical="center" wrapText="1"/>
    </xf>
    <xf numFmtId="40" fontId="19" fillId="0" borderId="13" xfId="5" applyNumberFormat="1" applyFont="1" applyFill="1" applyBorder="1" applyAlignment="1">
      <alignment horizontal="center" vertical="center" wrapText="1"/>
    </xf>
    <xf numFmtId="0" fontId="20" fillId="0" borderId="0" xfId="7" applyFont="1" applyFill="1" applyBorder="1" applyAlignment="1"/>
    <xf numFmtId="0" fontId="19" fillId="0" borderId="14" xfId="5" applyFont="1" applyFill="1" applyBorder="1" applyAlignment="1">
      <alignment horizontal="center" vertical="center" wrapText="1"/>
    </xf>
    <xf numFmtId="0" fontId="19" fillId="0" borderId="11" xfId="5" applyFont="1" applyFill="1" applyBorder="1" applyAlignment="1">
      <alignment horizontal="center" vertical="center" wrapText="1"/>
    </xf>
    <xf numFmtId="14" fontId="19" fillId="0" borderId="11" xfId="5" applyNumberFormat="1" applyFont="1" applyFill="1" applyBorder="1" applyAlignment="1">
      <alignment horizontal="center" vertical="center" wrapText="1"/>
    </xf>
    <xf numFmtId="40" fontId="19" fillId="0" borderId="15" xfId="5" applyNumberFormat="1" applyFont="1" applyFill="1" applyBorder="1" applyAlignment="1">
      <alignment horizontal="center" vertical="center"/>
    </xf>
    <xf numFmtId="177" fontId="18" fillId="2" borderId="16" xfId="11" applyNumberFormat="1" applyFont="1" applyFill="1" applyBorder="1" applyAlignment="1">
      <alignment wrapText="1"/>
    </xf>
    <xf numFmtId="177" fontId="18" fillId="2" borderId="17" xfId="11" applyNumberFormat="1" applyFont="1" applyFill="1" applyBorder="1" applyAlignment="1">
      <alignment wrapText="1"/>
    </xf>
    <xf numFmtId="177" fontId="18" fillId="2" borderId="18" xfId="11" applyNumberFormat="1" applyFont="1" applyFill="1" applyBorder="1" applyAlignment="1">
      <alignment wrapText="1"/>
    </xf>
    <xf numFmtId="177" fontId="21" fillId="2" borderId="18" xfId="11" applyNumberFormat="1" applyFont="1" applyFill="1" applyBorder="1" applyAlignment="1">
      <alignment horizontal="center" wrapText="1"/>
    </xf>
    <xf numFmtId="177" fontId="21" fillId="2" borderId="19" xfId="11" applyNumberFormat="1" applyFont="1" applyFill="1" applyBorder="1" applyAlignment="1">
      <alignment horizontal="center" wrapText="1"/>
    </xf>
    <xf numFmtId="0" fontId="19" fillId="0" borderId="0" xfId="7" applyFont="1" applyFill="1" applyBorder="1" applyAlignment="1"/>
    <xf numFmtId="177" fontId="18" fillId="0" borderId="0" xfId="11" applyNumberFormat="1" applyFont="1" applyFill="1" applyBorder="1" applyAlignment="1">
      <alignment wrapText="1"/>
    </xf>
    <xf numFmtId="177" fontId="21" fillId="0" borderId="0" xfId="11" applyFont="1" applyFill="1" applyBorder="1" applyAlignment="1">
      <alignment horizontal="center" wrapText="1"/>
    </xf>
    <xf numFmtId="177" fontId="21" fillId="0" borderId="0" xfId="11" applyFont="1" applyFill="1" applyBorder="1" applyAlignment="1">
      <alignment wrapText="1"/>
    </xf>
    <xf numFmtId="0" fontId="12" fillId="0" borderId="3" xfId="7" applyFont="1" applyFill="1" applyBorder="1" applyAlignment="1"/>
    <xf numFmtId="0" fontId="17" fillId="2" borderId="7" xfId="9" applyFont="1" applyFill="1" applyBorder="1" applyAlignment="1">
      <alignment horizontal="center" vertical="center" wrapText="1"/>
    </xf>
    <xf numFmtId="0" fontId="18" fillId="0" borderId="20" xfId="9" applyFont="1" applyFill="1" applyBorder="1" applyAlignment="1">
      <alignment horizontal="center" vertical="center" wrapText="1"/>
    </xf>
    <xf numFmtId="40" fontId="19" fillId="0" borderId="21" xfId="5" applyNumberFormat="1" applyFont="1" applyFill="1" applyBorder="1" applyAlignment="1">
      <alignment horizontal="center" vertical="center" wrapText="1"/>
    </xf>
    <xf numFmtId="40" fontId="19" fillId="0" borderId="20" xfId="5" applyNumberFormat="1" applyFont="1" applyFill="1" applyBorder="1" applyAlignment="1">
      <alignment horizontal="center" vertical="center" wrapText="1"/>
    </xf>
    <xf numFmtId="14" fontId="4" fillId="0" borderId="11" xfId="5" applyNumberFormat="1" applyFont="1" applyFill="1" applyBorder="1" applyAlignment="1">
      <alignment horizontal="center" vertical="center" wrapText="1"/>
    </xf>
    <xf numFmtId="40" fontId="19" fillId="0" borderId="22" xfId="5" applyNumberFormat="1" applyFont="1" applyFill="1" applyBorder="1" applyAlignment="1">
      <alignment horizontal="center" vertical="center" wrapText="1"/>
    </xf>
    <xf numFmtId="177" fontId="21" fillId="2" borderId="19" xfId="11" applyNumberFormat="1" applyFont="1" applyFill="1" applyBorder="1" applyAlignment="1">
      <alignment wrapText="1"/>
    </xf>
    <xf numFmtId="177" fontId="21" fillId="0" borderId="20" xfId="11" applyNumberFormat="1" applyFont="1" applyFill="1" applyBorder="1" applyAlignment="1">
      <alignment wrapText="1"/>
    </xf>
    <xf numFmtId="0" fontId="4" fillId="0" borderId="0" xfId="5" applyFont="1" applyFill="1" applyBorder="1" applyAlignment="1"/>
    <xf numFmtId="0" fontId="19" fillId="0" borderId="0" xfId="5" applyFont="1" applyFill="1" applyBorder="1" applyAlignment="1">
      <alignment horizontal="left" vertical="center" wrapText="1"/>
    </xf>
    <xf numFmtId="0" fontId="19" fillId="0" borderId="0" xfId="5" applyFont="1" applyFill="1" applyBorder="1" applyAlignment="1">
      <alignment horizontal="left" vertical="center"/>
    </xf>
    <xf numFmtId="40" fontId="22" fillId="0" borderId="0" xfId="5" applyNumberFormat="1" applyFont="1" applyFill="1" applyBorder="1" applyAlignment="1"/>
    <xf numFmtId="0" fontId="7" fillId="0" borderId="0" xfId="7" applyNumberFormat="1" applyFont="1" applyFill="1" applyBorder="1" applyAlignment="1"/>
    <xf numFmtId="0" fontId="7" fillId="0" borderId="0" xfId="7" applyFont="1" applyFill="1" applyBorder="1" applyAlignment="1">
      <alignment horizontal="center"/>
    </xf>
    <xf numFmtId="178" fontId="7" fillId="0" borderId="25" xfId="7" applyNumberFormat="1" applyFont="1" applyFill="1" applyBorder="1" applyAlignment="1">
      <alignment horizontal="center" vertical="center" wrapText="1"/>
    </xf>
    <xf numFmtId="0" fontId="19" fillId="0" borderId="0" xfId="7" applyNumberFormat="1" applyFont="1" applyFill="1" applyBorder="1" applyAlignment="1"/>
    <xf numFmtId="178" fontId="7" fillId="0" borderId="0" xfId="7" applyNumberFormat="1" applyFont="1" applyFill="1" applyBorder="1" applyAlignment="1">
      <alignment vertical="center"/>
    </xf>
    <xf numFmtId="0" fontId="23" fillId="0" borderId="0" xfId="7" applyFont="1" applyFill="1" applyBorder="1" applyAlignment="1">
      <alignment horizontal="right" vertical="center"/>
    </xf>
    <xf numFmtId="179" fontId="19" fillId="0" borderId="0" xfId="7" applyNumberFormat="1" applyFont="1" applyFill="1" applyBorder="1" applyAlignment="1"/>
    <xf numFmtId="180" fontId="19" fillId="0" borderId="0" xfId="7" applyNumberFormat="1" applyFont="1" applyFill="1" applyBorder="1" applyAlignment="1"/>
    <xf numFmtId="0" fontId="19" fillId="0" borderId="0" xfId="5" applyFont="1" applyFill="1" applyBorder="1" applyAlignment="1">
      <alignment horizontal="center" vertical="center" wrapText="1"/>
    </xf>
    <xf numFmtId="0" fontId="24" fillId="0" borderId="0" xfId="5" applyFont="1" applyFill="1" applyBorder="1" applyAlignment="1"/>
    <xf numFmtId="0" fontId="25" fillId="0" borderId="0" xfId="5" applyFont="1" applyFill="1" applyBorder="1" applyAlignment="1"/>
    <xf numFmtId="0" fontId="14" fillId="0" borderId="0" xfId="12" applyFont="1" applyFill="1" applyBorder="1" applyAlignment="1">
      <alignment vertical="center"/>
    </xf>
    <xf numFmtId="0" fontId="26" fillId="0" borderId="0" xfId="12" applyFont="1" applyFill="1" applyBorder="1" applyAlignment="1">
      <alignment vertical="center"/>
    </xf>
    <xf numFmtId="0" fontId="27" fillId="0" borderId="0" xfId="5" applyFont="1" applyFill="1" applyBorder="1" applyAlignment="1">
      <alignment vertical="top"/>
    </xf>
    <xf numFmtId="0" fontId="4" fillId="0" borderId="0" xfId="5"/>
    <xf numFmtId="0" fontId="28" fillId="0" borderId="0" xfId="5" applyFont="1"/>
    <xf numFmtId="0" fontId="3" fillId="0" borderId="0" xfId="13"/>
    <xf numFmtId="181" fontId="21" fillId="0" borderId="32" xfId="14" applyNumberFormat="1" applyFont="1" applyFill="1" applyBorder="1" applyAlignment="1">
      <alignment horizontal="center" vertical="center"/>
    </xf>
    <xf numFmtId="177" fontId="3" fillId="0" borderId="25" xfId="4" applyFont="1" applyBorder="1" applyAlignment="1"/>
    <xf numFmtId="0" fontId="3" fillId="0" borderId="25" xfId="13" applyBorder="1"/>
    <xf numFmtId="14" fontId="3" fillId="0" borderId="25" xfId="13" applyNumberFormat="1" applyBorder="1"/>
    <xf numFmtId="49" fontId="3" fillId="0" borderId="25" xfId="13" applyNumberFormat="1" applyBorder="1"/>
    <xf numFmtId="49" fontId="3" fillId="0" borderId="25" xfId="13" applyNumberFormat="1" applyBorder="1" applyAlignment="1">
      <alignment vertical="center"/>
    </xf>
    <xf numFmtId="0" fontId="3" fillId="0" borderId="41" xfId="13" applyBorder="1" applyAlignment="1">
      <alignment vertical="center" wrapText="1"/>
    </xf>
    <xf numFmtId="177" fontId="32" fillId="0" borderId="25" xfId="15" applyFont="1" applyFill="1" applyBorder="1" applyAlignment="1">
      <alignment horizontal="center" vertical="center"/>
    </xf>
    <xf numFmtId="0" fontId="33" fillId="0" borderId="0" xfId="14" applyFont="1" applyFill="1" applyBorder="1" applyAlignment="1">
      <alignment vertical="center"/>
    </xf>
    <xf numFmtId="0" fontId="14" fillId="0" borderId="0" xfId="14" applyFont="1" applyFill="1" applyBorder="1" applyAlignment="1">
      <alignment vertical="center"/>
    </xf>
    <xf numFmtId="0" fontId="16" fillId="0" borderId="0" xfId="14" applyFont="1" applyFill="1" applyBorder="1" applyAlignment="1">
      <alignment horizontal="center" vertical="center"/>
    </xf>
    <xf numFmtId="0" fontId="7" fillId="0" borderId="0" xfId="14" applyFont="1" applyFill="1" applyBorder="1" applyAlignment="1">
      <alignment vertical="center"/>
    </xf>
    <xf numFmtId="0" fontId="37" fillId="0" borderId="0" xfId="14" applyFont="1" applyFill="1" applyBorder="1" applyAlignment="1">
      <alignment horizontal="left" vertical="center"/>
    </xf>
    <xf numFmtId="0" fontId="38" fillId="0" borderId="0" xfId="14" applyFont="1" applyFill="1" applyBorder="1" applyAlignment="1">
      <alignment horizontal="left" vertical="center"/>
    </xf>
    <xf numFmtId="14" fontId="4" fillId="0" borderId="1" xfId="5" applyNumberFormat="1" applyFont="1" applyFill="1" applyBorder="1" applyAlignment="1">
      <alignment horizontal="center" vertical="center" wrapText="1"/>
    </xf>
    <xf numFmtId="40" fontId="19" fillId="0" borderId="48" xfId="5" applyNumberFormat="1" applyFont="1" applyFill="1" applyBorder="1" applyAlignment="1">
      <alignment horizontal="center" vertical="center" wrapText="1"/>
    </xf>
    <xf numFmtId="0" fontId="30" fillId="0" borderId="0" xfId="14" applyFont="1" applyFill="1" applyBorder="1" applyAlignment="1">
      <alignment vertical="center"/>
    </xf>
    <xf numFmtId="181" fontId="17" fillId="0" borderId="35" xfId="14" applyNumberFormat="1" applyFont="1" applyFill="1" applyBorder="1" applyAlignment="1">
      <alignment horizontal="center" vertical="center"/>
    </xf>
    <xf numFmtId="176" fontId="21" fillId="0" borderId="25" xfId="15" applyNumberFormat="1" applyFont="1" applyFill="1" applyBorder="1" applyAlignment="1">
      <alignment horizontal="center" vertical="center"/>
    </xf>
    <xf numFmtId="0" fontId="32" fillId="0" borderId="25" xfId="14" applyFont="1" applyFill="1" applyBorder="1" applyAlignment="1">
      <alignment horizontal="center" vertical="center"/>
    </xf>
    <xf numFmtId="49" fontId="3" fillId="0" borderId="25" xfId="13" applyNumberFormat="1" applyBorder="1" applyAlignment="1">
      <alignment horizontal="center"/>
    </xf>
    <xf numFmtId="14" fontId="3" fillId="0" borderId="25" xfId="13" applyNumberFormat="1" applyBorder="1" applyAlignment="1">
      <alignment horizontal="center"/>
    </xf>
    <xf numFmtId="0" fontId="3" fillId="0" borderId="25" xfId="13" applyBorder="1" applyAlignment="1">
      <alignment horizontal="center"/>
    </xf>
    <xf numFmtId="2" fontId="3" fillId="0" borderId="25" xfId="13" applyNumberFormat="1" applyBorder="1"/>
    <xf numFmtId="0" fontId="34" fillId="0" borderId="34" xfId="7" applyFont="1" applyFill="1" applyBorder="1" applyAlignment="1">
      <alignment horizontal="center" vertical="center" wrapText="1"/>
    </xf>
    <xf numFmtId="0" fontId="14" fillId="0" borderId="0" xfId="14" applyFont="1" applyFill="1" applyBorder="1" applyAlignment="1">
      <alignment horizontal="center" vertical="center"/>
    </xf>
    <xf numFmtId="181" fontId="17" fillId="0" borderId="42" xfId="14" applyNumberFormat="1" applyFont="1" applyFill="1" applyBorder="1" applyAlignment="1">
      <alignment horizontal="center" vertical="center"/>
    </xf>
    <xf numFmtId="176" fontId="21" fillId="0" borderId="36" xfId="15" applyNumberFormat="1" applyFont="1" applyFill="1" applyBorder="1" applyAlignment="1">
      <alignment horizontal="center" vertical="center"/>
    </xf>
    <xf numFmtId="0" fontId="34" fillId="0" borderId="39" xfId="7" applyFont="1" applyFill="1" applyBorder="1" applyAlignment="1">
      <alignment horizontal="center" vertical="center" wrapText="1"/>
    </xf>
    <xf numFmtId="0" fontId="29" fillId="0" borderId="0" xfId="14" applyFont="1" applyFill="1" applyBorder="1" applyAlignment="1">
      <alignment horizontal="center" vertical="center"/>
    </xf>
    <xf numFmtId="181" fontId="21" fillId="0" borderId="0" xfId="14" applyNumberFormat="1" applyFont="1" applyFill="1" applyBorder="1" applyAlignment="1">
      <alignment horizontal="center" vertical="center"/>
    </xf>
    <xf numFmtId="178" fontId="16" fillId="0" borderId="0" xfId="15" applyNumberFormat="1" applyFont="1" applyFill="1" applyBorder="1" applyAlignment="1">
      <alignment horizontal="center" vertical="center"/>
    </xf>
    <xf numFmtId="0" fontId="30" fillId="0" borderId="0" xfId="16" applyFont="1" applyFill="1" applyBorder="1" applyAlignment="1">
      <alignment vertical="top"/>
    </xf>
    <xf numFmtId="0" fontId="39" fillId="0" borderId="0" xfId="16" applyFont="1" applyFill="1" applyBorder="1" applyAlignment="1"/>
    <xf numFmtId="0" fontId="0" fillId="0" borderId="0" xfId="16" applyFont="1" applyFill="1" applyBorder="1" applyAlignment="1"/>
    <xf numFmtId="49" fontId="3" fillId="0" borderId="36" xfId="13" applyNumberFormat="1" applyFont="1" applyBorder="1" applyAlignment="1">
      <alignment vertical="center"/>
    </xf>
    <xf numFmtId="0" fontId="41" fillId="0" borderId="25" xfId="19" applyNumberFormat="1" applyFont="1" applyFill="1" applyBorder="1" applyAlignment="1">
      <alignment wrapText="1"/>
    </xf>
    <xf numFmtId="0" fontId="31" fillId="3" borderId="25" xfId="19" applyNumberFormat="1" applyFont="1" applyFill="1" applyBorder="1" applyAlignment="1">
      <alignment horizontal="center" wrapText="1"/>
    </xf>
    <xf numFmtId="0" fontId="41" fillId="0" borderId="25" xfId="19" applyNumberFormat="1" applyFont="1" applyFill="1" applyBorder="1" applyAlignment="1"/>
    <xf numFmtId="0" fontId="31" fillId="3" borderId="25" xfId="19" applyNumberFormat="1" applyFont="1" applyFill="1" applyBorder="1" applyAlignment="1">
      <alignment horizontal="center"/>
    </xf>
    <xf numFmtId="0" fontId="4" fillId="0" borderId="0" xfId="19"/>
    <xf numFmtId="0" fontId="41" fillId="0" borderId="25" xfId="19" applyNumberFormat="1" applyFont="1" applyFill="1" applyBorder="1" applyAlignment="1">
      <alignment horizontal="center"/>
    </xf>
    <xf numFmtId="0" fontId="4" fillId="0" borderId="0" xfId="19" applyNumberFormat="1" applyFont="1" applyFill="1" applyBorder="1" applyAlignment="1"/>
    <xf numFmtId="177" fontId="41" fillId="0" borderId="25" xfId="20" applyNumberFormat="1" applyFont="1" applyFill="1" applyBorder="1" applyAlignment="1"/>
    <xf numFmtId="0" fontId="15" fillId="0" borderId="0" xfId="8" applyFont="1" applyFill="1" applyBorder="1" applyAlignment="1">
      <alignment vertical="center"/>
    </xf>
    <xf numFmtId="0" fontId="19" fillId="0" borderId="9" xfId="5" applyFont="1" applyFill="1" applyBorder="1" applyAlignment="1">
      <alignment horizontal="center" vertical="center" wrapText="1"/>
    </xf>
    <xf numFmtId="0" fontId="19" fillId="0" borderId="1" xfId="5" applyFont="1" applyFill="1" applyBorder="1" applyAlignment="1">
      <alignment horizontal="center" vertical="center" wrapText="1"/>
    </xf>
    <xf numFmtId="1" fontId="4" fillId="0" borderId="2" xfId="5" applyNumberFormat="1" applyFont="1" applyFill="1" applyBorder="1" applyAlignment="1">
      <alignment horizontal="center" vertical="center" wrapText="1"/>
    </xf>
    <xf numFmtId="14" fontId="19" fillId="0" borderId="1" xfId="5" applyNumberFormat="1" applyFont="1" applyFill="1" applyBorder="1" applyAlignment="1">
      <alignment horizontal="center" vertical="center" wrapText="1"/>
    </xf>
    <xf numFmtId="40" fontId="19" fillId="0" borderId="10" xfId="5" applyNumberFormat="1" applyFont="1" applyFill="1" applyBorder="1" applyAlignment="1">
      <alignment horizontal="center" vertical="center" wrapText="1"/>
    </xf>
    <xf numFmtId="40" fontId="19" fillId="0" borderId="11" xfId="5" applyNumberFormat="1" applyFont="1" applyFill="1" applyBorder="1" applyAlignment="1">
      <alignment horizontal="center" vertical="center"/>
    </xf>
    <xf numFmtId="0" fontId="20" fillId="0" borderId="0" xfId="7" applyFont="1" applyFill="1" applyBorder="1" applyAlignment="1"/>
    <xf numFmtId="40" fontId="19" fillId="0" borderId="20" xfId="5" applyNumberFormat="1" applyFont="1" applyFill="1" applyBorder="1" applyAlignment="1">
      <alignment horizontal="center" vertical="center" wrapText="1"/>
    </xf>
    <xf numFmtId="0" fontId="19" fillId="0" borderId="14" xfId="5" applyFont="1" applyFill="1" applyBorder="1" applyAlignment="1">
      <alignment horizontal="center" vertical="center" wrapText="1"/>
    </xf>
    <xf numFmtId="0" fontId="19" fillId="0" borderId="11" xfId="5" applyFont="1" applyFill="1" applyBorder="1" applyAlignment="1">
      <alignment horizontal="center" vertical="center" wrapText="1"/>
    </xf>
    <xf numFmtId="40" fontId="19" fillId="0" borderId="21" xfId="5" applyNumberFormat="1" applyFont="1" applyFill="1" applyBorder="1" applyAlignment="1">
      <alignment horizontal="center" vertical="center" wrapText="1"/>
    </xf>
    <xf numFmtId="40" fontId="19" fillId="0" borderId="15" xfId="5" applyNumberFormat="1" applyFont="1" applyFill="1" applyBorder="1" applyAlignment="1">
      <alignment horizontal="center" vertical="center"/>
    </xf>
    <xf numFmtId="14" fontId="19" fillId="0" borderId="11" xfId="5" applyNumberFormat="1" applyFont="1" applyFill="1" applyBorder="1" applyAlignment="1">
      <alignment horizontal="center" vertical="center" wrapText="1"/>
    </xf>
    <xf numFmtId="0" fontId="41" fillId="0" borderId="0" xfId="19" applyNumberFormat="1" applyFont="1" applyFill="1" applyBorder="1" applyAlignment="1">
      <alignment horizontal="center"/>
    </xf>
    <xf numFmtId="177" fontId="4" fillId="0" borderId="0" xfId="19" applyNumberFormat="1"/>
    <xf numFmtId="177" fontId="4" fillId="0" borderId="0" xfId="19" applyNumberFormat="1" applyFont="1" applyFill="1" applyBorder="1" applyAlignment="1"/>
    <xf numFmtId="177" fontId="4" fillId="0" borderId="0" xfId="20"/>
    <xf numFmtId="0" fontId="42" fillId="0" borderId="0" xfId="19" applyNumberFormat="1" applyFont="1" applyFill="1" applyBorder="1" applyAlignment="1">
      <alignment horizontal="center"/>
    </xf>
    <xf numFmtId="0" fontId="31" fillId="3" borderId="25" xfId="19" applyNumberFormat="1" applyFont="1" applyFill="1" applyBorder="1" applyAlignment="1">
      <alignment horizontal="center" vertical="center"/>
    </xf>
    <xf numFmtId="0" fontId="31" fillId="3" borderId="25" xfId="19" applyNumberFormat="1" applyFont="1" applyFill="1" applyBorder="1" applyAlignment="1">
      <alignment horizontal="center" vertical="center" wrapText="1"/>
    </xf>
    <xf numFmtId="0" fontId="31" fillId="4" borderId="25" xfId="19" applyNumberFormat="1" applyFont="1" applyFill="1" applyBorder="1" applyAlignment="1">
      <alignment horizontal="center" vertical="center"/>
    </xf>
    <xf numFmtId="0" fontId="31" fillId="4" borderId="25" xfId="19" applyNumberFormat="1" applyFont="1" applyFill="1" applyBorder="1" applyAlignment="1">
      <alignment horizontal="center" vertical="center" wrapText="1"/>
    </xf>
    <xf numFmtId="0" fontId="4" fillId="0" borderId="25" xfId="19" applyNumberFormat="1" applyFont="1" applyFill="1" applyBorder="1" applyAlignment="1">
      <alignment horizontal="center"/>
    </xf>
    <xf numFmtId="183" fontId="43" fillId="0" borderId="25" xfId="19" applyNumberFormat="1" applyFont="1" applyFill="1" applyBorder="1" applyAlignment="1">
      <alignment horizontal="center"/>
    </xf>
    <xf numFmtId="0" fontId="43" fillId="0" borderId="25" xfId="19" applyNumberFormat="1" applyFont="1" applyFill="1" applyBorder="1" applyAlignment="1">
      <alignment horizontal="center"/>
    </xf>
    <xf numFmtId="177" fontId="43" fillId="0" borderId="29" xfId="20" applyNumberFormat="1" applyFont="1" applyFill="1" applyBorder="1" applyAlignment="1"/>
    <xf numFmtId="177" fontId="43" fillId="0" borderId="30" xfId="20" applyNumberFormat="1" applyFont="1" applyFill="1" applyBorder="1" applyAlignment="1"/>
    <xf numFmtId="177" fontId="43" fillId="0" borderId="30" xfId="20" applyNumberFormat="1" applyFont="1" applyFill="1" applyBorder="1" applyAlignment="1">
      <alignment horizontal="center"/>
    </xf>
    <xf numFmtId="0" fontId="4" fillId="0" borderId="25" xfId="19" applyNumberFormat="1" applyFont="1" applyFill="1" applyBorder="1" applyAlignment="1"/>
    <xf numFmtId="177" fontId="43" fillId="0" borderId="25" xfId="20" applyNumberFormat="1" applyFont="1" applyFill="1" applyBorder="1" applyAlignment="1">
      <alignment horizontal="center"/>
    </xf>
    <xf numFmtId="183" fontId="41" fillId="0" borderId="25" xfId="19" applyNumberFormat="1" applyFont="1" applyFill="1" applyBorder="1" applyAlignment="1">
      <alignment horizontal="center"/>
    </xf>
    <xf numFmtId="177" fontId="41" fillId="0" borderId="29" xfId="20" applyNumberFormat="1" applyFont="1" applyFill="1" applyBorder="1" applyAlignment="1"/>
    <xf numFmtId="177" fontId="41" fillId="0" borderId="30" xfId="20" applyNumberFormat="1" applyFont="1" applyFill="1" applyBorder="1" applyAlignment="1"/>
    <xf numFmtId="177" fontId="41" fillId="0" borderId="30" xfId="20" applyNumberFormat="1" applyFont="1" applyFill="1" applyBorder="1" applyAlignment="1">
      <alignment horizontal="center"/>
    </xf>
    <xf numFmtId="0" fontId="41" fillId="0" borderId="25" xfId="20" applyNumberFormat="1" applyFont="1" applyFill="1" applyBorder="1" applyAlignment="1">
      <alignment horizontal="center"/>
    </xf>
    <xf numFmtId="177" fontId="41" fillId="0" borderId="25" xfId="20" applyNumberFormat="1" applyFont="1" applyFill="1" applyBorder="1" applyAlignment="1">
      <alignment horizontal="center"/>
    </xf>
    <xf numFmtId="40" fontId="4" fillId="0" borderId="0" xfId="19" applyNumberFormat="1"/>
    <xf numFmtId="49" fontId="3" fillId="0" borderId="37" xfId="13" applyNumberFormat="1" applyFont="1" applyBorder="1" applyAlignment="1">
      <alignment vertical="center"/>
    </xf>
    <xf numFmtId="49" fontId="3" fillId="0" borderId="25" xfId="13" applyNumberFormat="1" applyFont="1" applyBorder="1" applyAlignment="1">
      <alignment vertical="center"/>
    </xf>
    <xf numFmtId="0" fontId="3" fillId="0" borderId="38" xfId="13" applyBorder="1" applyAlignment="1">
      <alignment horizontal="center" vertical="center"/>
    </xf>
    <xf numFmtId="177" fontId="45" fillId="0" borderId="25" xfId="20" applyNumberFormat="1" applyFont="1" applyFill="1" applyBorder="1" applyAlignment="1"/>
    <xf numFmtId="14" fontId="7" fillId="0" borderId="0" xfId="14" applyNumberFormat="1" applyFont="1" applyFill="1" applyBorder="1" applyAlignment="1">
      <alignment vertical="center"/>
    </xf>
    <xf numFmtId="14" fontId="3" fillId="0" borderId="0" xfId="13" applyNumberFormat="1"/>
    <xf numFmtId="40" fontId="19" fillId="0" borderId="61" xfId="5" applyNumberFormat="1" applyFont="1" applyFill="1" applyBorder="1" applyAlignment="1">
      <alignment horizontal="center" vertical="center" wrapText="1"/>
    </xf>
    <xf numFmtId="40" fontId="19" fillId="0" borderId="48" xfId="5" applyNumberFormat="1" applyFont="1" applyFill="1" applyBorder="1" applyAlignment="1">
      <alignment horizontal="center" vertical="center"/>
    </xf>
    <xf numFmtId="40" fontId="19" fillId="0" borderId="10" xfId="5" applyNumberFormat="1" applyFont="1" applyFill="1" applyBorder="1" applyAlignment="1">
      <alignment horizontal="center" vertical="center"/>
    </xf>
    <xf numFmtId="0" fontId="4" fillId="0" borderId="11" xfId="5" applyFont="1" applyFill="1" applyBorder="1" applyAlignment="1">
      <alignment horizontal="center" vertical="center" wrapText="1"/>
    </xf>
    <xf numFmtId="0" fontId="32" fillId="0" borderId="25" xfId="14" applyFont="1" applyFill="1" applyBorder="1" applyAlignment="1">
      <alignment horizontal="center" vertical="center"/>
    </xf>
    <xf numFmtId="49" fontId="3" fillId="0" borderId="25" xfId="13" applyNumberFormat="1" applyBorder="1" applyAlignment="1">
      <alignment horizontal="center"/>
    </xf>
    <xf numFmtId="0" fontId="38" fillId="0" borderId="0" xfId="14" applyNumberFormat="1" applyFont="1" applyFill="1" applyBorder="1" applyAlignment="1">
      <alignment horizontal="left" vertical="center"/>
    </xf>
    <xf numFmtId="0" fontId="32" fillId="0" borderId="25" xfId="15" applyNumberFormat="1" applyFont="1" applyFill="1" applyBorder="1" applyAlignment="1">
      <alignment horizontal="center" vertical="center"/>
    </xf>
    <xf numFmtId="0" fontId="21" fillId="0" borderId="0" xfId="14" applyNumberFormat="1" applyFont="1" applyFill="1" applyBorder="1" applyAlignment="1">
      <alignment horizontal="center" vertical="center"/>
    </xf>
    <xf numFmtId="0" fontId="14" fillId="0" borderId="0" xfId="14" applyNumberFormat="1" applyFont="1" applyFill="1" applyBorder="1" applyAlignment="1">
      <alignment vertical="center"/>
    </xf>
    <xf numFmtId="184" fontId="46" fillId="5" borderId="36" xfId="15" applyNumberFormat="1" applyFont="1" applyFill="1" applyBorder="1" applyAlignment="1">
      <alignment horizontal="center" vertical="center"/>
    </xf>
    <xf numFmtId="177" fontId="14" fillId="0" borderId="0" xfId="4" applyFont="1" applyFill="1" applyBorder="1" applyAlignment="1">
      <alignment vertical="center"/>
    </xf>
    <xf numFmtId="0" fontId="16" fillId="2" borderId="5" xfId="9" applyNumberFormat="1" applyFont="1" applyFill="1" applyBorder="1" applyAlignment="1">
      <alignment horizontal="center" vertical="center" wrapText="1"/>
    </xf>
    <xf numFmtId="0" fontId="20" fillId="0" borderId="0" xfId="7" applyNumberFormat="1" applyFont="1" applyFill="1" applyBorder="1" applyAlignment="1"/>
    <xf numFmtId="181" fontId="17" fillId="0" borderId="44" xfId="14" applyNumberFormat="1" applyFont="1" applyFill="1" applyBorder="1" applyAlignment="1">
      <alignment horizontal="center" vertical="center"/>
    </xf>
    <xf numFmtId="181" fontId="17" fillId="0" borderId="43" xfId="14" applyNumberFormat="1" applyFont="1" applyFill="1" applyBorder="1" applyAlignment="1">
      <alignment horizontal="center" vertical="center"/>
    </xf>
    <xf numFmtId="181" fontId="17" fillId="0" borderId="42" xfId="14" applyNumberFormat="1" applyFont="1" applyFill="1" applyBorder="1" applyAlignment="1">
      <alignment horizontal="center" vertical="center"/>
    </xf>
    <xf numFmtId="2" fontId="32" fillId="0" borderId="38" xfId="15" applyNumberFormat="1" applyFont="1" applyFill="1" applyBorder="1" applyAlignment="1">
      <alignment horizontal="center" vertical="center"/>
    </xf>
    <xf numFmtId="2" fontId="32" fillId="0" borderId="37" xfId="15" applyNumberFormat="1" applyFont="1" applyFill="1" applyBorder="1" applyAlignment="1">
      <alignment horizontal="center" vertical="center"/>
    </xf>
    <xf numFmtId="2" fontId="32" fillId="0" borderId="36" xfId="15" applyNumberFormat="1" applyFont="1" applyFill="1" applyBorder="1" applyAlignment="1">
      <alignment horizontal="center" vertical="center"/>
    </xf>
    <xf numFmtId="0" fontId="34" fillId="0" borderId="40" xfId="7" applyFont="1" applyFill="1" applyBorder="1" applyAlignment="1">
      <alignment horizontal="center" vertical="center" wrapText="1"/>
    </xf>
    <xf numFmtId="0" fontId="34" fillId="0" borderId="39" xfId="7" applyFont="1" applyFill="1" applyBorder="1" applyAlignment="1">
      <alignment horizontal="center" vertical="center" wrapText="1"/>
    </xf>
    <xf numFmtId="0" fontId="29" fillId="0" borderId="44" xfId="14" applyFont="1" applyFill="1" applyBorder="1" applyAlignment="1">
      <alignment horizontal="center" vertical="center"/>
    </xf>
    <xf numFmtId="0" fontId="29" fillId="0" borderId="43" xfId="14" applyFont="1" applyFill="1" applyBorder="1" applyAlignment="1">
      <alignment horizontal="center" vertical="center"/>
    </xf>
    <xf numFmtId="0" fontId="29" fillId="0" borderId="56" xfId="14" applyFont="1" applyFill="1" applyBorder="1" applyAlignment="1">
      <alignment horizontal="center" vertical="center"/>
    </xf>
    <xf numFmtId="182" fontId="21" fillId="0" borderId="25" xfId="15" applyNumberFormat="1" applyFont="1" applyFill="1" applyBorder="1" applyAlignment="1">
      <alignment horizontal="center" vertical="center"/>
    </xf>
    <xf numFmtId="185" fontId="32" fillId="5" borderId="38" xfId="14" applyNumberFormat="1" applyFont="1" applyFill="1" applyBorder="1" applyAlignment="1">
      <alignment horizontal="center" vertical="center"/>
    </xf>
    <xf numFmtId="0" fontId="32" fillId="5" borderId="37" xfId="14" applyNumberFormat="1" applyFont="1" applyFill="1" applyBorder="1" applyAlignment="1">
      <alignment horizontal="center" vertical="center"/>
    </xf>
    <xf numFmtId="0" fontId="32" fillId="5" borderId="57" xfId="14" applyNumberFormat="1" applyFont="1" applyFill="1" applyBorder="1" applyAlignment="1">
      <alignment horizontal="center" vertical="center"/>
    </xf>
    <xf numFmtId="178" fontId="16" fillId="0" borderId="23" xfId="15" applyNumberFormat="1" applyFont="1" applyFill="1" applyBorder="1" applyAlignment="1">
      <alignment horizontal="left" vertical="center"/>
    </xf>
    <xf numFmtId="178" fontId="16" fillId="0" borderId="53" xfId="15" applyNumberFormat="1" applyFont="1" applyFill="1" applyBorder="1" applyAlignment="1">
      <alignment horizontal="left" vertical="center"/>
    </xf>
    <xf numFmtId="178" fontId="16" fillId="0" borderId="54" xfId="15" applyNumberFormat="1" applyFont="1" applyFill="1" applyBorder="1" applyAlignment="1">
      <alignment horizontal="left" vertical="center"/>
    </xf>
    <xf numFmtId="178" fontId="16" fillId="0" borderId="3" xfId="15" applyNumberFormat="1" applyFont="1" applyFill="1" applyBorder="1" applyAlignment="1">
      <alignment horizontal="left" vertical="center"/>
    </xf>
    <xf numFmtId="178" fontId="16" fillId="0" borderId="0" xfId="15" applyNumberFormat="1" applyFont="1" applyFill="1" applyBorder="1" applyAlignment="1">
      <alignment horizontal="left" vertical="center"/>
    </xf>
    <xf numFmtId="178" fontId="16" fillId="0" borderId="55" xfId="15" applyNumberFormat="1" applyFont="1" applyFill="1" applyBorder="1" applyAlignment="1">
      <alignment horizontal="left" vertical="center"/>
    </xf>
    <xf numFmtId="178" fontId="16" fillId="0" borderId="58" xfId="15" applyNumberFormat="1" applyFont="1" applyFill="1" applyBorder="1" applyAlignment="1">
      <alignment horizontal="left" vertical="center"/>
    </xf>
    <xf numFmtId="178" fontId="16" fillId="0" borderId="59" xfId="15" applyNumberFormat="1" applyFont="1" applyFill="1" applyBorder="1" applyAlignment="1">
      <alignment horizontal="left" vertical="center"/>
    </xf>
    <xf numFmtId="178" fontId="16" fillId="0" borderId="60" xfId="15" applyNumberFormat="1" applyFont="1" applyFill="1" applyBorder="1" applyAlignment="1">
      <alignment horizontal="left" vertical="center"/>
    </xf>
    <xf numFmtId="176" fontId="21" fillId="0" borderId="38" xfId="15" applyNumberFormat="1" applyFont="1" applyFill="1" applyBorder="1" applyAlignment="1">
      <alignment horizontal="center" vertical="center"/>
    </xf>
    <xf numFmtId="176" fontId="21" fillId="0" borderId="37" xfId="15" applyNumberFormat="1" applyFont="1" applyFill="1" applyBorder="1" applyAlignment="1">
      <alignment horizontal="center" vertical="center"/>
    </xf>
    <xf numFmtId="176" fontId="21" fillId="0" borderId="36" xfId="15" applyNumberFormat="1" applyFont="1" applyFill="1" applyBorder="1" applyAlignment="1">
      <alignment horizontal="center" vertical="center"/>
    </xf>
    <xf numFmtId="0" fontId="31" fillId="0" borderId="38" xfId="14" applyFont="1" applyFill="1" applyBorder="1" applyAlignment="1">
      <alignment horizontal="center" vertical="center" wrapText="1"/>
    </xf>
    <xf numFmtId="0" fontId="31" fillId="0" borderId="37" xfId="14" applyFont="1" applyFill="1" applyBorder="1" applyAlignment="1">
      <alignment horizontal="center" vertical="center" wrapText="1"/>
    </xf>
    <xf numFmtId="0" fontId="31" fillId="0" borderId="36" xfId="14" applyFont="1" applyFill="1" applyBorder="1" applyAlignment="1">
      <alignment horizontal="center" vertical="center" wrapText="1"/>
    </xf>
    <xf numFmtId="0" fontId="31" fillId="0" borderId="34" xfId="14" applyFont="1" applyFill="1" applyBorder="1" applyAlignment="1">
      <alignment horizontal="center" vertical="center"/>
    </xf>
    <xf numFmtId="0" fontId="29" fillId="0" borderId="35" xfId="14" applyFont="1" applyFill="1" applyBorder="1" applyAlignment="1">
      <alignment horizontal="center" vertical="center"/>
    </xf>
    <xf numFmtId="1" fontId="32" fillId="0" borderId="38" xfId="15" applyNumberFormat="1" applyFont="1" applyFill="1" applyBorder="1" applyAlignment="1">
      <alignment horizontal="center" vertical="center"/>
    </xf>
    <xf numFmtId="1" fontId="32" fillId="0" borderId="36" xfId="15" applyNumberFormat="1" applyFont="1" applyFill="1" applyBorder="1" applyAlignment="1">
      <alignment horizontal="center" vertical="center"/>
    </xf>
    <xf numFmtId="0" fontId="32" fillId="0" borderId="38" xfId="14" applyNumberFormat="1" applyFont="1" applyFill="1" applyBorder="1" applyAlignment="1">
      <alignment horizontal="center" vertical="center"/>
    </xf>
    <xf numFmtId="0" fontId="32" fillId="0" borderId="37" xfId="14" applyNumberFormat="1" applyFont="1" applyFill="1" applyBorder="1" applyAlignment="1">
      <alignment horizontal="center" vertical="center"/>
    </xf>
    <xf numFmtId="0" fontId="32" fillId="0" borderId="36" xfId="14" applyNumberFormat="1" applyFont="1" applyFill="1" applyBorder="1" applyAlignment="1">
      <alignment horizontal="center" vertical="center"/>
    </xf>
    <xf numFmtId="0" fontId="35" fillId="0" borderId="47" xfId="14" applyFont="1" applyFill="1" applyBorder="1" applyAlignment="1">
      <alignment horizontal="center" vertical="center"/>
    </xf>
    <xf numFmtId="0" fontId="35" fillId="0" borderId="35" xfId="14" applyFont="1" applyFill="1" applyBorder="1" applyAlignment="1">
      <alignment horizontal="center" vertical="center"/>
    </xf>
    <xf numFmtId="0" fontId="35" fillId="0" borderId="46" xfId="14" applyFont="1" applyFill="1" applyBorder="1" applyAlignment="1">
      <alignment horizontal="center" vertical="center"/>
    </xf>
    <xf numFmtId="0" fontId="35" fillId="0" borderId="25" xfId="14" applyFont="1" applyFill="1" applyBorder="1" applyAlignment="1">
      <alignment horizontal="center" vertical="center"/>
    </xf>
    <xf numFmtId="0" fontId="35" fillId="0" borderId="49" xfId="14" applyNumberFormat="1" applyFont="1" applyFill="1" applyBorder="1" applyAlignment="1">
      <alignment horizontal="center" vertical="center"/>
    </xf>
    <xf numFmtId="0" fontId="35" fillId="0" borderId="36" xfId="14" applyNumberFormat="1" applyFont="1" applyFill="1" applyBorder="1" applyAlignment="1">
      <alignment horizontal="center" vertical="center"/>
    </xf>
    <xf numFmtId="0" fontId="35" fillId="0" borderId="50" xfId="14" applyFont="1" applyFill="1" applyBorder="1" applyAlignment="1">
      <alignment horizontal="center" vertical="center"/>
    </xf>
    <xf numFmtId="0" fontId="35" fillId="0" borderId="51" xfId="14" applyFont="1" applyFill="1" applyBorder="1" applyAlignment="1">
      <alignment horizontal="center" vertical="center"/>
    </xf>
    <xf numFmtId="0" fontId="35" fillId="0" borderId="52" xfId="14" applyFont="1" applyFill="1" applyBorder="1" applyAlignment="1">
      <alignment horizontal="center" vertical="center"/>
    </xf>
    <xf numFmtId="0" fontId="32" fillId="0" borderId="25" xfId="14" applyFont="1" applyFill="1" applyBorder="1" applyAlignment="1">
      <alignment horizontal="center" vertical="center"/>
    </xf>
    <xf numFmtId="0" fontId="31" fillId="0" borderId="25" xfId="14" applyFont="1" applyFill="1" applyBorder="1" applyAlignment="1">
      <alignment horizontal="center" vertical="center"/>
    </xf>
    <xf numFmtId="0" fontId="16" fillId="2" borderId="23" xfId="7" applyFont="1" applyFill="1" applyBorder="1" applyAlignment="1">
      <alignment horizontal="center" vertical="center" wrapText="1"/>
    </xf>
    <xf numFmtId="0" fontId="16" fillId="2" borderId="24" xfId="7" applyFont="1" applyFill="1" applyBorder="1" applyAlignment="1">
      <alignment horizontal="center" vertical="center" wrapText="1"/>
    </xf>
    <xf numFmtId="0" fontId="16" fillId="2" borderId="3" xfId="7" applyFont="1" applyFill="1" applyBorder="1" applyAlignment="1">
      <alignment horizontal="center" vertical="center" wrapText="1"/>
    </xf>
    <xf numFmtId="0" fontId="16" fillId="2" borderId="26" xfId="7" applyFont="1" applyFill="1" applyBorder="1" applyAlignment="1">
      <alignment horizontal="center" vertical="center" wrapText="1"/>
    </xf>
    <xf numFmtId="0" fontId="16" fillId="2" borderId="27" xfId="7" applyFont="1" applyFill="1" applyBorder="1" applyAlignment="1">
      <alignment horizontal="center" vertical="center" wrapText="1"/>
    </xf>
    <xf numFmtId="0" fontId="16" fillId="2" borderId="28" xfId="7" applyFont="1" applyFill="1" applyBorder="1" applyAlignment="1">
      <alignment horizontal="center" vertical="center" wrapText="1"/>
    </xf>
    <xf numFmtId="0" fontId="16" fillId="2" borderId="25" xfId="7" applyFont="1" applyFill="1" applyBorder="1" applyAlignment="1">
      <alignment horizontal="center" vertical="center" wrapText="1"/>
    </xf>
    <xf numFmtId="178" fontId="7" fillId="0" borderId="29" xfId="7" applyNumberFormat="1" applyFont="1" applyFill="1" applyBorder="1" applyAlignment="1">
      <alignment horizontal="center" vertical="center"/>
    </xf>
    <xf numFmtId="178" fontId="7" fillId="0" borderId="30" xfId="7" applyNumberFormat="1" applyFont="1" applyFill="1" applyBorder="1" applyAlignment="1">
      <alignment horizontal="center" vertical="center"/>
    </xf>
    <xf numFmtId="40" fontId="7" fillId="0" borderId="29" xfId="7" applyNumberFormat="1" applyFont="1" applyFill="1" applyBorder="1" applyAlignment="1">
      <alignment horizontal="center" vertical="center"/>
    </xf>
    <xf numFmtId="40" fontId="7" fillId="0" borderId="30" xfId="7" applyNumberFormat="1" applyFont="1" applyFill="1" applyBorder="1" applyAlignment="1">
      <alignment horizontal="center" vertical="center"/>
    </xf>
    <xf numFmtId="0" fontId="31" fillId="0" borderId="25" xfId="14" applyFont="1" applyFill="1" applyBorder="1" applyAlignment="1">
      <alignment horizontal="center" vertical="center" wrapText="1"/>
    </xf>
    <xf numFmtId="1" fontId="32" fillId="0" borderId="25" xfId="15" applyNumberFormat="1" applyFont="1" applyFill="1" applyBorder="1" applyAlignment="1">
      <alignment horizontal="center" vertical="center"/>
    </xf>
    <xf numFmtId="177" fontId="3" fillId="0" borderId="25" xfId="4" applyFont="1" applyBorder="1" applyAlignment="1">
      <alignment horizontal="center"/>
    </xf>
    <xf numFmtId="0" fontId="35" fillId="0" borderId="45" xfId="14" applyFont="1" applyFill="1" applyBorder="1" applyAlignment="1">
      <alignment horizontal="center" vertical="center"/>
    </xf>
    <xf numFmtId="14" fontId="31" fillId="0" borderId="25" xfId="14" applyNumberFormat="1" applyFont="1" applyFill="1" applyBorder="1" applyAlignment="1">
      <alignment horizontal="center" vertical="center" wrapText="1"/>
    </xf>
    <xf numFmtId="0" fontId="3" fillId="0" borderId="38" xfId="13" applyBorder="1" applyAlignment="1">
      <alignment horizontal="center" vertical="center"/>
    </xf>
    <xf numFmtId="0" fontId="3" fillId="0" borderId="37" xfId="13" applyBorder="1" applyAlignment="1">
      <alignment horizontal="center" vertical="center"/>
    </xf>
    <xf numFmtId="181" fontId="17" fillId="0" borderId="35" xfId="14" applyNumberFormat="1" applyFont="1" applyFill="1" applyBorder="1" applyAlignment="1">
      <alignment horizontal="center" vertical="center"/>
    </xf>
    <xf numFmtId="0" fontId="3" fillId="0" borderId="25" xfId="13" applyBorder="1" applyAlignment="1">
      <alignment horizontal="center" vertical="center"/>
    </xf>
    <xf numFmtId="0" fontId="29" fillId="0" borderId="33" xfId="14" applyFont="1" applyFill="1" applyBorder="1" applyAlignment="1">
      <alignment horizontal="center" vertical="center"/>
    </xf>
    <xf numFmtId="182" fontId="21" fillId="5" borderId="25" xfId="15" applyNumberFormat="1" applyFont="1" applyFill="1" applyBorder="1" applyAlignment="1">
      <alignment horizontal="center" vertical="center"/>
    </xf>
    <xf numFmtId="177" fontId="3" fillId="0" borderId="32" xfId="4" applyFont="1" applyBorder="1" applyAlignment="1">
      <alignment horizontal="center"/>
    </xf>
    <xf numFmtId="49" fontId="3" fillId="0" borderId="25" xfId="13" applyNumberFormat="1" applyBorder="1" applyAlignment="1">
      <alignment horizontal="center"/>
    </xf>
    <xf numFmtId="49" fontId="3" fillId="0" borderId="34" xfId="13" applyNumberFormat="1" applyBorder="1" applyAlignment="1">
      <alignment horizontal="center"/>
    </xf>
    <xf numFmtId="49" fontId="3" fillId="0" borderId="32" xfId="13" applyNumberFormat="1" applyBorder="1" applyAlignment="1">
      <alignment horizontal="center"/>
    </xf>
    <xf numFmtId="49" fontId="3" fillId="0" borderId="31" xfId="13" applyNumberFormat="1" applyBorder="1" applyAlignment="1">
      <alignment horizontal="center"/>
    </xf>
    <xf numFmtId="177" fontId="3" fillId="0" borderId="25" xfId="4" applyFont="1" applyBorder="1" applyAlignment="1">
      <alignment horizontal="center" vertical="center"/>
    </xf>
    <xf numFmtId="0" fontId="3" fillId="0" borderId="34" xfId="13" applyBorder="1" applyAlignment="1">
      <alignment horizontal="center" vertical="center"/>
    </xf>
    <xf numFmtId="0" fontId="3" fillId="0" borderId="36" xfId="13" applyBorder="1" applyAlignment="1">
      <alignment horizontal="center" vertical="center"/>
    </xf>
    <xf numFmtId="0" fontId="3" fillId="0" borderId="40" xfId="13" applyFont="1" applyBorder="1" applyAlignment="1">
      <alignment horizontal="center" vertical="center"/>
    </xf>
    <xf numFmtId="0" fontId="3" fillId="0" borderId="41" xfId="13" applyFont="1" applyBorder="1" applyAlignment="1">
      <alignment horizontal="center" vertical="center"/>
    </xf>
    <xf numFmtId="177" fontId="3" fillId="0" borderId="38" xfId="4" applyFont="1" applyBorder="1" applyAlignment="1">
      <alignment horizontal="center" vertical="center"/>
    </xf>
    <xf numFmtId="177" fontId="3" fillId="0" borderId="37" xfId="4" applyFont="1" applyBorder="1" applyAlignment="1">
      <alignment horizontal="center" vertical="center"/>
    </xf>
    <xf numFmtId="177" fontId="3" fillId="0" borderId="36" xfId="4" applyFont="1" applyBorder="1" applyAlignment="1">
      <alignment horizontal="center" vertical="center"/>
    </xf>
    <xf numFmtId="0" fontId="4" fillId="0" borderId="40" xfId="14" applyFont="1" applyFill="1" applyBorder="1" applyAlignment="1">
      <alignment horizontal="center" vertical="center" wrapText="1"/>
    </xf>
    <xf numFmtId="0" fontId="7" fillId="0" borderId="41" xfId="14" applyFont="1" applyFill="1" applyBorder="1" applyAlignment="1">
      <alignment horizontal="center" vertical="center" wrapText="1"/>
    </xf>
    <xf numFmtId="0" fontId="7" fillId="0" borderId="39" xfId="14" applyFont="1" applyFill="1" applyBorder="1" applyAlignment="1">
      <alignment horizontal="center" vertical="center" wrapText="1"/>
    </xf>
    <xf numFmtId="0" fontId="3" fillId="0" borderId="41" xfId="13" applyFont="1" applyBorder="1" applyAlignment="1">
      <alignment horizontal="center" vertical="center" wrapText="1"/>
    </xf>
    <xf numFmtId="0" fontId="3" fillId="0" borderId="39" xfId="13" applyFont="1" applyBorder="1" applyAlignment="1">
      <alignment horizontal="center" vertical="center" wrapText="1"/>
    </xf>
    <xf numFmtId="0" fontId="40" fillId="0" borderId="0" xfId="19" applyNumberFormat="1" applyFont="1" applyFill="1" applyBorder="1" applyAlignment="1">
      <alignment horizontal="center"/>
    </xf>
    <xf numFmtId="0" fontId="9" fillId="0" borderId="25" xfId="19" applyNumberFormat="1" applyFont="1" applyFill="1" applyBorder="1" applyAlignment="1">
      <alignment horizontal="center"/>
    </xf>
    <xf numFmtId="0" fontId="42" fillId="0" borderId="0" xfId="19" applyNumberFormat="1" applyFont="1" applyFill="1" applyBorder="1" applyAlignment="1">
      <alignment horizontal="center"/>
    </xf>
    <xf numFmtId="0" fontId="31" fillId="3" borderId="25" xfId="19" applyNumberFormat="1" applyFont="1" applyFill="1" applyBorder="1" applyAlignment="1">
      <alignment horizontal="center" vertical="center"/>
    </xf>
    <xf numFmtId="0" fontId="41" fillId="3" borderId="25" xfId="19" applyNumberFormat="1" applyFont="1" applyFill="1" applyBorder="1" applyAlignment="1">
      <alignment horizontal="center" vertical="center"/>
    </xf>
    <xf numFmtId="0" fontId="41" fillId="4" borderId="25" xfId="19" applyNumberFormat="1" applyFont="1" applyFill="1" applyBorder="1" applyAlignment="1">
      <alignment horizontal="center" vertical="center"/>
    </xf>
    <xf numFmtId="0" fontId="47" fillId="0" borderId="0" xfId="0" applyFont="1"/>
    <xf numFmtId="0" fontId="48" fillId="0" borderId="0" xfId="0" applyFont="1"/>
    <xf numFmtId="0" fontId="48" fillId="0" borderId="0" xfId="0" applyFont="1" applyAlignment="1">
      <alignment horizontal="center"/>
    </xf>
    <xf numFmtId="0" fontId="49" fillId="0" borderId="25" xfId="0" applyFont="1" applyBorder="1"/>
    <xf numFmtId="49" fontId="50" fillId="0" borderId="25" xfId="0" applyNumberFormat="1" applyFont="1" applyBorder="1"/>
    <xf numFmtId="0" fontId="50" fillId="0" borderId="25" xfId="0" applyFont="1" applyBorder="1"/>
    <xf numFmtId="4" fontId="50" fillId="0" borderId="25" xfId="0" applyNumberFormat="1" applyFont="1" applyBorder="1"/>
    <xf numFmtId="0" fontId="51" fillId="0" borderId="0" xfId="0" applyFont="1"/>
    <xf numFmtId="4" fontId="51" fillId="0" borderId="0" xfId="0" applyNumberFormat="1" applyFont="1"/>
    <xf numFmtId="0" fontId="52" fillId="0" borderId="0" xfId="0" applyFont="1"/>
  </cellXfs>
  <cellStyles count="24">
    <cellStyle name="Comma 2" xfId="17"/>
    <cellStyle name="Comma 3" xfId="20"/>
    <cellStyle name="Normal 2" xfId="1"/>
    <cellStyle name="Normal 3" xfId="13"/>
    <cellStyle name="Normal 3 2" xfId="16"/>
    <cellStyle name="Normal 4" xfId="23"/>
    <cellStyle name="Normal 5" xfId="3"/>
    <cellStyle name="Normal 8" xfId="10"/>
    <cellStyle name="常规" xfId="0" builtinId="0"/>
    <cellStyle name="常规 2" xfId="2"/>
    <cellStyle name="常规 3" xfId="5"/>
    <cellStyle name="常规 4" xfId="21"/>
    <cellStyle name="常规 5" xfId="22"/>
    <cellStyle name="常规 8" xfId="19"/>
    <cellStyle name="常规_200903-妮维雅" xfId="12"/>
    <cellStyle name="常规_Sheet1" xfId="9"/>
    <cellStyle name="常规_Sheet2_1" xfId="8"/>
    <cellStyle name="常规_备忘录(09) 2 2" xfId="14"/>
    <cellStyle name="常规_薪资汇总" xfId="7"/>
    <cellStyle name="常规_薪资汇总报表（total）" xfId="6"/>
    <cellStyle name="千位分隔" xfId="4" builtinId="3"/>
    <cellStyle name="千位分隔 2" xfId="11"/>
    <cellStyle name="千位分隔 2 2" xfId="18"/>
    <cellStyle name="千位分隔_备忘录(09)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1162050</xdr:colOff>
      <xdr:row>16</xdr:row>
      <xdr:rowOff>95250</xdr:rowOff>
    </xdr:from>
    <xdr:to>
      <xdr:col>11</xdr:col>
      <xdr:colOff>3209926</xdr:colOff>
      <xdr:row>42</xdr:row>
      <xdr:rowOff>1745</xdr:rowOff>
    </xdr:to>
    <xdr:pic>
      <xdr:nvPicPr>
        <xdr:cNvPr id="2" name="图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050" y="4724400"/>
          <a:ext cx="16944976" cy="51071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25</xdr:row>
      <xdr:rowOff>9525</xdr:rowOff>
    </xdr:from>
    <xdr:to>
      <xdr:col>16</xdr:col>
      <xdr:colOff>55694</xdr:colOff>
      <xdr:row>46</xdr:row>
      <xdr:rowOff>85725</xdr:rowOff>
    </xdr:to>
    <xdr:pic>
      <xdr:nvPicPr>
        <xdr:cNvPr id="2" name="图片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8010525"/>
          <a:ext cx="14552744" cy="34766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56</xdr:row>
      <xdr:rowOff>142875</xdr:rowOff>
    </xdr:from>
    <xdr:to>
      <xdr:col>9</xdr:col>
      <xdr:colOff>1276351</xdr:colOff>
      <xdr:row>86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4124325"/>
          <a:ext cx="16944976" cy="45434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49</xdr:row>
      <xdr:rowOff>38100</xdr:rowOff>
    </xdr:from>
    <xdr:to>
      <xdr:col>9</xdr:col>
      <xdr:colOff>57150</xdr:colOff>
      <xdr:row>67</xdr:row>
      <xdr:rowOff>19050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39200"/>
          <a:ext cx="9744075" cy="3543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uYis/Desktop/totalpayroll-20150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薪资大表</v>
          </cell>
          <cell r="B1" t="str">
            <v xml:space="preserve"> 1055</v>
          </cell>
        </row>
        <row r="2">
          <cell r="A2" t="str">
            <v>开始月份 = 201501</v>
          </cell>
        </row>
        <row r="3">
          <cell r="A3" t="str">
            <v>结束月份 = 201501</v>
          </cell>
        </row>
        <row r="4">
          <cell r="A4" t="str">
            <v>员工编号</v>
          </cell>
          <cell r="B4" t="str">
            <v>Name</v>
          </cell>
          <cell r="C4" t="str">
            <v>Pay Group</v>
          </cell>
          <cell r="D4" t="str">
            <v>公司</v>
          </cell>
          <cell r="E4" t="str">
            <v>部门</v>
          </cell>
          <cell r="F4" t="str">
            <v>职位</v>
          </cell>
          <cell r="G4" t="str">
            <v>Grade</v>
          </cell>
          <cell r="H4" t="str">
            <v>成本ID</v>
          </cell>
          <cell r="I4" t="str">
            <v>身份证号</v>
          </cell>
          <cell r="J4" t="str">
            <v>发薪类型</v>
          </cell>
          <cell r="K4" t="str">
            <v>薪资账套描述</v>
          </cell>
          <cell r="L4" t="str">
            <v>Last Start</v>
          </cell>
          <cell r="M4" t="str">
            <v>Term Date</v>
          </cell>
          <cell r="N4" t="str">
            <v>开户银行</v>
          </cell>
          <cell r="O4" t="str">
            <v>银行账户</v>
          </cell>
          <cell r="P4" t="str">
            <v>开户名称</v>
          </cell>
          <cell r="Q4" t="str">
            <v>本月工作日天数</v>
          </cell>
          <cell r="R4" t="str">
            <v>本月员工应出勤天数</v>
          </cell>
          <cell r="S4" t="str">
            <v>基本工资</v>
          </cell>
          <cell r="T4" t="str">
            <v>全勤奖标准</v>
          </cell>
          <cell r="U4" t="str">
            <v>基本工资外币</v>
          </cell>
          <cell r="V4" t="str">
            <v>目标年终奖比例</v>
          </cell>
          <cell r="W4" t="str">
            <v>车贴标准</v>
          </cell>
          <cell r="X4" t="str">
            <v>国外实发（人民币）</v>
          </cell>
          <cell r="Y4" t="str">
            <v>国内实发工资参考（外币）</v>
          </cell>
          <cell r="Z4" t="str">
            <v>国外实发工资参考（外币）</v>
          </cell>
          <cell r="AA4" t="str">
            <v>异地补贴住房标准</v>
          </cell>
          <cell r="AB4" t="str">
            <v>异地补贴生活标准</v>
          </cell>
          <cell r="AC4" t="str">
            <v>固定加班费标准</v>
          </cell>
          <cell r="AD4" t="str">
            <v>固定汇率</v>
          </cell>
          <cell r="AE4" t="str">
            <v>税后还贷</v>
          </cell>
          <cell r="AF4" t="str">
            <v>平时加班小时数</v>
          </cell>
          <cell r="AG4" t="str">
            <v>节日加班小时</v>
          </cell>
          <cell r="AH4" t="str">
            <v>平时加班费</v>
          </cell>
          <cell r="AI4" t="str">
            <v>节日加班费</v>
          </cell>
          <cell r="AJ4" t="str">
            <v>加班费合计</v>
          </cell>
          <cell r="AK4" t="str">
            <v>工人月度奖金</v>
          </cell>
          <cell r="AL4" t="str">
            <v>夜班天数</v>
          </cell>
          <cell r="AM4" t="str">
            <v>中班天数</v>
          </cell>
          <cell r="AN4" t="str">
            <v>中夜班费</v>
          </cell>
          <cell r="AO4" t="str">
            <v>工人绩效奖金</v>
          </cell>
          <cell r="AP4" t="str">
            <v>工人全勤奖金</v>
          </cell>
          <cell r="AQ4" t="str">
            <v>高温津贴</v>
          </cell>
          <cell r="AR4" t="str">
            <v>月度销售奖金</v>
          </cell>
          <cell r="AS4" t="str">
            <v>季度销售奖金</v>
          </cell>
          <cell r="AT4" t="str">
            <v>奖金补差</v>
          </cell>
          <cell r="AU4" t="str">
            <v>补发上月奖金</v>
          </cell>
          <cell r="AV4" t="str">
            <v>奖金合计</v>
          </cell>
          <cell r="AW4" t="str">
            <v>固定加班费</v>
          </cell>
          <cell r="AX4" t="str">
            <v>补发天数</v>
          </cell>
          <cell r="AY4" t="str">
            <v>上月工作日天数</v>
          </cell>
          <cell r="AZ4" t="str">
            <v>补发工资</v>
          </cell>
          <cell r="BA4" t="str">
            <v>异地住房补贴(税前)</v>
          </cell>
          <cell r="BB4" t="str">
            <v>异地生活补贴(税前)-SC</v>
          </cell>
          <cell r="BC4" t="str">
            <v>异地生活补贴(税前)-HC</v>
          </cell>
        </row>
        <row r="5">
          <cell r="A5" t="str">
            <v>000073</v>
          </cell>
          <cell r="B5" t="str">
            <v>杜文斌</v>
          </cell>
          <cell r="C5" t="str">
            <v>DC</v>
          </cell>
          <cell r="D5" t="str">
            <v>拜尔斯道夫个人护理用品（中国）有限公司</v>
          </cell>
          <cell r="E5" t="str">
            <v>销售财务控制部</v>
          </cell>
          <cell r="F5" t="str">
            <v>南区区域销售控制专员</v>
          </cell>
          <cell r="G5" t="str">
            <v>10</v>
          </cell>
          <cell r="H5" t="str">
            <v>HX04122</v>
          </cell>
          <cell r="I5" t="str">
            <v>420103196808194953</v>
          </cell>
          <cell r="J5" t="str">
            <v>0</v>
          </cell>
          <cell r="K5" t="str">
            <v>DC</v>
          </cell>
          <cell r="L5">
            <v>39370</v>
          </cell>
          <cell r="N5" t="str">
            <v>武汉招行解放公园支行</v>
          </cell>
          <cell r="O5" t="str">
            <v>6226090273367306</v>
          </cell>
          <cell r="P5" t="str">
            <v>杜文斌</v>
          </cell>
          <cell r="Q5">
            <v>21</v>
          </cell>
          <cell r="R5">
            <v>21</v>
          </cell>
          <cell r="S5">
            <v>9269</v>
          </cell>
          <cell r="T5">
            <v>0</v>
          </cell>
          <cell r="U5">
            <v>0</v>
          </cell>
          <cell r="V5">
            <v>0.25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1080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20</v>
          </cell>
          <cell r="AZ5">
            <v>0</v>
          </cell>
          <cell r="BA5">
            <v>0</v>
          </cell>
          <cell r="BB5">
            <v>0</v>
          </cell>
          <cell r="BC5">
            <v>1080</v>
          </cell>
        </row>
        <row r="6">
          <cell r="A6" t="str">
            <v>000111</v>
          </cell>
          <cell r="B6" t="str">
            <v>李子刚</v>
          </cell>
          <cell r="C6" t="str">
            <v>DC</v>
          </cell>
          <cell r="D6" t="str">
            <v>拜尔斯道夫个人护理用品（中国）有限公司</v>
          </cell>
          <cell r="E6" t="str">
            <v>粤西省区</v>
          </cell>
          <cell r="F6" t="str">
            <v>粤西省区城市群代表</v>
          </cell>
          <cell r="G6" t="str">
            <v>10</v>
          </cell>
          <cell r="H6" t="str">
            <v>HX61112</v>
          </cell>
          <cell r="I6" t="str">
            <v>420111197108084117</v>
          </cell>
          <cell r="J6" t="str">
            <v>0</v>
          </cell>
          <cell r="K6" t="str">
            <v>DC</v>
          </cell>
          <cell r="L6">
            <v>39370</v>
          </cell>
          <cell r="N6" t="str">
            <v>武汉招行解放公园支行</v>
          </cell>
          <cell r="O6" t="str">
            <v>6226090273372579</v>
          </cell>
          <cell r="P6" t="str">
            <v>李子刚</v>
          </cell>
          <cell r="Q6">
            <v>21</v>
          </cell>
          <cell r="R6">
            <v>21</v>
          </cell>
          <cell r="S6">
            <v>6934</v>
          </cell>
          <cell r="T6">
            <v>0</v>
          </cell>
          <cell r="U6">
            <v>0</v>
          </cell>
          <cell r="V6">
            <v>0.33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1170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3329.28</v>
          </cell>
          <cell r="AS6">
            <v>0</v>
          </cell>
          <cell r="AT6">
            <v>194.21</v>
          </cell>
          <cell r="AU6">
            <v>0</v>
          </cell>
          <cell r="AV6">
            <v>3523.49</v>
          </cell>
          <cell r="AW6">
            <v>0</v>
          </cell>
          <cell r="AX6">
            <v>0</v>
          </cell>
          <cell r="AY6">
            <v>20</v>
          </cell>
          <cell r="AZ6">
            <v>0</v>
          </cell>
          <cell r="BA6">
            <v>0</v>
          </cell>
          <cell r="BB6">
            <v>0</v>
          </cell>
          <cell r="BC6">
            <v>1170</v>
          </cell>
        </row>
        <row r="7">
          <cell r="A7" t="str">
            <v>000173</v>
          </cell>
          <cell r="B7" t="str">
            <v>华仙美</v>
          </cell>
          <cell r="C7" t="str">
            <v>DC</v>
          </cell>
          <cell r="D7" t="str">
            <v>拜尔斯道夫个人护理用品（中国）有限公司</v>
          </cell>
          <cell r="E7" t="str">
            <v>江西省区</v>
          </cell>
          <cell r="F7" t="str">
            <v>江西省区城市群主任</v>
          </cell>
          <cell r="G7" t="str">
            <v>10</v>
          </cell>
          <cell r="H7" t="str">
            <v>HX57104</v>
          </cell>
          <cell r="I7" t="str">
            <v>360103196812015421</v>
          </cell>
          <cell r="J7" t="str">
            <v>0</v>
          </cell>
          <cell r="K7" t="str">
            <v>DC</v>
          </cell>
          <cell r="L7">
            <v>39315</v>
          </cell>
          <cell r="N7" t="str">
            <v>武汉招行解放公园支行</v>
          </cell>
          <cell r="O7" t="str">
            <v>6226090273372397</v>
          </cell>
          <cell r="P7" t="str">
            <v>华仙美</v>
          </cell>
          <cell r="Q7">
            <v>21</v>
          </cell>
          <cell r="R7">
            <v>21</v>
          </cell>
          <cell r="S7">
            <v>8355</v>
          </cell>
          <cell r="T7">
            <v>0</v>
          </cell>
          <cell r="U7">
            <v>0</v>
          </cell>
          <cell r="V7">
            <v>0.33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440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2857.76</v>
          </cell>
          <cell r="AS7">
            <v>0</v>
          </cell>
          <cell r="AT7">
            <v>0</v>
          </cell>
          <cell r="AU7">
            <v>0</v>
          </cell>
          <cell r="AV7">
            <v>2857.76</v>
          </cell>
          <cell r="AW7">
            <v>0</v>
          </cell>
          <cell r="AX7">
            <v>0</v>
          </cell>
          <cell r="AY7">
            <v>20</v>
          </cell>
          <cell r="AZ7">
            <v>0</v>
          </cell>
          <cell r="BA7">
            <v>0</v>
          </cell>
          <cell r="BB7">
            <v>0</v>
          </cell>
          <cell r="BC7">
            <v>440</v>
          </cell>
        </row>
        <row r="8">
          <cell r="A8" t="str">
            <v>000238</v>
          </cell>
          <cell r="B8" t="str">
            <v>殷锋</v>
          </cell>
          <cell r="C8" t="str">
            <v>DC</v>
          </cell>
          <cell r="D8" t="str">
            <v>拜尔斯道夫个人护理用品（中国）有限公司</v>
          </cell>
          <cell r="E8" t="str">
            <v>DSR管理部</v>
          </cell>
          <cell r="F8" t="str">
            <v>DSR管理经理</v>
          </cell>
          <cell r="G8" t="str">
            <v/>
          </cell>
          <cell r="H8" t="str">
            <v>HX12101</v>
          </cell>
          <cell r="I8" t="str">
            <v>420105197610180836</v>
          </cell>
          <cell r="J8" t="str">
            <v>0</v>
          </cell>
          <cell r="K8" t="str">
            <v>DC</v>
          </cell>
          <cell r="L8">
            <v>39370</v>
          </cell>
          <cell r="N8" t="str">
            <v>武汉招行解放公园支行</v>
          </cell>
          <cell r="O8" t="str">
            <v>6226090273367876</v>
          </cell>
          <cell r="P8" t="str">
            <v>殷锋</v>
          </cell>
          <cell r="Q8">
            <v>21</v>
          </cell>
          <cell r="R8">
            <v>21</v>
          </cell>
          <cell r="S8">
            <v>15059</v>
          </cell>
          <cell r="T8">
            <v>0</v>
          </cell>
          <cell r="U8">
            <v>0</v>
          </cell>
          <cell r="V8">
            <v>0.25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20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</row>
        <row r="9">
          <cell r="A9" t="str">
            <v>000239</v>
          </cell>
          <cell r="B9" t="str">
            <v>陈俊堂</v>
          </cell>
          <cell r="C9" t="str">
            <v>DC</v>
          </cell>
          <cell r="D9" t="str">
            <v>拜尔斯道夫个人护理用品（中国）有限公司</v>
          </cell>
          <cell r="E9" t="str">
            <v>浙江省区</v>
          </cell>
          <cell r="F9" t="str">
            <v>浙江省区城市主任</v>
          </cell>
          <cell r="G9" t="str">
            <v/>
          </cell>
          <cell r="H9" t="str">
            <v>HX55107</v>
          </cell>
          <cell r="I9" t="str">
            <v>420111197410245874</v>
          </cell>
          <cell r="J9" t="str">
            <v>0</v>
          </cell>
          <cell r="K9" t="str">
            <v>DC</v>
          </cell>
          <cell r="L9">
            <v>39213</v>
          </cell>
          <cell r="N9" t="str">
            <v>武汉招行解放公园支行</v>
          </cell>
          <cell r="O9" t="str">
            <v>6226090273370011</v>
          </cell>
          <cell r="P9" t="str">
            <v>陈俊堂</v>
          </cell>
          <cell r="Q9">
            <v>21</v>
          </cell>
          <cell r="R9">
            <v>21</v>
          </cell>
          <cell r="S9">
            <v>6361</v>
          </cell>
          <cell r="T9">
            <v>0</v>
          </cell>
          <cell r="U9">
            <v>0</v>
          </cell>
          <cell r="V9">
            <v>0.33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940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488.97</v>
          </cell>
          <cell r="AS9">
            <v>0</v>
          </cell>
          <cell r="AT9">
            <v>0</v>
          </cell>
          <cell r="AU9">
            <v>0</v>
          </cell>
          <cell r="AV9">
            <v>488.97</v>
          </cell>
          <cell r="AW9">
            <v>0</v>
          </cell>
          <cell r="AX9">
            <v>0</v>
          </cell>
          <cell r="AY9">
            <v>20</v>
          </cell>
          <cell r="AZ9">
            <v>0</v>
          </cell>
          <cell r="BA9">
            <v>0</v>
          </cell>
          <cell r="BB9">
            <v>0</v>
          </cell>
          <cell r="BC9">
            <v>940</v>
          </cell>
        </row>
        <row r="10">
          <cell r="A10" t="str">
            <v>000287</v>
          </cell>
          <cell r="B10" t="str">
            <v>胡钢军</v>
          </cell>
          <cell r="C10" t="str">
            <v>DC</v>
          </cell>
          <cell r="D10" t="str">
            <v>拜尔斯道夫个人护理用品（中国）有限公司</v>
          </cell>
          <cell r="E10" t="str">
            <v>区域销售部</v>
          </cell>
          <cell r="F10" t="str">
            <v>包场渠道销售主任</v>
          </cell>
          <cell r="G10" t="str">
            <v/>
          </cell>
          <cell r="H10" t="str">
            <v>HX35105</v>
          </cell>
          <cell r="I10" t="str">
            <v>420105196807271614</v>
          </cell>
          <cell r="J10" t="str">
            <v>0</v>
          </cell>
          <cell r="K10" t="str">
            <v>DC</v>
          </cell>
          <cell r="L10">
            <v>39370</v>
          </cell>
          <cell r="N10" t="str">
            <v>武汉招行解放公园支行</v>
          </cell>
          <cell r="O10" t="str">
            <v>6226090273367835</v>
          </cell>
          <cell r="P10" t="str">
            <v>胡钢军</v>
          </cell>
          <cell r="Q10">
            <v>21</v>
          </cell>
          <cell r="R10">
            <v>21</v>
          </cell>
          <cell r="S10">
            <v>13600</v>
          </cell>
          <cell r="T10">
            <v>0</v>
          </cell>
          <cell r="U10">
            <v>0</v>
          </cell>
          <cell r="V10">
            <v>0.25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20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</row>
        <row r="11">
          <cell r="A11" t="str">
            <v>000322</v>
          </cell>
          <cell r="B11" t="str">
            <v>张正平</v>
          </cell>
          <cell r="C11" t="str">
            <v>DC</v>
          </cell>
          <cell r="D11" t="str">
            <v>拜尔斯道夫个人护理用品（中国）有限公司</v>
          </cell>
          <cell r="E11" t="str">
            <v>上海省区</v>
          </cell>
          <cell r="F11" t="str">
            <v>上海省区销售代表</v>
          </cell>
          <cell r="G11" t="str">
            <v/>
          </cell>
          <cell r="H11" t="str">
            <v>HX55104</v>
          </cell>
          <cell r="I11" t="str">
            <v>420102197107041477</v>
          </cell>
          <cell r="J11" t="str">
            <v>0</v>
          </cell>
          <cell r="K11" t="str">
            <v>DC</v>
          </cell>
          <cell r="L11">
            <v>39284</v>
          </cell>
          <cell r="N11" t="str">
            <v>武汉招行解放公园支行</v>
          </cell>
          <cell r="O11" t="str">
            <v>6226090273370185</v>
          </cell>
          <cell r="P11" t="str">
            <v>张正平</v>
          </cell>
          <cell r="Q11">
            <v>21</v>
          </cell>
          <cell r="R11">
            <v>21</v>
          </cell>
          <cell r="S11">
            <v>4660</v>
          </cell>
          <cell r="T11">
            <v>0</v>
          </cell>
          <cell r="U11">
            <v>0</v>
          </cell>
          <cell r="V11">
            <v>0.43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1340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2880</v>
          </cell>
          <cell r="AS11">
            <v>0</v>
          </cell>
          <cell r="AT11">
            <v>0</v>
          </cell>
          <cell r="AU11">
            <v>0</v>
          </cell>
          <cell r="AV11">
            <v>2880</v>
          </cell>
          <cell r="AW11">
            <v>0</v>
          </cell>
          <cell r="AX11">
            <v>0</v>
          </cell>
          <cell r="AY11">
            <v>20</v>
          </cell>
          <cell r="AZ11">
            <v>0</v>
          </cell>
          <cell r="BA11">
            <v>0</v>
          </cell>
          <cell r="BB11">
            <v>0</v>
          </cell>
          <cell r="BC11">
            <v>1340</v>
          </cell>
        </row>
        <row r="12">
          <cell r="A12" t="str">
            <v>000355</v>
          </cell>
          <cell r="B12" t="str">
            <v>荣义</v>
          </cell>
          <cell r="C12" t="str">
            <v>DC</v>
          </cell>
          <cell r="D12" t="str">
            <v>拜尔斯道夫个人护理用品（中国）有限公司</v>
          </cell>
          <cell r="E12" t="str">
            <v>销售财务控制部</v>
          </cell>
          <cell r="F12" t="str">
            <v>重点客户控制专员</v>
          </cell>
          <cell r="G12" t="str">
            <v>10</v>
          </cell>
          <cell r="H12" t="str">
            <v>HX04103</v>
          </cell>
          <cell r="I12" t="str">
            <v>420103196909123273</v>
          </cell>
          <cell r="J12" t="str">
            <v>0</v>
          </cell>
          <cell r="K12" t="str">
            <v>DC</v>
          </cell>
          <cell r="L12">
            <v>39370</v>
          </cell>
          <cell r="N12" t="str">
            <v>武汉招行解放公园支行</v>
          </cell>
          <cell r="O12" t="str">
            <v>6226090273366498</v>
          </cell>
          <cell r="P12" t="str">
            <v>荣义</v>
          </cell>
          <cell r="Q12">
            <v>21</v>
          </cell>
          <cell r="R12">
            <v>21</v>
          </cell>
          <cell r="S12">
            <v>9660</v>
          </cell>
          <cell r="T12">
            <v>0</v>
          </cell>
          <cell r="U12">
            <v>0</v>
          </cell>
          <cell r="V12">
            <v>0.25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20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</row>
        <row r="13">
          <cell r="A13" t="str">
            <v>000387</v>
          </cell>
          <cell r="B13" t="str">
            <v>王晓辉</v>
          </cell>
          <cell r="C13" t="str">
            <v>DC</v>
          </cell>
          <cell r="D13" t="str">
            <v>拜尔斯道夫个人护理用品（中国）有限公司</v>
          </cell>
          <cell r="E13" t="str">
            <v>DT渠道运作部</v>
          </cell>
          <cell r="F13" t="str">
            <v>DT渠道省销售经理-中区</v>
          </cell>
          <cell r="G13" t="str">
            <v>10</v>
          </cell>
          <cell r="H13" t="str">
            <v>HX38120</v>
          </cell>
          <cell r="I13" t="str">
            <v>420527197702041315</v>
          </cell>
          <cell r="J13" t="str">
            <v>0</v>
          </cell>
          <cell r="K13" t="str">
            <v>DC</v>
          </cell>
          <cell r="L13">
            <v>39376</v>
          </cell>
          <cell r="N13" t="str">
            <v>武汉招行解放公园支行</v>
          </cell>
          <cell r="O13" t="str">
            <v>6226090273368486</v>
          </cell>
          <cell r="P13" t="str">
            <v>王晓辉</v>
          </cell>
          <cell r="Q13">
            <v>21</v>
          </cell>
          <cell r="R13">
            <v>21</v>
          </cell>
          <cell r="S13">
            <v>6124</v>
          </cell>
          <cell r="T13">
            <v>0</v>
          </cell>
          <cell r="U13">
            <v>0</v>
          </cell>
          <cell r="V13">
            <v>0.33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817</v>
          </cell>
          <cell r="AS13">
            <v>0</v>
          </cell>
          <cell r="AT13">
            <v>0</v>
          </cell>
          <cell r="AU13">
            <v>0</v>
          </cell>
          <cell r="AV13">
            <v>817</v>
          </cell>
          <cell r="AW13">
            <v>0</v>
          </cell>
          <cell r="AX13">
            <v>0</v>
          </cell>
          <cell r="AY13">
            <v>20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</row>
        <row r="14">
          <cell r="A14" t="str">
            <v>000463</v>
          </cell>
          <cell r="B14" t="str">
            <v>向小红</v>
          </cell>
          <cell r="C14" t="str">
            <v>DC</v>
          </cell>
          <cell r="D14" t="str">
            <v>拜尔斯道夫个人护理用品（中国）有限公司</v>
          </cell>
          <cell r="E14" t="str">
            <v>通路市场策划部</v>
          </cell>
          <cell r="F14" t="str">
            <v>通路市场策划师</v>
          </cell>
          <cell r="G14" t="str">
            <v>10</v>
          </cell>
          <cell r="H14" t="str">
            <v>HX35106</v>
          </cell>
          <cell r="I14" t="str">
            <v>420104197603040046</v>
          </cell>
          <cell r="J14" t="str">
            <v>0</v>
          </cell>
          <cell r="K14" t="str">
            <v>DC</v>
          </cell>
          <cell r="L14">
            <v>39315</v>
          </cell>
          <cell r="N14" t="str">
            <v>武汉招行解放公园支行</v>
          </cell>
          <cell r="O14" t="str">
            <v>6226090273367629</v>
          </cell>
          <cell r="P14" t="str">
            <v>向小红</v>
          </cell>
          <cell r="Q14">
            <v>21</v>
          </cell>
          <cell r="R14">
            <v>21</v>
          </cell>
          <cell r="S14">
            <v>12467</v>
          </cell>
          <cell r="T14">
            <v>0</v>
          </cell>
          <cell r="U14">
            <v>0</v>
          </cell>
          <cell r="V14">
            <v>0.25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20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</row>
        <row r="15">
          <cell r="A15" t="str">
            <v>000561</v>
          </cell>
          <cell r="B15" t="str">
            <v>熊俊</v>
          </cell>
          <cell r="C15" t="str">
            <v>DC</v>
          </cell>
          <cell r="D15" t="str">
            <v>拜尔斯道夫个人护理用品（中国）有限公司</v>
          </cell>
          <cell r="E15" t="str">
            <v>销售财务控制部</v>
          </cell>
          <cell r="F15" t="str">
            <v>西区区域销售控制专员</v>
          </cell>
          <cell r="G15" t="str">
            <v>10</v>
          </cell>
          <cell r="H15" t="str">
            <v>HX04123</v>
          </cell>
          <cell r="I15" t="str">
            <v>420121196905202516</v>
          </cell>
          <cell r="J15" t="str">
            <v>0</v>
          </cell>
          <cell r="K15" t="str">
            <v>DC</v>
          </cell>
          <cell r="L15">
            <v>39345</v>
          </cell>
          <cell r="N15" t="str">
            <v>武汉招行解放公园支行</v>
          </cell>
          <cell r="O15" t="str">
            <v>6226090273366449</v>
          </cell>
          <cell r="P15" t="str">
            <v>熊俊</v>
          </cell>
          <cell r="Q15">
            <v>21</v>
          </cell>
          <cell r="R15">
            <v>21</v>
          </cell>
          <cell r="S15">
            <v>10392</v>
          </cell>
          <cell r="T15">
            <v>0</v>
          </cell>
          <cell r="U15">
            <v>0</v>
          </cell>
          <cell r="V15">
            <v>0.25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20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</row>
        <row r="16">
          <cell r="A16" t="str">
            <v>000581</v>
          </cell>
          <cell r="B16" t="str">
            <v>顾军</v>
          </cell>
          <cell r="C16" t="str">
            <v>DC</v>
          </cell>
          <cell r="D16" t="str">
            <v>拜尔斯道夫个人护理用品（中国）有限公司</v>
          </cell>
          <cell r="E16" t="str">
            <v>销售财务控制部</v>
          </cell>
          <cell r="F16" t="str">
            <v>东区、上海区区域销售控制专员</v>
          </cell>
          <cell r="G16" t="str">
            <v>10</v>
          </cell>
          <cell r="H16" t="str">
            <v>HX04121</v>
          </cell>
          <cell r="I16" t="str">
            <v>420103196806154413</v>
          </cell>
          <cell r="J16" t="str">
            <v>0</v>
          </cell>
          <cell r="K16" t="str">
            <v>DC</v>
          </cell>
          <cell r="L16">
            <v>39345</v>
          </cell>
          <cell r="N16" t="str">
            <v>武汉招行解放公园支行</v>
          </cell>
          <cell r="O16" t="str">
            <v>6226090273366472</v>
          </cell>
          <cell r="P16" t="str">
            <v>顾军</v>
          </cell>
          <cell r="Q16">
            <v>21</v>
          </cell>
          <cell r="R16">
            <v>21</v>
          </cell>
          <cell r="S16">
            <v>8287</v>
          </cell>
          <cell r="T16">
            <v>0</v>
          </cell>
          <cell r="U16">
            <v>0</v>
          </cell>
          <cell r="V16">
            <v>0.25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1036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20</v>
          </cell>
          <cell r="AZ16">
            <v>0</v>
          </cell>
          <cell r="BA16">
            <v>0</v>
          </cell>
          <cell r="BB16">
            <v>0</v>
          </cell>
          <cell r="BC16">
            <v>1036</v>
          </cell>
        </row>
        <row r="17">
          <cell r="A17" t="str">
            <v>000618</v>
          </cell>
          <cell r="B17" t="str">
            <v>吴震</v>
          </cell>
          <cell r="C17" t="str">
            <v>DC</v>
          </cell>
          <cell r="D17" t="str">
            <v>拜尔斯道夫个人护理用品（中国）有限公司</v>
          </cell>
          <cell r="E17" t="str">
            <v>IT部</v>
          </cell>
          <cell r="F17" t="str">
            <v>SAP顾问</v>
          </cell>
          <cell r="G17" t="str">
            <v>10</v>
          </cell>
          <cell r="H17" t="str">
            <v>HX08101</v>
          </cell>
          <cell r="I17" t="str">
            <v>420102197609220010</v>
          </cell>
          <cell r="J17" t="str">
            <v>0</v>
          </cell>
          <cell r="K17" t="str">
            <v>DC</v>
          </cell>
          <cell r="L17">
            <v>39295</v>
          </cell>
          <cell r="N17" t="str">
            <v>武汉招行解放公园支行</v>
          </cell>
          <cell r="O17" t="str">
            <v>6226090273366951</v>
          </cell>
          <cell r="P17" t="str">
            <v>吴震</v>
          </cell>
          <cell r="Q17">
            <v>21</v>
          </cell>
          <cell r="R17">
            <v>21</v>
          </cell>
          <cell r="S17">
            <v>13215</v>
          </cell>
          <cell r="T17">
            <v>0</v>
          </cell>
          <cell r="U17">
            <v>0</v>
          </cell>
          <cell r="V17">
            <v>0.25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20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</row>
        <row r="18">
          <cell r="A18" t="str">
            <v>000642</v>
          </cell>
          <cell r="B18" t="str">
            <v>袁泉</v>
          </cell>
          <cell r="C18" t="str">
            <v>DC</v>
          </cell>
          <cell r="D18" t="str">
            <v>拜尔斯道夫个人护理用品（中国）有限公司</v>
          </cell>
          <cell r="E18" t="str">
            <v>粤西省区</v>
          </cell>
          <cell r="F18" t="str">
            <v>粤西省区省销售经理</v>
          </cell>
          <cell r="G18" t="str">
            <v>10</v>
          </cell>
          <cell r="H18" t="str">
            <v>HX61112</v>
          </cell>
          <cell r="I18" t="str">
            <v>42011119740606291X</v>
          </cell>
          <cell r="J18" t="str">
            <v>0</v>
          </cell>
          <cell r="K18" t="str">
            <v>DC</v>
          </cell>
          <cell r="L18">
            <v>39370</v>
          </cell>
          <cell r="N18" t="str">
            <v>武汉招行解放公园支行</v>
          </cell>
          <cell r="O18" t="str">
            <v>6226090273372488</v>
          </cell>
          <cell r="P18" t="str">
            <v>袁泉</v>
          </cell>
          <cell r="Q18">
            <v>21</v>
          </cell>
          <cell r="R18">
            <v>21</v>
          </cell>
          <cell r="S18">
            <v>18832</v>
          </cell>
          <cell r="T18">
            <v>0</v>
          </cell>
          <cell r="U18">
            <v>0</v>
          </cell>
          <cell r="V18">
            <v>0.33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1290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5876.64</v>
          </cell>
          <cell r="AS18">
            <v>3625.6</v>
          </cell>
          <cell r="AT18">
            <v>0</v>
          </cell>
          <cell r="AU18">
            <v>0</v>
          </cell>
          <cell r="AV18">
            <v>9502.24</v>
          </cell>
          <cell r="AW18">
            <v>0</v>
          </cell>
          <cell r="AX18">
            <v>0</v>
          </cell>
          <cell r="AY18">
            <v>20</v>
          </cell>
          <cell r="AZ18">
            <v>0</v>
          </cell>
          <cell r="BA18">
            <v>0</v>
          </cell>
          <cell r="BB18">
            <v>0</v>
          </cell>
          <cell r="BC18">
            <v>1290</v>
          </cell>
        </row>
        <row r="19">
          <cell r="A19" t="str">
            <v>000708</v>
          </cell>
          <cell r="B19" t="str">
            <v>唐明杰</v>
          </cell>
          <cell r="C19" t="str">
            <v>DC</v>
          </cell>
          <cell r="D19" t="str">
            <v>拜尔斯道夫个人护理用品（中国）有限公司</v>
          </cell>
          <cell r="E19" t="str">
            <v>湖南省区</v>
          </cell>
          <cell r="F19" t="str">
            <v>湖南省区销售代表</v>
          </cell>
          <cell r="G19" t="str">
            <v>10</v>
          </cell>
          <cell r="H19" t="str">
            <v>HX56102</v>
          </cell>
          <cell r="I19" t="str">
            <v>420102197002270337</v>
          </cell>
          <cell r="J19" t="str">
            <v>0</v>
          </cell>
          <cell r="K19" t="str">
            <v>DC</v>
          </cell>
          <cell r="L19">
            <v>39346</v>
          </cell>
          <cell r="M19">
            <v>42035</v>
          </cell>
          <cell r="N19" t="str">
            <v>武汉招行解放公园支行</v>
          </cell>
          <cell r="O19" t="str">
            <v>6226090273372876</v>
          </cell>
          <cell r="P19" t="str">
            <v>唐明杰</v>
          </cell>
          <cell r="Q19">
            <v>21</v>
          </cell>
          <cell r="R19">
            <v>21</v>
          </cell>
          <cell r="S19">
            <v>4310</v>
          </cell>
          <cell r="T19">
            <v>0</v>
          </cell>
          <cell r="U19">
            <v>0</v>
          </cell>
          <cell r="V19">
            <v>0.41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940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1312.5</v>
          </cell>
          <cell r="AS19">
            <v>0</v>
          </cell>
          <cell r="AT19">
            <v>0</v>
          </cell>
          <cell r="AU19">
            <v>0</v>
          </cell>
          <cell r="AV19">
            <v>1312.5</v>
          </cell>
          <cell r="AW19">
            <v>0</v>
          </cell>
          <cell r="AX19">
            <v>0</v>
          </cell>
          <cell r="AY19">
            <v>20</v>
          </cell>
          <cell r="AZ19">
            <v>0</v>
          </cell>
          <cell r="BA19">
            <v>0</v>
          </cell>
          <cell r="BB19">
            <v>0</v>
          </cell>
          <cell r="BC19">
            <v>940</v>
          </cell>
        </row>
        <row r="20">
          <cell r="A20" t="str">
            <v>000740</v>
          </cell>
          <cell r="B20" t="str">
            <v>伍立斌</v>
          </cell>
          <cell r="C20" t="str">
            <v>DC</v>
          </cell>
          <cell r="D20" t="str">
            <v>拜尔斯道夫个人护理用品（中国）有限公司</v>
          </cell>
          <cell r="E20" t="str">
            <v>湖南省区</v>
          </cell>
          <cell r="F20" t="str">
            <v>湖南省区城市群主任</v>
          </cell>
          <cell r="G20" t="str">
            <v>10</v>
          </cell>
          <cell r="H20" t="str">
            <v>HX56102</v>
          </cell>
          <cell r="I20" t="str">
            <v>430703196909060019</v>
          </cell>
          <cell r="J20" t="str">
            <v>0</v>
          </cell>
          <cell r="K20" t="str">
            <v>DC</v>
          </cell>
          <cell r="L20">
            <v>39376</v>
          </cell>
          <cell r="N20" t="str">
            <v>武汉招行解放公园支行</v>
          </cell>
          <cell r="O20" t="str">
            <v>6226090273372843</v>
          </cell>
          <cell r="P20" t="str">
            <v>伍立斌</v>
          </cell>
          <cell r="Q20">
            <v>21</v>
          </cell>
          <cell r="R20">
            <v>21</v>
          </cell>
          <cell r="S20">
            <v>6138</v>
          </cell>
          <cell r="T20">
            <v>0</v>
          </cell>
          <cell r="U20">
            <v>0</v>
          </cell>
          <cell r="V20">
            <v>0.33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440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2007.99</v>
          </cell>
          <cell r="AS20">
            <v>0</v>
          </cell>
          <cell r="AT20">
            <v>0</v>
          </cell>
          <cell r="AU20">
            <v>0</v>
          </cell>
          <cell r="AV20">
            <v>2007.99</v>
          </cell>
          <cell r="AW20">
            <v>0</v>
          </cell>
          <cell r="AX20">
            <v>0</v>
          </cell>
          <cell r="AY20">
            <v>20</v>
          </cell>
          <cell r="AZ20">
            <v>0</v>
          </cell>
          <cell r="BA20">
            <v>0</v>
          </cell>
          <cell r="BB20">
            <v>0</v>
          </cell>
          <cell r="BC20">
            <v>440</v>
          </cell>
        </row>
        <row r="21">
          <cell r="A21" t="str">
            <v>000967</v>
          </cell>
          <cell r="B21" t="str">
            <v>田旭东</v>
          </cell>
          <cell r="C21" t="str">
            <v>DC</v>
          </cell>
          <cell r="D21" t="str">
            <v>拜尔斯道夫日化（武汉）有限公司</v>
          </cell>
          <cell r="E21" t="str">
            <v>供应链财务控制部</v>
          </cell>
          <cell r="F21" t="str">
            <v>制造部控制主管</v>
          </cell>
          <cell r="G21" t="str">
            <v/>
          </cell>
          <cell r="H21" t="str">
            <v>JX04130</v>
          </cell>
          <cell r="I21" t="str">
            <v>420106197310180830</v>
          </cell>
          <cell r="J21" t="str">
            <v>0</v>
          </cell>
          <cell r="K21" t="str">
            <v>DC</v>
          </cell>
          <cell r="L21">
            <v>39370</v>
          </cell>
          <cell r="N21" t="str">
            <v>武汉招行解放公园支行</v>
          </cell>
          <cell r="O21" t="str">
            <v>6226090273366779</v>
          </cell>
          <cell r="P21" t="str">
            <v>田旭东</v>
          </cell>
          <cell r="Q21">
            <v>21</v>
          </cell>
          <cell r="R21">
            <v>21</v>
          </cell>
          <cell r="S21">
            <v>8496</v>
          </cell>
          <cell r="T21">
            <v>0</v>
          </cell>
          <cell r="U21">
            <v>0</v>
          </cell>
          <cell r="V21">
            <v>0.25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20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</row>
        <row r="22">
          <cell r="A22" t="str">
            <v>000971</v>
          </cell>
          <cell r="B22" t="str">
            <v>贺珺</v>
          </cell>
          <cell r="C22" t="str">
            <v>DC</v>
          </cell>
          <cell r="D22" t="str">
            <v>拜尔斯道夫个人护理用品（中国）有限公司</v>
          </cell>
          <cell r="E22" t="str">
            <v>DSR管理部</v>
          </cell>
          <cell r="F22" t="str">
            <v>经销商项目管理经理</v>
          </cell>
          <cell r="G22" t="str">
            <v/>
          </cell>
          <cell r="H22" t="str">
            <v>HX12101</v>
          </cell>
          <cell r="I22" t="str">
            <v>420106197506010016</v>
          </cell>
          <cell r="J22" t="str">
            <v>0</v>
          </cell>
          <cell r="K22" t="str">
            <v>DC</v>
          </cell>
          <cell r="L22">
            <v>39370</v>
          </cell>
          <cell r="N22" t="str">
            <v>武汉招行解放公园支行</v>
          </cell>
          <cell r="O22" t="str">
            <v>6226090273373668</v>
          </cell>
          <cell r="P22" t="str">
            <v>贺珺</v>
          </cell>
          <cell r="Q22">
            <v>21</v>
          </cell>
          <cell r="R22">
            <v>21</v>
          </cell>
          <cell r="S22">
            <v>8228</v>
          </cell>
          <cell r="T22">
            <v>0</v>
          </cell>
          <cell r="U22">
            <v>0</v>
          </cell>
          <cell r="V22">
            <v>0.25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20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</row>
        <row r="23">
          <cell r="A23" t="str">
            <v>000989</v>
          </cell>
          <cell r="B23" t="str">
            <v>彭涛</v>
          </cell>
          <cell r="C23" t="str">
            <v>DC</v>
          </cell>
          <cell r="D23" t="str">
            <v>拜尔斯道夫个人护理用品（中国）有限公司</v>
          </cell>
          <cell r="E23" t="str">
            <v>中区销售部</v>
          </cell>
          <cell r="F23" t="str">
            <v>中区销售部项目经理</v>
          </cell>
          <cell r="G23" t="str">
            <v/>
          </cell>
          <cell r="H23" t="str">
            <v>HX73101</v>
          </cell>
          <cell r="I23" t="str">
            <v>420102197002073317</v>
          </cell>
          <cell r="J23" t="str">
            <v>0</v>
          </cell>
          <cell r="K23" t="str">
            <v>DC</v>
          </cell>
          <cell r="L23">
            <v>39370</v>
          </cell>
          <cell r="N23" t="str">
            <v>武汉招行解放公园支行</v>
          </cell>
          <cell r="O23" t="str">
            <v>6226090273370763</v>
          </cell>
          <cell r="P23" t="str">
            <v>彭涛</v>
          </cell>
          <cell r="Q23">
            <v>21</v>
          </cell>
          <cell r="R23">
            <v>21</v>
          </cell>
          <cell r="S23">
            <v>18137</v>
          </cell>
          <cell r="T23">
            <v>0</v>
          </cell>
          <cell r="U23">
            <v>0</v>
          </cell>
          <cell r="V23">
            <v>0.33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240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3608.15</v>
          </cell>
          <cell r="AS23">
            <v>3300.96</v>
          </cell>
          <cell r="AT23">
            <v>0</v>
          </cell>
          <cell r="AU23">
            <v>0</v>
          </cell>
          <cell r="AV23">
            <v>6909.11</v>
          </cell>
          <cell r="AW23">
            <v>0</v>
          </cell>
          <cell r="AX23">
            <v>0</v>
          </cell>
          <cell r="AY23">
            <v>20</v>
          </cell>
          <cell r="AZ23">
            <v>0</v>
          </cell>
          <cell r="BA23">
            <v>0</v>
          </cell>
          <cell r="BB23">
            <v>0</v>
          </cell>
          <cell r="BC23">
            <v>240</v>
          </cell>
        </row>
        <row r="24">
          <cell r="A24" t="str">
            <v>000995</v>
          </cell>
          <cell r="B24" t="str">
            <v>秦岭</v>
          </cell>
          <cell r="C24" t="str">
            <v>DC</v>
          </cell>
          <cell r="D24" t="str">
            <v>拜尔斯道夫个人护理用品（中国）有限公司</v>
          </cell>
          <cell r="E24" t="str">
            <v>监察审计部</v>
          </cell>
          <cell r="F24" t="str">
            <v>监察审计经理</v>
          </cell>
          <cell r="G24" t="str">
            <v>10</v>
          </cell>
          <cell r="H24" t="str">
            <v>HX06110</v>
          </cell>
          <cell r="I24" t="str">
            <v>420104196805294357</v>
          </cell>
          <cell r="J24" t="str">
            <v>0</v>
          </cell>
          <cell r="K24" t="str">
            <v>DC</v>
          </cell>
          <cell r="L24">
            <v>39370</v>
          </cell>
          <cell r="N24" t="str">
            <v>武汉招行解放公园支行</v>
          </cell>
          <cell r="O24" t="str">
            <v>6226090273365847</v>
          </cell>
          <cell r="P24" t="str">
            <v>秦岭</v>
          </cell>
          <cell r="Q24">
            <v>21</v>
          </cell>
          <cell r="R24">
            <v>21</v>
          </cell>
          <cell r="S24">
            <v>9062</v>
          </cell>
          <cell r="T24">
            <v>0</v>
          </cell>
          <cell r="U24">
            <v>0</v>
          </cell>
          <cell r="V24">
            <v>0.25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20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</row>
        <row r="25">
          <cell r="A25" t="str">
            <v>000999</v>
          </cell>
          <cell r="B25" t="str">
            <v>黎钢</v>
          </cell>
          <cell r="C25" t="str">
            <v>DC</v>
          </cell>
          <cell r="D25" t="str">
            <v>拜尔斯道夫个人护理用品（中国）有限公司</v>
          </cell>
          <cell r="E25" t="str">
            <v>河南省区</v>
          </cell>
          <cell r="F25" t="str">
            <v>河南省区销售主任</v>
          </cell>
          <cell r="G25" t="str">
            <v>10</v>
          </cell>
          <cell r="H25" t="str">
            <v>HX54102</v>
          </cell>
          <cell r="I25" t="str">
            <v>420800197002133637</v>
          </cell>
          <cell r="J25" t="str">
            <v>0</v>
          </cell>
          <cell r="K25" t="str">
            <v>DC</v>
          </cell>
          <cell r="L25">
            <v>39370</v>
          </cell>
          <cell r="N25" t="str">
            <v>武汉招行解放公园支行</v>
          </cell>
          <cell r="O25" t="str">
            <v>6226090273370516</v>
          </cell>
          <cell r="P25" t="str">
            <v>黎钢</v>
          </cell>
          <cell r="Q25">
            <v>21</v>
          </cell>
          <cell r="R25">
            <v>21</v>
          </cell>
          <cell r="S25">
            <v>6510</v>
          </cell>
          <cell r="T25">
            <v>0</v>
          </cell>
          <cell r="U25">
            <v>0</v>
          </cell>
          <cell r="V25">
            <v>0.38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940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2483</v>
          </cell>
          <cell r="AS25">
            <v>0</v>
          </cell>
          <cell r="AT25">
            <v>0</v>
          </cell>
          <cell r="AU25">
            <v>0</v>
          </cell>
          <cell r="AV25">
            <v>2483</v>
          </cell>
          <cell r="AW25">
            <v>0</v>
          </cell>
          <cell r="AX25">
            <v>0</v>
          </cell>
          <cell r="AY25">
            <v>20</v>
          </cell>
          <cell r="AZ25">
            <v>0</v>
          </cell>
          <cell r="BA25">
            <v>0</v>
          </cell>
          <cell r="BB25">
            <v>0</v>
          </cell>
          <cell r="BC25">
            <v>940</v>
          </cell>
        </row>
        <row r="26">
          <cell r="A26" t="str">
            <v>001089</v>
          </cell>
          <cell r="B26" t="str">
            <v>段志</v>
          </cell>
          <cell r="C26" t="str">
            <v>DC</v>
          </cell>
          <cell r="D26" t="str">
            <v>拜尔斯道夫个人护理用品（中国）有限公司</v>
          </cell>
          <cell r="E26" t="str">
            <v>浙江省区</v>
          </cell>
          <cell r="F26" t="str">
            <v>浙江省区城市群经理</v>
          </cell>
          <cell r="G26" t="str">
            <v/>
          </cell>
          <cell r="H26" t="str">
            <v>HX55107</v>
          </cell>
          <cell r="I26" t="str">
            <v>420105197609192434</v>
          </cell>
          <cell r="J26" t="str">
            <v>0</v>
          </cell>
          <cell r="K26" t="str">
            <v>DC</v>
          </cell>
          <cell r="L26">
            <v>39370</v>
          </cell>
          <cell r="N26" t="str">
            <v>武汉招行解放公园支行</v>
          </cell>
          <cell r="O26" t="str">
            <v>6226090273369989</v>
          </cell>
          <cell r="P26" t="str">
            <v>段志</v>
          </cell>
          <cell r="Q26">
            <v>21</v>
          </cell>
          <cell r="R26">
            <v>21</v>
          </cell>
          <cell r="S26">
            <v>7463</v>
          </cell>
          <cell r="T26">
            <v>0</v>
          </cell>
          <cell r="U26">
            <v>0</v>
          </cell>
          <cell r="V26">
            <v>0.33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940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1342.55</v>
          </cell>
          <cell r="AS26">
            <v>0</v>
          </cell>
          <cell r="AT26">
            <v>0</v>
          </cell>
          <cell r="AU26">
            <v>0</v>
          </cell>
          <cell r="AV26">
            <v>1342.55</v>
          </cell>
          <cell r="AW26">
            <v>0</v>
          </cell>
          <cell r="AX26">
            <v>0</v>
          </cell>
          <cell r="AY26">
            <v>20</v>
          </cell>
          <cell r="AZ26">
            <v>0</v>
          </cell>
          <cell r="BA26">
            <v>0</v>
          </cell>
          <cell r="BB26">
            <v>0</v>
          </cell>
          <cell r="BC26">
            <v>940</v>
          </cell>
        </row>
        <row r="27">
          <cell r="A27" t="str">
            <v>001108</v>
          </cell>
          <cell r="B27" t="str">
            <v>周志刚</v>
          </cell>
          <cell r="C27" t="str">
            <v>DC</v>
          </cell>
          <cell r="D27" t="str">
            <v>拜尔斯道夫个人护理用品（中国）有限公司</v>
          </cell>
          <cell r="E27" t="str">
            <v>湖北省区</v>
          </cell>
          <cell r="F27" t="str">
            <v>湖北省区销售主任</v>
          </cell>
          <cell r="G27" t="str">
            <v/>
          </cell>
          <cell r="H27" t="str">
            <v>HX56105</v>
          </cell>
          <cell r="I27" t="str">
            <v>420102197509031714</v>
          </cell>
          <cell r="J27" t="str">
            <v>0</v>
          </cell>
          <cell r="K27" t="str">
            <v>DC</v>
          </cell>
          <cell r="L27">
            <v>39370</v>
          </cell>
          <cell r="N27" t="str">
            <v>武汉招行解放公园支行</v>
          </cell>
          <cell r="O27" t="str">
            <v>6226090273370169</v>
          </cell>
          <cell r="P27" t="str">
            <v>周志刚</v>
          </cell>
          <cell r="Q27">
            <v>21</v>
          </cell>
          <cell r="R27">
            <v>21</v>
          </cell>
          <cell r="S27">
            <v>7196</v>
          </cell>
          <cell r="T27">
            <v>0</v>
          </cell>
          <cell r="U27">
            <v>0</v>
          </cell>
          <cell r="V27">
            <v>0.33329999999999999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3217.06</v>
          </cell>
          <cell r="AS27">
            <v>0</v>
          </cell>
          <cell r="AT27">
            <v>0</v>
          </cell>
          <cell r="AU27">
            <v>0</v>
          </cell>
          <cell r="AV27">
            <v>3217.06</v>
          </cell>
          <cell r="AW27">
            <v>0</v>
          </cell>
          <cell r="AX27">
            <v>0</v>
          </cell>
          <cell r="AY27">
            <v>20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</row>
        <row r="28">
          <cell r="A28" t="str">
            <v>001156</v>
          </cell>
          <cell r="B28" t="str">
            <v>刘荣斌</v>
          </cell>
          <cell r="C28" t="str">
            <v>DC</v>
          </cell>
          <cell r="D28" t="str">
            <v>拜尔斯道夫个人护理用品（中国）有限公司</v>
          </cell>
          <cell r="E28" t="str">
            <v>南区销售部</v>
          </cell>
          <cell r="F28" t="str">
            <v>南区区域COS经理</v>
          </cell>
          <cell r="G28" t="str">
            <v/>
          </cell>
          <cell r="H28" t="str">
            <v>HX76101</v>
          </cell>
          <cell r="I28" t="str">
            <v>420103197006050418</v>
          </cell>
          <cell r="J28" t="str">
            <v>0</v>
          </cell>
          <cell r="K28" t="str">
            <v>DC</v>
          </cell>
          <cell r="L28">
            <v>39370</v>
          </cell>
          <cell r="N28" t="str">
            <v>武汉招行解放公园支行</v>
          </cell>
          <cell r="O28" t="str">
            <v>6226090273372199</v>
          </cell>
          <cell r="P28" t="str">
            <v>刘荣斌</v>
          </cell>
          <cell r="Q28">
            <v>21</v>
          </cell>
          <cell r="R28">
            <v>21</v>
          </cell>
          <cell r="S28">
            <v>8202</v>
          </cell>
          <cell r="T28">
            <v>0</v>
          </cell>
          <cell r="U28">
            <v>0</v>
          </cell>
          <cell r="V28">
            <v>0.33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1140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2756.62</v>
          </cell>
          <cell r="AS28">
            <v>0</v>
          </cell>
          <cell r="AT28">
            <v>0</v>
          </cell>
          <cell r="AU28">
            <v>0</v>
          </cell>
          <cell r="AV28">
            <v>2756.62</v>
          </cell>
          <cell r="AW28">
            <v>0</v>
          </cell>
          <cell r="AX28">
            <v>0</v>
          </cell>
          <cell r="AY28">
            <v>20</v>
          </cell>
          <cell r="AZ28">
            <v>0</v>
          </cell>
          <cell r="BA28">
            <v>0</v>
          </cell>
          <cell r="BB28">
            <v>0</v>
          </cell>
          <cell r="BC28">
            <v>1140</v>
          </cell>
        </row>
        <row r="29">
          <cell r="A29" t="str">
            <v>001165</v>
          </cell>
          <cell r="B29" t="str">
            <v>陈少华</v>
          </cell>
          <cell r="C29" t="str">
            <v>DC</v>
          </cell>
          <cell r="D29" t="str">
            <v>拜尔斯道夫个人护理用品（中国）有限公司</v>
          </cell>
          <cell r="E29" t="str">
            <v>湖北省区</v>
          </cell>
          <cell r="F29" t="str">
            <v>湖北省区销售主任</v>
          </cell>
          <cell r="G29" t="str">
            <v/>
          </cell>
          <cell r="H29" t="str">
            <v>HX56105</v>
          </cell>
          <cell r="I29" t="str">
            <v>420102196807230311</v>
          </cell>
          <cell r="J29" t="str">
            <v>0</v>
          </cell>
          <cell r="K29" t="str">
            <v>DC</v>
          </cell>
          <cell r="L29">
            <v>39370</v>
          </cell>
          <cell r="N29" t="str">
            <v>武汉招行解放公园支行</v>
          </cell>
          <cell r="O29" t="str">
            <v>6226090273370789</v>
          </cell>
          <cell r="P29" t="str">
            <v>陈少华</v>
          </cell>
          <cell r="Q29">
            <v>21</v>
          </cell>
          <cell r="R29">
            <v>21</v>
          </cell>
          <cell r="S29">
            <v>6936</v>
          </cell>
          <cell r="T29">
            <v>0</v>
          </cell>
          <cell r="U29">
            <v>0</v>
          </cell>
          <cell r="V29">
            <v>0.33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240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2664.01</v>
          </cell>
          <cell r="AS29">
            <v>0</v>
          </cell>
          <cell r="AT29">
            <v>0</v>
          </cell>
          <cell r="AU29">
            <v>0</v>
          </cell>
          <cell r="AV29">
            <v>2664.01</v>
          </cell>
          <cell r="AW29">
            <v>0</v>
          </cell>
          <cell r="AX29">
            <v>0</v>
          </cell>
          <cell r="AY29">
            <v>20</v>
          </cell>
          <cell r="AZ29">
            <v>0</v>
          </cell>
          <cell r="BA29">
            <v>0</v>
          </cell>
          <cell r="BB29">
            <v>0</v>
          </cell>
          <cell r="BC29">
            <v>240</v>
          </cell>
        </row>
        <row r="30">
          <cell r="A30" t="str">
            <v>001222</v>
          </cell>
          <cell r="B30" t="str">
            <v>刘海峰</v>
          </cell>
          <cell r="C30" t="str">
            <v>DC</v>
          </cell>
          <cell r="D30" t="str">
            <v>拜尔斯道夫个人护理用品（中国）有限公司</v>
          </cell>
          <cell r="E30" t="str">
            <v>销售财务控制部</v>
          </cell>
          <cell r="F30" t="str">
            <v>中区区域销售控制经理</v>
          </cell>
          <cell r="G30" t="str">
            <v>10</v>
          </cell>
          <cell r="H30" t="str">
            <v>HX04120</v>
          </cell>
          <cell r="I30" t="str">
            <v>420106197604164473</v>
          </cell>
          <cell r="J30" t="str">
            <v>0</v>
          </cell>
          <cell r="K30" t="str">
            <v>DC</v>
          </cell>
          <cell r="L30">
            <v>39370</v>
          </cell>
          <cell r="N30" t="str">
            <v>武汉招行解放公园支行</v>
          </cell>
          <cell r="O30" t="str">
            <v>6226090273366456</v>
          </cell>
          <cell r="P30" t="str">
            <v>刘海峰</v>
          </cell>
          <cell r="Q30">
            <v>21</v>
          </cell>
          <cell r="R30">
            <v>21</v>
          </cell>
          <cell r="S30">
            <v>10737</v>
          </cell>
          <cell r="T30">
            <v>0</v>
          </cell>
          <cell r="U30">
            <v>0</v>
          </cell>
          <cell r="V30">
            <v>0.25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180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20</v>
          </cell>
          <cell r="AZ30">
            <v>0</v>
          </cell>
          <cell r="BA30">
            <v>0</v>
          </cell>
          <cell r="BB30">
            <v>0</v>
          </cell>
          <cell r="BC30">
            <v>180</v>
          </cell>
        </row>
        <row r="31">
          <cell r="A31" t="str">
            <v>001262</v>
          </cell>
          <cell r="B31" t="str">
            <v>任军</v>
          </cell>
          <cell r="C31" t="str">
            <v>DC</v>
          </cell>
          <cell r="D31" t="str">
            <v>拜尔斯道夫个人护理用品（中国）有限公司</v>
          </cell>
          <cell r="E31" t="str">
            <v>江西省区</v>
          </cell>
          <cell r="F31" t="str">
            <v>江西省区省销售经理</v>
          </cell>
          <cell r="G31" t="str">
            <v/>
          </cell>
          <cell r="H31" t="str">
            <v>HX57104</v>
          </cell>
          <cell r="I31" t="str">
            <v>420103197202243751</v>
          </cell>
          <cell r="J31" t="str">
            <v>0</v>
          </cell>
          <cell r="K31" t="str">
            <v>DC</v>
          </cell>
          <cell r="L31">
            <v>39370</v>
          </cell>
          <cell r="N31" t="str">
            <v>武汉招行解放公园支行</v>
          </cell>
          <cell r="O31" t="str">
            <v>6226090273371712</v>
          </cell>
          <cell r="P31" t="str">
            <v>任军</v>
          </cell>
          <cell r="Q31">
            <v>21</v>
          </cell>
          <cell r="R31">
            <v>21</v>
          </cell>
          <cell r="S31">
            <v>15560</v>
          </cell>
          <cell r="T31">
            <v>0</v>
          </cell>
          <cell r="U31">
            <v>0</v>
          </cell>
          <cell r="V31">
            <v>0.35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940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20</v>
          </cell>
          <cell r="AZ31">
            <v>0</v>
          </cell>
          <cell r="BA31">
            <v>0</v>
          </cell>
          <cell r="BB31">
            <v>0</v>
          </cell>
          <cell r="BC31">
            <v>940</v>
          </cell>
        </row>
        <row r="32">
          <cell r="A32" t="str">
            <v>010077</v>
          </cell>
          <cell r="B32" t="str">
            <v>赵方勇</v>
          </cell>
          <cell r="C32" t="str">
            <v>DC</v>
          </cell>
          <cell r="D32" t="str">
            <v>拜尔斯道夫个人护理用品（中国）有限公司</v>
          </cell>
          <cell r="E32" t="str">
            <v>销售财务控制部</v>
          </cell>
          <cell r="F32" t="str">
            <v>中区区域销售控制专员</v>
          </cell>
          <cell r="G32" t="str">
            <v>10</v>
          </cell>
          <cell r="H32" t="str">
            <v>HX04120</v>
          </cell>
          <cell r="I32" t="str">
            <v>420102197512211812</v>
          </cell>
          <cell r="J32" t="str">
            <v>0</v>
          </cell>
          <cell r="K32" t="str">
            <v>DC</v>
          </cell>
          <cell r="L32">
            <v>39370</v>
          </cell>
          <cell r="N32" t="str">
            <v>武汉招行解放公园支行</v>
          </cell>
          <cell r="O32" t="str">
            <v>6226090273367017</v>
          </cell>
          <cell r="P32" t="str">
            <v>赵方勇</v>
          </cell>
          <cell r="Q32">
            <v>21</v>
          </cell>
          <cell r="R32">
            <v>21</v>
          </cell>
          <cell r="S32">
            <v>9852</v>
          </cell>
          <cell r="T32">
            <v>0</v>
          </cell>
          <cell r="U32">
            <v>0</v>
          </cell>
          <cell r="V32">
            <v>0.25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20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</row>
        <row r="33">
          <cell r="A33" t="str">
            <v>010084</v>
          </cell>
          <cell r="B33" t="str">
            <v>刘爱华</v>
          </cell>
          <cell r="C33" t="str">
            <v>DC</v>
          </cell>
          <cell r="D33" t="str">
            <v>拜尔斯道夫个人护理用品（中国）有限公司</v>
          </cell>
          <cell r="E33" t="str">
            <v>销售财务控制部</v>
          </cell>
          <cell r="F33" t="str">
            <v>北一区、北京区区域销售控制专员</v>
          </cell>
          <cell r="G33" t="str">
            <v>10</v>
          </cell>
          <cell r="H33" t="str">
            <v>HX04118</v>
          </cell>
          <cell r="I33" t="str">
            <v>420106197212092212</v>
          </cell>
          <cell r="J33" t="str">
            <v>0</v>
          </cell>
          <cell r="K33" t="str">
            <v>DC</v>
          </cell>
          <cell r="L33">
            <v>39370</v>
          </cell>
          <cell r="N33" t="str">
            <v>武汉招行解放公园支行</v>
          </cell>
          <cell r="O33" t="str">
            <v>6226090273367173</v>
          </cell>
          <cell r="P33" t="str">
            <v>刘爱华</v>
          </cell>
          <cell r="Q33">
            <v>21</v>
          </cell>
          <cell r="R33">
            <v>21</v>
          </cell>
          <cell r="S33">
            <v>8410</v>
          </cell>
          <cell r="T33">
            <v>0</v>
          </cell>
          <cell r="U33">
            <v>0</v>
          </cell>
          <cell r="V33">
            <v>0.25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1110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20</v>
          </cell>
          <cell r="AZ33">
            <v>0</v>
          </cell>
          <cell r="BA33">
            <v>0</v>
          </cell>
          <cell r="BB33">
            <v>0</v>
          </cell>
          <cell r="BC33">
            <v>1110</v>
          </cell>
        </row>
        <row r="34">
          <cell r="A34" t="str">
            <v>010170</v>
          </cell>
          <cell r="B34" t="str">
            <v>余春鹏</v>
          </cell>
          <cell r="C34" t="str">
            <v>DC</v>
          </cell>
          <cell r="D34" t="str">
            <v>拜尔斯道夫个人护理用品（中国）有限公司</v>
          </cell>
          <cell r="E34" t="str">
            <v>黑吉省区</v>
          </cell>
          <cell r="F34" t="str">
            <v>黑吉省区省DT经理</v>
          </cell>
          <cell r="G34" t="str">
            <v/>
          </cell>
          <cell r="H34" t="str">
            <v>HX50106</v>
          </cell>
          <cell r="I34" t="str">
            <v>420102197012121458</v>
          </cell>
          <cell r="J34" t="str">
            <v>0</v>
          </cell>
          <cell r="K34" t="str">
            <v>DC</v>
          </cell>
          <cell r="L34">
            <v>39223</v>
          </cell>
          <cell r="N34" t="str">
            <v>武汉招行解放公园支行</v>
          </cell>
          <cell r="O34" t="str">
            <v>6226090273371449</v>
          </cell>
          <cell r="P34" t="str">
            <v>余春鹏</v>
          </cell>
          <cell r="Q34">
            <v>21</v>
          </cell>
          <cell r="R34">
            <v>21</v>
          </cell>
          <cell r="S34">
            <v>14060</v>
          </cell>
          <cell r="T34">
            <v>0</v>
          </cell>
          <cell r="U34">
            <v>0</v>
          </cell>
          <cell r="V34">
            <v>0.36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940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3420</v>
          </cell>
          <cell r="AS34">
            <v>0</v>
          </cell>
          <cell r="AT34">
            <v>0</v>
          </cell>
          <cell r="AU34">
            <v>0</v>
          </cell>
          <cell r="AV34">
            <v>3420</v>
          </cell>
          <cell r="AW34">
            <v>0</v>
          </cell>
          <cell r="AX34">
            <v>0</v>
          </cell>
          <cell r="AY34">
            <v>20</v>
          </cell>
          <cell r="AZ34">
            <v>0</v>
          </cell>
          <cell r="BA34">
            <v>0</v>
          </cell>
          <cell r="BB34">
            <v>0</v>
          </cell>
          <cell r="BC34">
            <v>940</v>
          </cell>
        </row>
        <row r="35">
          <cell r="A35" t="str">
            <v>010181</v>
          </cell>
          <cell r="B35" t="str">
            <v>王正红</v>
          </cell>
          <cell r="C35" t="str">
            <v>DC</v>
          </cell>
          <cell r="D35" t="str">
            <v>拜尔斯道夫个人护理用品（中国）有限公司</v>
          </cell>
          <cell r="E35" t="str">
            <v>晋蒙省区</v>
          </cell>
          <cell r="F35" t="str">
            <v>晋蒙省区销售代表</v>
          </cell>
          <cell r="G35" t="str">
            <v>10</v>
          </cell>
          <cell r="H35" t="str">
            <v>HX53102</v>
          </cell>
          <cell r="I35" t="str">
            <v>420105197301090837</v>
          </cell>
          <cell r="J35" t="str">
            <v>0</v>
          </cell>
          <cell r="K35" t="str">
            <v>DC</v>
          </cell>
          <cell r="L35">
            <v>39370</v>
          </cell>
          <cell r="N35" t="str">
            <v>武汉招行解放公园支行</v>
          </cell>
          <cell r="O35" t="str">
            <v>6226090273371878</v>
          </cell>
          <cell r="P35" t="str">
            <v>王正红</v>
          </cell>
          <cell r="Q35">
            <v>21</v>
          </cell>
          <cell r="R35">
            <v>21</v>
          </cell>
          <cell r="S35">
            <v>4810</v>
          </cell>
          <cell r="T35">
            <v>0</v>
          </cell>
          <cell r="U35">
            <v>0</v>
          </cell>
          <cell r="V35">
            <v>0.4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940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2136.4499999999998</v>
          </cell>
          <cell r="AS35">
            <v>0</v>
          </cell>
          <cell r="AT35">
            <v>0</v>
          </cell>
          <cell r="AU35">
            <v>0</v>
          </cell>
          <cell r="AV35">
            <v>2136.4499999999998</v>
          </cell>
          <cell r="AW35">
            <v>0</v>
          </cell>
          <cell r="AX35">
            <v>0</v>
          </cell>
          <cell r="AY35">
            <v>20</v>
          </cell>
          <cell r="AZ35">
            <v>0</v>
          </cell>
          <cell r="BA35">
            <v>0</v>
          </cell>
          <cell r="BB35">
            <v>0</v>
          </cell>
          <cell r="BC35">
            <v>940</v>
          </cell>
        </row>
        <row r="36">
          <cell r="A36" t="str">
            <v>010207</v>
          </cell>
          <cell r="B36" t="str">
            <v>张文涛</v>
          </cell>
          <cell r="C36" t="str">
            <v>DC</v>
          </cell>
          <cell r="D36" t="str">
            <v>拜尔斯道夫个人护理用品（中国）有限公司</v>
          </cell>
          <cell r="E36" t="str">
            <v>南区销售部</v>
          </cell>
          <cell r="F36" t="str">
            <v>南区区域DT经理</v>
          </cell>
          <cell r="G36" t="str">
            <v/>
          </cell>
          <cell r="H36" t="str">
            <v>HX76101</v>
          </cell>
          <cell r="I36" t="str">
            <v>420104197010152018</v>
          </cell>
          <cell r="J36" t="str">
            <v>0</v>
          </cell>
          <cell r="K36" t="str">
            <v>DC</v>
          </cell>
          <cell r="L36">
            <v>39370</v>
          </cell>
          <cell r="N36" t="str">
            <v>武汉招行解放公园支行</v>
          </cell>
          <cell r="O36" t="str">
            <v>6226090273371217</v>
          </cell>
          <cell r="P36" t="str">
            <v>张文涛</v>
          </cell>
          <cell r="Q36">
            <v>21</v>
          </cell>
          <cell r="R36">
            <v>21</v>
          </cell>
          <cell r="S36">
            <v>10015</v>
          </cell>
          <cell r="T36">
            <v>0</v>
          </cell>
          <cell r="U36">
            <v>0</v>
          </cell>
          <cell r="V36">
            <v>0.33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940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1882.18</v>
          </cell>
          <cell r="AS36">
            <v>1998.42</v>
          </cell>
          <cell r="AT36">
            <v>0</v>
          </cell>
          <cell r="AU36">
            <v>0</v>
          </cell>
          <cell r="AV36">
            <v>3880.6</v>
          </cell>
          <cell r="AW36">
            <v>0</v>
          </cell>
          <cell r="AX36">
            <v>0</v>
          </cell>
          <cell r="AY36">
            <v>20</v>
          </cell>
          <cell r="AZ36">
            <v>0</v>
          </cell>
          <cell r="BA36">
            <v>0</v>
          </cell>
          <cell r="BB36">
            <v>0</v>
          </cell>
          <cell r="BC36">
            <v>940</v>
          </cell>
        </row>
        <row r="37">
          <cell r="A37" t="str">
            <v>010234</v>
          </cell>
          <cell r="B37" t="str">
            <v>张志强</v>
          </cell>
          <cell r="C37" t="str">
            <v>DC</v>
          </cell>
          <cell r="D37" t="str">
            <v>拜尔斯道夫个人护理用品（中国）有限公司</v>
          </cell>
          <cell r="E37" t="str">
            <v>新疆省区</v>
          </cell>
          <cell r="F37" t="str">
            <v>新疆省区省销售经理</v>
          </cell>
          <cell r="G37" t="str">
            <v>10</v>
          </cell>
          <cell r="H37" t="str">
            <v>HX51106</v>
          </cell>
          <cell r="I37" t="str">
            <v>420103197102231219</v>
          </cell>
          <cell r="J37" t="str">
            <v>0</v>
          </cell>
          <cell r="K37" t="str">
            <v>DC</v>
          </cell>
          <cell r="L37">
            <v>39370</v>
          </cell>
          <cell r="N37" t="str">
            <v>武汉招行解放公园支行</v>
          </cell>
          <cell r="O37" t="str">
            <v>6226090273373007</v>
          </cell>
          <cell r="P37" t="str">
            <v>张志强</v>
          </cell>
          <cell r="Q37">
            <v>21</v>
          </cell>
          <cell r="R37">
            <v>21</v>
          </cell>
          <cell r="S37">
            <v>15439</v>
          </cell>
          <cell r="T37">
            <v>0</v>
          </cell>
          <cell r="U37">
            <v>0</v>
          </cell>
          <cell r="V37">
            <v>0.33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1190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813.52</v>
          </cell>
          <cell r="AS37">
            <v>5681.79</v>
          </cell>
          <cell r="AT37">
            <v>0</v>
          </cell>
          <cell r="AU37">
            <v>0</v>
          </cell>
          <cell r="AV37">
            <v>6495.31</v>
          </cell>
          <cell r="AW37">
            <v>0</v>
          </cell>
          <cell r="AX37">
            <v>0</v>
          </cell>
          <cell r="AY37">
            <v>20</v>
          </cell>
          <cell r="AZ37">
            <v>0</v>
          </cell>
          <cell r="BA37">
            <v>0</v>
          </cell>
          <cell r="BB37">
            <v>0</v>
          </cell>
          <cell r="BC37">
            <v>1190</v>
          </cell>
        </row>
        <row r="38">
          <cell r="A38" t="str">
            <v>010277</v>
          </cell>
          <cell r="B38" t="str">
            <v>赵涛</v>
          </cell>
          <cell r="C38" t="str">
            <v>DC</v>
          </cell>
          <cell r="D38" t="str">
            <v>拜尔斯道夫个人护理用品（中国）有限公司</v>
          </cell>
          <cell r="E38" t="str">
            <v>湖北省区</v>
          </cell>
          <cell r="F38" t="str">
            <v>湖北省区省销售经理</v>
          </cell>
          <cell r="G38" t="str">
            <v/>
          </cell>
          <cell r="H38" t="str">
            <v>HX56105</v>
          </cell>
          <cell r="I38" t="str">
            <v>420106197004112012</v>
          </cell>
          <cell r="J38" t="str">
            <v>0</v>
          </cell>
          <cell r="K38" t="str">
            <v>DC</v>
          </cell>
          <cell r="L38">
            <v>39370</v>
          </cell>
          <cell r="N38" t="str">
            <v>武汉招行解放公园支行</v>
          </cell>
          <cell r="O38" t="str">
            <v>6226090273372389</v>
          </cell>
          <cell r="P38" t="str">
            <v>赵涛</v>
          </cell>
          <cell r="Q38">
            <v>21</v>
          </cell>
          <cell r="R38">
            <v>21</v>
          </cell>
          <cell r="S38">
            <v>16990</v>
          </cell>
          <cell r="T38">
            <v>0</v>
          </cell>
          <cell r="U38">
            <v>0</v>
          </cell>
          <cell r="V38">
            <v>0.33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940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3258.95</v>
          </cell>
          <cell r="AS38">
            <v>3330.32</v>
          </cell>
          <cell r="AT38">
            <v>0</v>
          </cell>
          <cell r="AU38">
            <v>0</v>
          </cell>
          <cell r="AV38">
            <v>6589.27</v>
          </cell>
          <cell r="AW38">
            <v>0</v>
          </cell>
          <cell r="AX38">
            <v>0</v>
          </cell>
          <cell r="AY38">
            <v>20</v>
          </cell>
          <cell r="AZ38">
            <v>0</v>
          </cell>
          <cell r="BA38">
            <v>0</v>
          </cell>
          <cell r="BB38">
            <v>0</v>
          </cell>
          <cell r="BC38">
            <v>940</v>
          </cell>
        </row>
        <row r="39">
          <cell r="A39" t="str">
            <v>010346</v>
          </cell>
          <cell r="B39" t="str">
            <v>艾军</v>
          </cell>
          <cell r="C39" t="str">
            <v>DC</v>
          </cell>
          <cell r="D39" t="str">
            <v>拜尔斯道夫个人护理用品（中国）有限公司</v>
          </cell>
          <cell r="E39" t="str">
            <v>山东省区</v>
          </cell>
          <cell r="F39" t="str">
            <v>山东省区城市主任</v>
          </cell>
          <cell r="G39" t="str">
            <v/>
          </cell>
          <cell r="H39" t="str">
            <v>HX58106</v>
          </cell>
          <cell r="I39" t="str">
            <v>420102197201011012</v>
          </cell>
          <cell r="J39" t="str">
            <v>0</v>
          </cell>
          <cell r="K39" t="str">
            <v>DC</v>
          </cell>
          <cell r="L39">
            <v>39370</v>
          </cell>
          <cell r="N39" t="str">
            <v>武汉招行解放公园支行</v>
          </cell>
          <cell r="O39" t="str">
            <v>6226090273371985</v>
          </cell>
          <cell r="P39" t="str">
            <v>艾军</v>
          </cell>
          <cell r="Q39">
            <v>21</v>
          </cell>
          <cell r="R39">
            <v>21</v>
          </cell>
          <cell r="S39">
            <v>7660</v>
          </cell>
          <cell r="T39">
            <v>0</v>
          </cell>
          <cell r="U39">
            <v>0</v>
          </cell>
          <cell r="V39">
            <v>0.37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940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3079.24</v>
          </cell>
          <cell r="AS39">
            <v>0</v>
          </cell>
          <cell r="AT39">
            <v>0</v>
          </cell>
          <cell r="AU39">
            <v>0</v>
          </cell>
          <cell r="AV39">
            <v>3079.24</v>
          </cell>
          <cell r="AW39">
            <v>0</v>
          </cell>
          <cell r="AX39">
            <v>0</v>
          </cell>
          <cell r="AY39">
            <v>20</v>
          </cell>
          <cell r="AZ39">
            <v>0</v>
          </cell>
          <cell r="BA39">
            <v>0</v>
          </cell>
          <cell r="BB39">
            <v>0</v>
          </cell>
          <cell r="BC39">
            <v>940</v>
          </cell>
        </row>
        <row r="40">
          <cell r="A40" t="str">
            <v>010378</v>
          </cell>
          <cell r="B40" t="str">
            <v>周义品</v>
          </cell>
          <cell r="C40" t="str">
            <v>DC</v>
          </cell>
          <cell r="D40" t="str">
            <v>拜尔斯道夫个人护理用品（中国）有限公司</v>
          </cell>
          <cell r="E40" t="str">
            <v>销售财务控制部</v>
          </cell>
          <cell r="F40" t="str">
            <v>通路行销和销售运作控制专员</v>
          </cell>
          <cell r="G40" t="str">
            <v>10</v>
          </cell>
          <cell r="H40" t="str">
            <v>HX04103</v>
          </cell>
          <cell r="I40" t="str">
            <v>422427197212120930</v>
          </cell>
          <cell r="J40" t="str">
            <v>0</v>
          </cell>
          <cell r="K40" t="str">
            <v>DC</v>
          </cell>
          <cell r="L40">
            <v>39314</v>
          </cell>
          <cell r="N40" t="str">
            <v>武汉招行解放公园支行</v>
          </cell>
          <cell r="O40" t="str">
            <v>6226090273366787</v>
          </cell>
          <cell r="P40" t="str">
            <v>周义品</v>
          </cell>
          <cell r="Q40">
            <v>21</v>
          </cell>
          <cell r="R40">
            <v>21</v>
          </cell>
          <cell r="S40">
            <v>7975</v>
          </cell>
          <cell r="T40">
            <v>0</v>
          </cell>
          <cell r="U40">
            <v>0</v>
          </cell>
          <cell r="V40">
            <v>0.25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20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</row>
        <row r="41">
          <cell r="A41" t="str">
            <v>010391</v>
          </cell>
          <cell r="B41" t="str">
            <v>张红阳</v>
          </cell>
          <cell r="C41" t="str">
            <v>DC</v>
          </cell>
          <cell r="D41" t="str">
            <v>拜尔斯道夫个人护理用品（中国）有限公司</v>
          </cell>
          <cell r="E41" t="str">
            <v>销售财务控制部</v>
          </cell>
          <cell r="F41" t="str">
            <v>西区区域销售控制专员</v>
          </cell>
          <cell r="G41" t="str">
            <v>10</v>
          </cell>
          <cell r="H41" t="str">
            <v>HX04123</v>
          </cell>
          <cell r="I41" t="str">
            <v>420114197308170078</v>
          </cell>
          <cell r="J41" t="str">
            <v>0</v>
          </cell>
          <cell r="K41" t="str">
            <v>DC</v>
          </cell>
          <cell r="L41">
            <v>39370</v>
          </cell>
          <cell r="N41" t="str">
            <v>武汉招行解放公园支行</v>
          </cell>
          <cell r="O41" t="str">
            <v>6226090273367413</v>
          </cell>
          <cell r="P41" t="str">
            <v>张红阳</v>
          </cell>
          <cell r="Q41">
            <v>21</v>
          </cell>
          <cell r="R41">
            <v>21</v>
          </cell>
          <cell r="S41">
            <v>7561</v>
          </cell>
          <cell r="T41">
            <v>0</v>
          </cell>
          <cell r="U41">
            <v>0</v>
          </cell>
          <cell r="V41">
            <v>0.25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880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20</v>
          </cell>
          <cell r="AZ41">
            <v>0</v>
          </cell>
          <cell r="BA41">
            <v>0</v>
          </cell>
          <cell r="BB41">
            <v>0</v>
          </cell>
          <cell r="BC41">
            <v>880</v>
          </cell>
        </row>
        <row r="42">
          <cell r="A42" t="str">
            <v>010420</v>
          </cell>
          <cell r="B42" t="str">
            <v>周新华</v>
          </cell>
          <cell r="C42" t="str">
            <v>DC</v>
          </cell>
          <cell r="D42" t="str">
            <v>拜尔斯道夫个人护理用品（中国）有限公司</v>
          </cell>
          <cell r="E42" t="str">
            <v>销售财务控制部</v>
          </cell>
          <cell r="F42" t="str">
            <v>南区区域销售控制专员</v>
          </cell>
          <cell r="G42" t="str">
            <v>10</v>
          </cell>
          <cell r="H42" t="str">
            <v>HX04122</v>
          </cell>
          <cell r="I42" t="str">
            <v>420105196507010818</v>
          </cell>
          <cell r="J42" t="str">
            <v>0</v>
          </cell>
          <cell r="K42" t="str">
            <v>DC</v>
          </cell>
          <cell r="L42">
            <v>39370</v>
          </cell>
          <cell r="N42" t="str">
            <v>武汉招行解放公园支行</v>
          </cell>
          <cell r="O42" t="str">
            <v>6226090273367389</v>
          </cell>
          <cell r="P42" t="str">
            <v>周新华</v>
          </cell>
          <cell r="Q42">
            <v>21</v>
          </cell>
          <cell r="R42">
            <v>21</v>
          </cell>
          <cell r="S42">
            <v>9061</v>
          </cell>
          <cell r="T42">
            <v>0</v>
          </cell>
          <cell r="U42">
            <v>0</v>
          </cell>
          <cell r="V42">
            <v>0.25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880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20</v>
          </cell>
          <cell r="AZ42">
            <v>0</v>
          </cell>
          <cell r="BA42">
            <v>0</v>
          </cell>
          <cell r="BB42">
            <v>0</v>
          </cell>
          <cell r="BC42">
            <v>880</v>
          </cell>
        </row>
        <row r="43">
          <cell r="A43" t="str">
            <v>010454</v>
          </cell>
          <cell r="B43" t="str">
            <v>郭亚华</v>
          </cell>
          <cell r="C43" t="str">
            <v>DC</v>
          </cell>
          <cell r="D43" t="str">
            <v>拜尔斯道夫个人护理用品（中国）有限公司</v>
          </cell>
          <cell r="E43" t="str">
            <v>区域数据分析部</v>
          </cell>
          <cell r="F43" t="str">
            <v>数据控制经理</v>
          </cell>
          <cell r="G43" t="str">
            <v>10</v>
          </cell>
          <cell r="H43" t="str">
            <v>HX12101</v>
          </cell>
          <cell r="I43" t="str">
            <v>420100196508161712</v>
          </cell>
          <cell r="J43" t="str">
            <v>0</v>
          </cell>
          <cell r="K43" t="str">
            <v>DC</v>
          </cell>
          <cell r="L43">
            <v>39370</v>
          </cell>
          <cell r="N43" t="str">
            <v>武汉招行解放公园支行</v>
          </cell>
          <cell r="O43" t="str">
            <v>6226090273368395</v>
          </cell>
          <cell r="P43" t="str">
            <v>郭亚华</v>
          </cell>
          <cell r="Q43">
            <v>21</v>
          </cell>
          <cell r="R43">
            <v>21</v>
          </cell>
          <cell r="S43">
            <v>11079</v>
          </cell>
          <cell r="T43">
            <v>0</v>
          </cell>
          <cell r="U43">
            <v>0</v>
          </cell>
          <cell r="V43">
            <v>0.25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20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</row>
        <row r="44">
          <cell r="A44" t="str">
            <v>010637</v>
          </cell>
          <cell r="B44" t="str">
            <v>范俊</v>
          </cell>
          <cell r="C44" t="str">
            <v>DC</v>
          </cell>
          <cell r="D44" t="str">
            <v>拜尔斯道夫个人护理用品（中国）有限公司</v>
          </cell>
          <cell r="E44" t="str">
            <v>黑吉省区</v>
          </cell>
          <cell r="F44" t="str">
            <v>黑吉省区销售主任</v>
          </cell>
          <cell r="G44" t="str">
            <v/>
          </cell>
          <cell r="H44" t="str">
            <v>HX50106</v>
          </cell>
          <cell r="I44" t="str">
            <v>420103197504080417</v>
          </cell>
          <cell r="J44" t="str">
            <v>0</v>
          </cell>
          <cell r="K44" t="str">
            <v>DC</v>
          </cell>
          <cell r="L44">
            <v>39370</v>
          </cell>
          <cell r="N44" t="str">
            <v>武汉招行解放公园支行</v>
          </cell>
          <cell r="O44" t="str">
            <v>6226090273371456</v>
          </cell>
          <cell r="P44" t="str">
            <v>范俊</v>
          </cell>
          <cell r="Q44">
            <v>21</v>
          </cell>
          <cell r="R44">
            <v>21</v>
          </cell>
          <cell r="S44">
            <v>7341</v>
          </cell>
          <cell r="T44">
            <v>0</v>
          </cell>
          <cell r="U44">
            <v>0</v>
          </cell>
          <cell r="V44">
            <v>0.33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940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1836</v>
          </cell>
          <cell r="AS44">
            <v>0</v>
          </cell>
          <cell r="AT44">
            <v>0</v>
          </cell>
          <cell r="AU44">
            <v>0</v>
          </cell>
          <cell r="AV44">
            <v>1836</v>
          </cell>
          <cell r="AW44">
            <v>0</v>
          </cell>
          <cell r="AX44">
            <v>0</v>
          </cell>
          <cell r="AY44">
            <v>20</v>
          </cell>
          <cell r="AZ44">
            <v>0</v>
          </cell>
          <cell r="BA44">
            <v>0</v>
          </cell>
          <cell r="BB44">
            <v>0</v>
          </cell>
          <cell r="BC44">
            <v>940</v>
          </cell>
        </row>
        <row r="45">
          <cell r="A45" t="str">
            <v>010642</v>
          </cell>
          <cell r="B45" t="str">
            <v>李俊</v>
          </cell>
          <cell r="C45" t="str">
            <v>DC</v>
          </cell>
          <cell r="D45" t="str">
            <v>拜尔斯道夫个人护理用品（中国）有限公司</v>
          </cell>
          <cell r="E45" t="str">
            <v>湖北省区</v>
          </cell>
          <cell r="F45" t="str">
            <v>湖北省区城市主任</v>
          </cell>
          <cell r="G45" t="str">
            <v/>
          </cell>
          <cell r="H45" t="str">
            <v>HX56105</v>
          </cell>
          <cell r="I45" t="str">
            <v>420103196609290432</v>
          </cell>
          <cell r="J45" t="str">
            <v>0</v>
          </cell>
          <cell r="K45" t="str">
            <v>DC</v>
          </cell>
          <cell r="L45">
            <v>39370</v>
          </cell>
          <cell r="N45" t="str">
            <v>武汉招行解放公园支行</v>
          </cell>
          <cell r="O45" t="str">
            <v>6226090273370821</v>
          </cell>
          <cell r="P45" t="str">
            <v>李俊</v>
          </cell>
          <cell r="Q45">
            <v>21</v>
          </cell>
          <cell r="R45">
            <v>21</v>
          </cell>
          <cell r="S45">
            <v>7544</v>
          </cell>
          <cell r="T45">
            <v>0</v>
          </cell>
          <cell r="U45">
            <v>0</v>
          </cell>
          <cell r="V45">
            <v>0.33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240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2915.79</v>
          </cell>
          <cell r="AS45">
            <v>0</v>
          </cell>
          <cell r="AT45">
            <v>0</v>
          </cell>
          <cell r="AU45">
            <v>0</v>
          </cell>
          <cell r="AV45">
            <v>2915.79</v>
          </cell>
          <cell r="AW45">
            <v>0</v>
          </cell>
          <cell r="AX45">
            <v>0</v>
          </cell>
          <cell r="AY45">
            <v>20</v>
          </cell>
          <cell r="AZ45">
            <v>0</v>
          </cell>
          <cell r="BA45">
            <v>0</v>
          </cell>
          <cell r="BB45">
            <v>0</v>
          </cell>
          <cell r="BC45">
            <v>240</v>
          </cell>
        </row>
        <row r="46">
          <cell r="A46" t="str">
            <v>010697</v>
          </cell>
          <cell r="B46" t="str">
            <v>金琦</v>
          </cell>
          <cell r="C46" t="str">
            <v>DC</v>
          </cell>
          <cell r="D46" t="str">
            <v>拜尔斯道夫个人护理用品（中国）有限公司</v>
          </cell>
          <cell r="E46" t="str">
            <v>中区销售部</v>
          </cell>
          <cell r="F46" t="str">
            <v>中区区域零售经理</v>
          </cell>
          <cell r="G46" t="str">
            <v>10</v>
          </cell>
          <cell r="H46" t="str">
            <v>HX73101</v>
          </cell>
          <cell r="I46" t="str">
            <v>420105197811061227</v>
          </cell>
          <cell r="J46" t="str">
            <v>0</v>
          </cell>
          <cell r="K46" t="str">
            <v>DC</v>
          </cell>
          <cell r="L46">
            <v>39370</v>
          </cell>
          <cell r="N46" t="str">
            <v>武汉招行解放公园支行</v>
          </cell>
          <cell r="O46" t="str">
            <v>6226090273369922</v>
          </cell>
          <cell r="P46" t="str">
            <v>金琦</v>
          </cell>
          <cell r="Q46">
            <v>21</v>
          </cell>
          <cell r="R46">
            <v>21</v>
          </cell>
          <cell r="S46">
            <v>5558</v>
          </cell>
          <cell r="T46">
            <v>0</v>
          </cell>
          <cell r="U46">
            <v>0</v>
          </cell>
          <cell r="V46">
            <v>0.33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240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2147.54</v>
          </cell>
          <cell r="AS46">
            <v>0</v>
          </cell>
          <cell r="AT46">
            <v>0</v>
          </cell>
          <cell r="AU46">
            <v>0</v>
          </cell>
          <cell r="AV46">
            <v>2147.54</v>
          </cell>
          <cell r="AW46">
            <v>0</v>
          </cell>
          <cell r="AX46">
            <v>0</v>
          </cell>
          <cell r="AY46">
            <v>20</v>
          </cell>
          <cell r="AZ46">
            <v>0</v>
          </cell>
          <cell r="BA46">
            <v>0</v>
          </cell>
          <cell r="BB46">
            <v>0</v>
          </cell>
          <cell r="BC46">
            <v>240</v>
          </cell>
        </row>
        <row r="47">
          <cell r="A47" t="str">
            <v>010744</v>
          </cell>
          <cell r="B47" t="str">
            <v>李青</v>
          </cell>
          <cell r="C47" t="str">
            <v>DC</v>
          </cell>
          <cell r="D47" t="str">
            <v>拜尔斯道夫个人护理用品（中国）有限公司</v>
          </cell>
          <cell r="E47" t="str">
            <v>中区销售部</v>
          </cell>
          <cell r="F47" t="str">
            <v>中区销售行政-大区</v>
          </cell>
          <cell r="G47" t="str">
            <v>10</v>
          </cell>
          <cell r="H47" t="str">
            <v>HX73101</v>
          </cell>
          <cell r="I47" t="str">
            <v>420112197209092729</v>
          </cell>
          <cell r="J47" t="str">
            <v>0</v>
          </cell>
          <cell r="K47" t="str">
            <v>DC</v>
          </cell>
          <cell r="L47">
            <v>39376</v>
          </cell>
          <cell r="N47" t="str">
            <v>武汉招行解放公园支行</v>
          </cell>
          <cell r="O47" t="str">
            <v>6226090273369948</v>
          </cell>
          <cell r="P47" t="str">
            <v>李青</v>
          </cell>
          <cell r="Q47">
            <v>21</v>
          </cell>
          <cell r="R47">
            <v>21</v>
          </cell>
          <cell r="S47">
            <v>7334</v>
          </cell>
          <cell r="T47">
            <v>0</v>
          </cell>
          <cell r="U47">
            <v>0</v>
          </cell>
          <cell r="V47">
            <v>0.25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20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</row>
        <row r="48">
          <cell r="A48" t="str">
            <v>010748</v>
          </cell>
          <cell r="B48" t="str">
            <v>郭庆贵</v>
          </cell>
          <cell r="C48" t="str">
            <v>DC</v>
          </cell>
          <cell r="D48" t="str">
            <v>拜尔斯道夫个人护理用品（中国）有限公司</v>
          </cell>
          <cell r="E48" t="str">
            <v>DT渠道运作部</v>
          </cell>
          <cell r="F48" t="str">
            <v>DT渠道省销售经理-南区</v>
          </cell>
          <cell r="G48" t="str">
            <v>10</v>
          </cell>
          <cell r="H48" t="str">
            <v>HX38120</v>
          </cell>
          <cell r="I48" t="str">
            <v>65900119760911441X</v>
          </cell>
          <cell r="J48" t="str">
            <v>0</v>
          </cell>
          <cell r="K48" t="str">
            <v>DC</v>
          </cell>
          <cell r="L48">
            <v>39370</v>
          </cell>
          <cell r="N48" t="str">
            <v>武汉招行解放公园支行</v>
          </cell>
          <cell r="O48" t="str">
            <v>6226090273368148</v>
          </cell>
          <cell r="P48" t="str">
            <v>郭庆贵</v>
          </cell>
          <cell r="Q48">
            <v>21</v>
          </cell>
          <cell r="R48">
            <v>21</v>
          </cell>
          <cell r="S48">
            <v>4569</v>
          </cell>
          <cell r="T48">
            <v>0</v>
          </cell>
          <cell r="U48">
            <v>0</v>
          </cell>
          <cell r="V48">
            <v>0.33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1829</v>
          </cell>
          <cell r="AS48">
            <v>0</v>
          </cell>
          <cell r="AT48">
            <v>0</v>
          </cell>
          <cell r="AU48">
            <v>0</v>
          </cell>
          <cell r="AV48">
            <v>1829</v>
          </cell>
          <cell r="AW48">
            <v>0</v>
          </cell>
          <cell r="AX48">
            <v>0</v>
          </cell>
          <cell r="AY48">
            <v>20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</row>
        <row r="49">
          <cell r="A49" t="str">
            <v>010854</v>
          </cell>
          <cell r="B49" t="str">
            <v>代赓运</v>
          </cell>
          <cell r="C49" t="str">
            <v>DC</v>
          </cell>
          <cell r="D49" t="str">
            <v>拜尔斯道夫个人护理用品（中国）有限公司</v>
          </cell>
          <cell r="E49" t="str">
            <v>粤西省区</v>
          </cell>
          <cell r="F49" t="str">
            <v>粤西省区销售主任</v>
          </cell>
          <cell r="G49" t="str">
            <v>10</v>
          </cell>
          <cell r="H49" t="str">
            <v>HX61112</v>
          </cell>
          <cell r="I49" t="str">
            <v>42010619750826081X</v>
          </cell>
          <cell r="J49" t="str">
            <v>0</v>
          </cell>
          <cell r="K49" t="str">
            <v>DC</v>
          </cell>
          <cell r="L49">
            <v>39370</v>
          </cell>
          <cell r="N49" t="str">
            <v>武汉招行解放公园支行</v>
          </cell>
          <cell r="O49" t="str">
            <v>6226090273372553</v>
          </cell>
          <cell r="P49" t="str">
            <v>代赓运</v>
          </cell>
          <cell r="Q49">
            <v>21</v>
          </cell>
          <cell r="R49">
            <v>21</v>
          </cell>
          <cell r="S49">
            <v>6730</v>
          </cell>
          <cell r="T49">
            <v>0</v>
          </cell>
          <cell r="U49">
            <v>0</v>
          </cell>
          <cell r="V49">
            <v>0.39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1170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20</v>
          </cell>
          <cell r="AZ49">
            <v>0</v>
          </cell>
          <cell r="BA49">
            <v>0</v>
          </cell>
          <cell r="BB49">
            <v>0</v>
          </cell>
          <cell r="BC49">
            <v>1170</v>
          </cell>
        </row>
        <row r="50">
          <cell r="A50" t="str">
            <v>010935</v>
          </cell>
          <cell r="B50" t="str">
            <v>代冰</v>
          </cell>
          <cell r="C50" t="str">
            <v>DC</v>
          </cell>
          <cell r="D50" t="str">
            <v>拜尔斯道夫个人护理用品（中国）有限公司</v>
          </cell>
          <cell r="E50" t="str">
            <v>通路市场策划部</v>
          </cell>
          <cell r="F50" t="str">
            <v>通路市场策划师</v>
          </cell>
          <cell r="G50" t="str">
            <v>10</v>
          </cell>
          <cell r="H50" t="str">
            <v>HX35106</v>
          </cell>
          <cell r="I50" t="str">
            <v>420104198107074049</v>
          </cell>
          <cell r="J50" t="str">
            <v>0</v>
          </cell>
          <cell r="K50" t="str">
            <v>DC</v>
          </cell>
          <cell r="L50">
            <v>39370</v>
          </cell>
          <cell r="N50" t="str">
            <v>武汉招行解放公园支行</v>
          </cell>
          <cell r="O50" t="str">
            <v>6226090273367769</v>
          </cell>
          <cell r="P50" t="str">
            <v>代冰</v>
          </cell>
          <cell r="Q50">
            <v>21</v>
          </cell>
          <cell r="R50">
            <v>21</v>
          </cell>
          <cell r="S50">
            <v>8927</v>
          </cell>
          <cell r="T50">
            <v>0</v>
          </cell>
          <cell r="U50">
            <v>0</v>
          </cell>
          <cell r="V50">
            <v>0.25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20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</row>
        <row r="51">
          <cell r="A51" t="str">
            <v>010979</v>
          </cell>
          <cell r="B51" t="str">
            <v>张军</v>
          </cell>
          <cell r="C51" t="str">
            <v>DC</v>
          </cell>
          <cell r="D51" t="str">
            <v>拜尔斯道夫个人护理用品（中国）有限公司</v>
          </cell>
          <cell r="E51" t="str">
            <v>销售财务控制部</v>
          </cell>
          <cell r="F51" t="str">
            <v>费用核销主管</v>
          </cell>
          <cell r="G51" t="str">
            <v>10</v>
          </cell>
          <cell r="H51" t="str">
            <v>HX04121</v>
          </cell>
          <cell r="I51" t="str">
            <v>420106197609033333</v>
          </cell>
          <cell r="J51" t="str">
            <v>0</v>
          </cell>
          <cell r="K51" t="str">
            <v>DC</v>
          </cell>
          <cell r="L51">
            <v>39370</v>
          </cell>
          <cell r="N51" t="str">
            <v>武汉招行解放公园支行</v>
          </cell>
          <cell r="O51" t="str">
            <v>6226090273367066</v>
          </cell>
          <cell r="P51" t="str">
            <v>张军</v>
          </cell>
          <cell r="Q51">
            <v>21</v>
          </cell>
          <cell r="R51">
            <v>21</v>
          </cell>
          <cell r="S51">
            <v>9827</v>
          </cell>
          <cell r="T51">
            <v>0</v>
          </cell>
          <cell r="U51">
            <v>0</v>
          </cell>
          <cell r="V51">
            <v>0.25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20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</row>
        <row r="52">
          <cell r="A52" t="str">
            <v>010984</v>
          </cell>
          <cell r="B52" t="str">
            <v>杨元亮</v>
          </cell>
          <cell r="C52" t="str">
            <v>DC</v>
          </cell>
          <cell r="D52" t="str">
            <v>拜尔斯道夫个人护理用品（中国）有限公司</v>
          </cell>
          <cell r="E52" t="str">
            <v>供应链财务控制部</v>
          </cell>
          <cell r="F52" t="str">
            <v>供应链财务控制部驻外会计</v>
          </cell>
          <cell r="G52" t="str">
            <v>10</v>
          </cell>
          <cell r="H52" t="str">
            <v>HX33105</v>
          </cell>
          <cell r="I52" t="str">
            <v>42011219630318123X</v>
          </cell>
          <cell r="J52" t="str">
            <v>0</v>
          </cell>
          <cell r="K52" t="str">
            <v>DC</v>
          </cell>
          <cell r="L52">
            <v>39370</v>
          </cell>
          <cell r="N52" t="str">
            <v>武汉招行解放公园支行</v>
          </cell>
          <cell r="O52" t="str">
            <v>6226090273366837</v>
          </cell>
          <cell r="P52" t="str">
            <v>杨元亮</v>
          </cell>
          <cell r="Q52">
            <v>21</v>
          </cell>
          <cell r="R52">
            <v>21</v>
          </cell>
          <cell r="S52">
            <v>5727</v>
          </cell>
          <cell r="T52">
            <v>0</v>
          </cell>
          <cell r="U52">
            <v>0</v>
          </cell>
          <cell r="V52">
            <v>0.25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600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20</v>
          </cell>
          <cell r="AZ52">
            <v>0</v>
          </cell>
          <cell r="BA52">
            <v>0</v>
          </cell>
          <cell r="BB52">
            <v>0</v>
          </cell>
          <cell r="BC52">
            <v>600</v>
          </cell>
        </row>
        <row r="53">
          <cell r="A53" t="str">
            <v>010988</v>
          </cell>
          <cell r="B53" t="str">
            <v>杨国强</v>
          </cell>
          <cell r="C53" t="str">
            <v>DC</v>
          </cell>
          <cell r="D53" t="str">
            <v>拜尔斯道夫个人护理用品（中国）有限公司</v>
          </cell>
          <cell r="E53" t="str">
            <v>销售财务控制部</v>
          </cell>
          <cell r="F53" t="str">
            <v>南区区域销售控制经理</v>
          </cell>
          <cell r="G53" t="str">
            <v>10</v>
          </cell>
          <cell r="H53" t="str">
            <v>HX04122</v>
          </cell>
          <cell r="I53" t="str">
            <v>429004197007010070</v>
          </cell>
          <cell r="J53" t="str">
            <v>0</v>
          </cell>
          <cell r="K53" t="str">
            <v>DC</v>
          </cell>
          <cell r="L53">
            <v>39370</v>
          </cell>
          <cell r="N53" t="str">
            <v>武汉招行解放公园支行</v>
          </cell>
          <cell r="O53" t="str">
            <v>6226090273367249</v>
          </cell>
          <cell r="P53" t="str">
            <v>杨国强</v>
          </cell>
          <cell r="Q53">
            <v>21</v>
          </cell>
          <cell r="R53">
            <v>21</v>
          </cell>
          <cell r="S53">
            <v>10886</v>
          </cell>
          <cell r="T53">
            <v>0</v>
          </cell>
          <cell r="U53">
            <v>0</v>
          </cell>
          <cell r="V53">
            <v>0.25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1110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20</v>
          </cell>
          <cell r="AZ53">
            <v>0</v>
          </cell>
          <cell r="BA53">
            <v>0</v>
          </cell>
          <cell r="BB53">
            <v>0</v>
          </cell>
          <cell r="BC53">
            <v>1110</v>
          </cell>
        </row>
        <row r="54">
          <cell r="A54" t="str">
            <v>011014</v>
          </cell>
          <cell r="B54" t="str">
            <v>何保红</v>
          </cell>
          <cell r="C54" t="str">
            <v>DC</v>
          </cell>
          <cell r="D54" t="str">
            <v>拜尔斯道夫个人护理用品（中国）有限公司</v>
          </cell>
          <cell r="E54" t="str">
            <v>湖北省区</v>
          </cell>
          <cell r="F54" t="str">
            <v>湖北省区城市代表</v>
          </cell>
          <cell r="G54" t="str">
            <v>10</v>
          </cell>
          <cell r="H54" t="str">
            <v>HX56105</v>
          </cell>
          <cell r="I54" t="str">
            <v>420113197111070018</v>
          </cell>
          <cell r="J54" t="str">
            <v>0</v>
          </cell>
          <cell r="K54" t="str">
            <v>DC</v>
          </cell>
          <cell r="L54">
            <v>39194</v>
          </cell>
          <cell r="N54" t="str">
            <v>武汉招行解放公园支行</v>
          </cell>
          <cell r="O54" t="str">
            <v>6226090273371126</v>
          </cell>
          <cell r="P54" t="str">
            <v>何保红</v>
          </cell>
          <cell r="Q54">
            <v>21</v>
          </cell>
          <cell r="R54">
            <v>21</v>
          </cell>
          <cell r="S54">
            <v>5183</v>
          </cell>
          <cell r="T54">
            <v>0</v>
          </cell>
          <cell r="U54">
            <v>0</v>
          </cell>
          <cell r="V54">
            <v>0.33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940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2488.3200000000002</v>
          </cell>
          <cell r="AS54">
            <v>0</v>
          </cell>
          <cell r="AT54">
            <v>0</v>
          </cell>
          <cell r="AU54">
            <v>0</v>
          </cell>
          <cell r="AV54">
            <v>2488.3200000000002</v>
          </cell>
          <cell r="AW54">
            <v>0</v>
          </cell>
          <cell r="AX54">
            <v>0</v>
          </cell>
          <cell r="AY54">
            <v>20</v>
          </cell>
          <cell r="AZ54">
            <v>0</v>
          </cell>
          <cell r="BA54">
            <v>0</v>
          </cell>
          <cell r="BB54">
            <v>0</v>
          </cell>
          <cell r="BC54">
            <v>940</v>
          </cell>
        </row>
        <row r="55">
          <cell r="A55" t="str">
            <v>011015</v>
          </cell>
          <cell r="B55" t="str">
            <v>李伟</v>
          </cell>
          <cell r="C55" t="str">
            <v>DC</v>
          </cell>
          <cell r="D55" t="str">
            <v>拜尔斯道夫个人护理用品（中国）有限公司</v>
          </cell>
          <cell r="E55" t="str">
            <v>湖北省区</v>
          </cell>
          <cell r="F55" t="str">
            <v>湖北省区城市主任</v>
          </cell>
          <cell r="G55" t="str">
            <v>10</v>
          </cell>
          <cell r="H55" t="str">
            <v>HX56105</v>
          </cell>
          <cell r="I55" t="str">
            <v>422421197009151311</v>
          </cell>
          <cell r="J55" t="str">
            <v>0</v>
          </cell>
          <cell r="K55" t="str">
            <v>DC</v>
          </cell>
          <cell r="L55">
            <v>39370</v>
          </cell>
          <cell r="N55" t="str">
            <v>武汉招行解放公园支行</v>
          </cell>
          <cell r="O55" t="str">
            <v>6226090273371035</v>
          </cell>
          <cell r="P55" t="str">
            <v>李伟</v>
          </cell>
          <cell r="Q55">
            <v>21</v>
          </cell>
          <cell r="R55">
            <v>21</v>
          </cell>
          <cell r="S55">
            <v>6160</v>
          </cell>
          <cell r="T55">
            <v>0</v>
          </cell>
          <cell r="U55">
            <v>0</v>
          </cell>
          <cell r="V55">
            <v>0.36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440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2332.65</v>
          </cell>
          <cell r="AS55">
            <v>0</v>
          </cell>
          <cell r="AT55">
            <v>0</v>
          </cell>
          <cell r="AU55">
            <v>0</v>
          </cell>
          <cell r="AV55">
            <v>2332.65</v>
          </cell>
          <cell r="AW55">
            <v>0</v>
          </cell>
          <cell r="AX55">
            <v>0</v>
          </cell>
          <cell r="AY55">
            <v>20</v>
          </cell>
          <cell r="AZ55">
            <v>0</v>
          </cell>
          <cell r="BA55">
            <v>0</v>
          </cell>
          <cell r="BB55">
            <v>0</v>
          </cell>
          <cell r="BC55">
            <v>440</v>
          </cell>
        </row>
        <row r="56">
          <cell r="A56" t="str">
            <v>011017</v>
          </cell>
          <cell r="B56" t="str">
            <v>吴贵波</v>
          </cell>
          <cell r="C56" t="str">
            <v>DC</v>
          </cell>
          <cell r="D56" t="str">
            <v>拜尔斯道夫个人护理用品（中国）有限公司</v>
          </cell>
          <cell r="E56" t="str">
            <v>河南省区</v>
          </cell>
          <cell r="F56" t="str">
            <v>河南省区省销售经理</v>
          </cell>
          <cell r="G56" t="str">
            <v/>
          </cell>
          <cell r="H56" t="str">
            <v>HX54102</v>
          </cell>
          <cell r="I56" t="str">
            <v>420102197208092011</v>
          </cell>
          <cell r="J56" t="str">
            <v>0</v>
          </cell>
          <cell r="K56" t="str">
            <v>DC</v>
          </cell>
          <cell r="L56">
            <v>39194</v>
          </cell>
          <cell r="N56" t="str">
            <v>武汉招行解放公园支行</v>
          </cell>
          <cell r="O56" t="str">
            <v>6226090273370466</v>
          </cell>
          <cell r="P56" t="str">
            <v>吴贵波</v>
          </cell>
          <cell r="Q56">
            <v>21</v>
          </cell>
          <cell r="R56">
            <v>21</v>
          </cell>
          <cell r="S56">
            <v>13929</v>
          </cell>
          <cell r="T56">
            <v>0</v>
          </cell>
          <cell r="U56">
            <v>0</v>
          </cell>
          <cell r="V56">
            <v>0.33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940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2791.65</v>
          </cell>
          <cell r="AS56">
            <v>2778.75</v>
          </cell>
          <cell r="AT56">
            <v>0</v>
          </cell>
          <cell r="AU56">
            <v>0</v>
          </cell>
          <cell r="AV56">
            <v>5570.4</v>
          </cell>
          <cell r="AW56">
            <v>0</v>
          </cell>
          <cell r="AX56">
            <v>0</v>
          </cell>
          <cell r="AY56">
            <v>20</v>
          </cell>
          <cell r="AZ56">
            <v>0</v>
          </cell>
          <cell r="BA56">
            <v>0</v>
          </cell>
          <cell r="BB56">
            <v>0</v>
          </cell>
          <cell r="BC56">
            <v>940</v>
          </cell>
        </row>
        <row r="57">
          <cell r="A57" t="str">
            <v>011020</v>
          </cell>
          <cell r="B57" t="str">
            <v>张松</v>
          </cell>
          <cell r="C57" t="str">
            <v>DC</v>
          </cell>
          <cell r="D57" t="str">
            <v>拜尔斯道夫个人护理用品（中国）有限公司</v>
          </cell>
          <cell r="E57" t="str">
            <v>河南省区</v>
          </cell>
          <cell r="F57" t="str">
            <v>河南省区城市群主任</v>
          </cell>
          <cell r="G57" t="str">
            <v>10</v>
          </cell>
          <cell r="H57" t="str">
            <v>HX54102</v>
          </cell>
          <cell r="I57" t="str">
            <v>420102197501081231</v>
          </cell>
          <cell r="J57" t="str">
            <v>0</v>
          </cell>
          <cell r="K57" t="str">
            <v>DC</v>
          </cell>
          <cell r="L57">
            <v>39162</v>
          </cell>
          <cell r="N57" t="str">
            <v>武汉招行解放公园支行</v>
          </cell>
          <cell r="O57" t="str">
            <v>6226090273370508</v>
          </cell>
          <cell r="P57" t="str">
            <v>张松</v>
          </cell>
          <cell r="Q57">
            <v>21</v>
          </cell>
          <cell r="R57">
            <v>21</v>
          </cell>
          <cell r="S57">
            <v>7314</v>
          </cell>
          <cell r="T57">
            <v>0</v>
          </cell>
          <cell r="U57">
            <v>0</v>
          </cell>
          <cell r="V57">
            <v>0.33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940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2439</v>
          </cell>
          <cell r="AS57">
            <v>0</v>
          </cell>
          <cell r="AT57">
            <v>0</v>
          </cell>
          <cell r="AU57">
            <v>0</v>
          </cell>
          <cell r="AV57">
            <v>2439</v>
          </cell>
          <cell r="AW57">
            <v>0</v>
          </cell>
          <cell r="AX57">
            <v>0</v>
          </cell>
          <cell r="AY57">
            <v>20</v>
          </cell>
          <cell r="AZ57">
            <v>0</v>
          </cell>
          <cell r="BA57">
            <v>0</v>
          </cell>
          <cell r="BB57">
            <v>0</v>
          </cell>
          <cell r="BC57">
            <v>940</v>
          </cell>
        </row>
        <row r="58">
          <cell r="A58" t="str">
            <v>011042</v>
          </cell>
          <cell r="B58" t="str">
            <v>严军</v>
          </cell>
          <cell r="C58" t="str">
            <v>DC</v>
          </cell>
          <cell r="D58" t="str">
            <v>拜尔斯道夫个人护理用品（中国）有限公司</v>
          </cell>
          <cell r="E58" t="str">
            <v>护发财会部</v>
          </cell>
          <cell r="F58" t="str">
            <v>财务合并与报告经理</v>
          </cell>
          <cell r="G58" t="str">
            <v>10</v>
          </cell>
          <cell r="H58" t="str">
            <v>HX04102</v>
          </cell>
          <cell r="I58" t="str">
            <v>420111197101195535</v>
          </cell>
          <cell r="J58" t="str">
            <v>0</v>
          </cell>
          <cell r="K58" t="str">
            <v>DC</v>
          </cell>
          <cell r="L58">
            <v>39370</v>
          </cell>
          <cell r="N58" t="str">
            <v>武汉招行解放公园支行</v>
          </cell>
          <cell r="O58" t="str">
            <v>6226090273366589</v>
          </cell>
          <cell r="P58" t="str">
            <v>严军</v>
          </cell>
          <cell r="Q58">
            <v>21</v>
          </cell>
          <cell r="R58">
            <v>21</v>
          </cell>
          <cell r="S58">
            <v>12453</v>
          </cell>
          <cell r="T58">
            <v>0</v>
          </cell>
          <cell r="U58">
            <v>0</v>
          </cell>
          <cell r="V58">
            <v>0.25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20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</row>
        <row r="59">
          <cell r="A59" t="str">
            <v>011112</v>
          </cell>
          <cell r="B59" t="str">
            <v>田甜</v>
          </cell>
          <cell r="C59" t="str">
            <v>DC</v>
          </cell>
          <cell r="D59" t="str">
            <v>拜尔斯道夫个人护理用品（中国）有限公司</v>
          </cell>
          <cell r="E59" t="str">
            <v>河北省区</v>
          </cell>
          <cell r="F59" t="str">
            <v>河北省区城市主任</v>
          </cell>
          <cell r="G59" t="str">
            <v>10</v>
          </cell>
          <cell r="H59" t="str">
            <v>HX52105</v>
          </cell>
          <cell r="I59" t="str">
            <v>420103197908250013</v>
          </cell>
          <cell r="J59" t="str">
            <v>0</v>
          </cell>
          <cell r="K59" t="str">
            <v>DC</v>
          </cell>
          <cell r="L59">
            <v>39370</v>
          </cell>
          <cell r="N59" t="str">
            <v>武汉招行解放公园支行</v>
          </cell>
          <cell r="O59" t="str">
            <v>6226090273371779</v>
          </cell>
          <cell r="P59" t="str">
            <v>田甜</v>
          </cell>
          <cell r="Q59">
            <v>21</v>
          </cell>
          <cell r="R59">
            <v>21</v>
          </cell>
          <cell r="S59">
            <v>6255</v>
          </cell>
          <cell r="T59">
            <v>0</v>
          </cell>
          <cell r="U59">
            <v>0</v>
          </cell>
          <cell r="V59">
            <v>0.33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940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2255.5100000000002</v>
          </cell>
          <cell r="AS59">
            <v>0</v>
          </cell>
          <cell r="AT59">
            <v>0</v>
          </cell>
          <cell r="AU59">
            <v>0</v>
          </cell>
          <cell r="AV59">
            <v>2255.5100000000002</v>
          </cell>
          <cell r="AW59">
            <v>0</v>
          </cell>
          <cell r="AX59">
            <v>0</v>
          </cell>
          <cell r="AY59">
            <v>20</v>
          </cell>
          <cell r="AZ59">
            <v>0</v>
          </cell>
          <cell r="BA59">
            <v>0</v>
          </cell>
          <cell r="BB59">
            <v>0</v>
          </cell>
          <cell r="BC59">
            <v>940</v>
          </cell>
        </row>
        <row r="60">
          <cell r="A60" t="str">
            <v>011116</v>
          </cell>
          <cell r="B60" t="str">
            <v>娄春云</v>
          </cell>
          <cell r="C60" t="str">
            <v>DC</v>
          </cell>
          <cell r="D60" t="str">
            <v>拜尔斯道夫个人护理用品（中国）有限公司</v>
          </cell>
          <cell r="E60" t="str">
            <v>晋蒙省区</v>
          </cell>
          <cell r="F60" t="str">
            <v>晋蒙省区城市群代表</v>
          </cell>
          <cell r="G60" t="str">
            <v/>
          </cell>
          <cell r="H60" t="str">
            <v>HX53102</v>
          </cell>
          <cell r="I60" t="str">
            <v>420106196811063654</v>
          </cell>
          <cell r="J60" t="str">
            <v>0</v>
          </cell>
          <cell r="K60" t="str">
            <v>DC</v>
          </cell>
          <cell r="L60">
            <v>39370</v>
          </cell>
          <cell r="N60" t="str">
            <v>武汉招行解放公园支行</v>
          </cell>
          <cell r="O60" t="str">
            <v>6226090273371837</v>
          </cell>
          <cell r="P60" t="str">
            <v>娄春云</v>
          </cell>
          <cell r="Q60">
            <v>21</v>
          </cell>
          <cell r="R60">
            <v>21</v>
          </cell>
          <cell r="S60">
            <v>6310</v>
          </cell>
          <cell r="T60">
            <v>0</v>
          </cell>
          <cell r="U60">
            <v>0</v>
          </cell>
          <cell r="V60">
            <v>0.38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940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1981.31</v>
          </cell>
          <cell r="AS60">
            <v>0</v>
          </cell>
          <cell r="AT60">
            <v>0</v>
          </cell>
          <cell r="AU60">
            <v>0</v>
          </cell>
          <cell r="AV60">
            <v>1981.31</v>
          </cell>
          <cell r="AW60">
            <v>0</v>
          </cell>
          <cell r="AX60">
            <v>0</v>
          </cell>
          <cell r="AY60">
            <v>20</v>
          </cell>
          <cell r="AZ60">
            <v>0</v>
          </cell>
          <cell r="BA60">
            <v>0</v>
          </cell>
          <cell r="BB60">
            <v>0</v>
          </cell>
          <cell r="BC60">
            <v>940</v>
          </cell>
        </row>
        <row r="61">
          <cell r="A61" t="str">
            <v>011118</v>
          </cell>
          <cell r="B61" t="str">
            <v>刘智勇</v>
          </cell>
          <cell r="C61" t="str">
            <v>DC</v>
          </cell>
          <cell r="D61" t="str">
            <v>拜尔斯道夫个人护理用品（中国）有限公司</v>
          </cell>
          <cell r="E61" t="str">
            <v>山东省区</v>
          </cell>
          <cell r="F61" t="str">
            <v>山东省区销售主任</v>
          </cell>
          <cell r="G61" t="str">
            <v/>
          </cell>
          <cell r="H61" t="str">
            <v>HX58109</v>
          </cell>
          <cell r="I61" t="str">
            <v>420103197603311612</v>
          </cell>
          <cell r="J61" t="str">
            <v>0</v>
          </cell>
          <cell r="K61" t="str">
            <v>DC</v>
          </cell>
          <cell r="L61">
            <v>39370</v>
          </cell>
          <cell r="N61" t="str">
            <v>武汉招行解放公园支行</v>
          </cell>
          <cell r="O61" t="str">
            <v>6226090273372009</v>
          </cell>
          <cell r="P61" t="str">
            <v>刘智勇</v>
          </cell>
          <cell r="Q61">
            <v>21</v>
          </cell>
          <cell r="R61">
            <v>21</v>
          </cell>
          <cell r="S61">
            <v>6309</v>
          </cell>
          <cell r="T61">
            <v>0</v>
          </cell>
          <cell r="U61">
            <v>0</v>
          </cell>
          <cell r="V61">
            <v>0.33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940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2162.56</v>
          </cell>
          <cell r="AS61">
            <v>0</v>
          </cell>
          <cell r="AT61">
            <v>0</v>
          </cell>
          <cell r="AU61">
            <v>0</v>
          </cell>
          <cell r="AV61">
            <v>2162.56</v>
          </cell>
          <cell r="AW61">
            <v>0</v>
          </cell>
          <cell r="AX61">
            <v>0</v>
          </cell>
          <cell r="AY61">
            <v>20</v>
          </cell>
          <cell r="AZ61">
            <v>0</v>
          </cell>
          <cell r="BA61">
            <v>0</v>
          </cell>
          <cell r="BB61">
            <v>0</v>
          </cell>
          <cell r="BC61">
            <v>940</v>
          </cell>
        </row>
        <row r="62">
          <cell r="A62" t="str">
            <v>011171</v>
          </cell>
          <cell r="B62" t="str">
            <v>熊周军</v>
          </cell>
          <cell r="C62" t="str">
            <v>DC</v>
          </cell>
          <cell r="D62" t="str">
            <v>拜尔斯道夫个人护理用品（中国）有限公司</v>
          </cell>
          <cell r="E62" t="str">
            <v>桂琼省区</v>
          </cell>
          <cell r="F62" t="str">
            <v>桂琼省区城市群代表</v>
          </cell>
          <cell r="G62" t="str">
            <v>10</v>
          </cell>
          <cell r="H62" t="str">
            <v>HX61108</v>
          </cell>
          <cell r="I62" t="str">
            <v>420104197711182033</v>
          </cell>
          <cell r="J62" t="str">
            <v>0</v>
          </cell>
          <cell r="K62" t="str">
            <v>DC</v>
          </cell>
          <cell r="L62">
            <v>39194</v>
          </cell>
          <cell r="N62" t="str">
            <v>武汉招行解放公园支行</v>
          </cell>
          <cell r="O62" t="str">
            <v>6226090273372785</v>
          </cell>
          <cell r="P62" t="str">
            <v>熊周军</v>
          </cell>
          <cell r="Q62">
            <v>21</v>
          </cell>
          <cell r="R62">
            <v>21</v>
          </cell>
          <cell r="S62">
            <v>4210</v>
          </cell>
          <cell r="T62">
            <v>0</v>
          </cell>
          <cell r="U62">
            <v>0</v>
          </cell>
          <cell r="V62">
            <v>0.41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940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2203.6</v>
          </cell>
          <cell r="AS62">
            <v>0</v>
          </cell>
          <cell r="AT62">
            <v>100.96</v>
          </cell>
          <cell r="AU62">
            <v>0</v>
          </cell>
          <cell r="AV62">
            <v>2304.56</v>
          </cell>
          <cell r="AW62">
            <v>0</v>
          </cell>
          <cell r="AX62">
            <v>0</v>
          </cell>
          <cell r="AY62">
            <v>20</v>
          </cell>
          <cell r="AZ62">
            <v>0</v>
          </cell>
          <cell r="BA62">
            <v>0</v>
          </cell>
          <cell r="BB62">
            <v>0</v>
          </cell>
          <cell r="BC62">
            <v>940</v>
          </cell>
        </row>
        <row r="63">
          <cell r="A63" t="str">
            <v>011234</v>
          </cell>
          <cell r="B63" t="str">
            <v>张振林</v>
          </cell>
          <cell r="C63" t="str">
            <v>DC</v>
          </cell>
          <cell r="D63" t="str">
            <v>拜尔斯道夫个人护理用品（中国）有限公司</v>
          </cell>
          <cell r="E63" t="str">
            <v>中区销售部</v>
          </cell>
          <cell r="F63" t="str">
            <v>中区区域通路行销经理</v>
          </cell>
          <cell r="G63" t="str">
            <v>10</v>
          </cell>
          <cell r="H63" t="str">
            <v>HX73101</v>
          </cell>
          <cell r="I63" t="str">
            <v>420107197503291517</v>
          </cell>
          <cell r="J63" t="str">
            <v>0</v>
          </cell>
          <cell r="K63" t="str">
            <v>DC</v>
          </cell>
          <cell r="L63">
            <v>39193</v>
          </cell>
          <cell r="N63" t="str">
            <v>武汉招行解放公园支行</v>
          </cell>
          <cell r="O63" t="str">
            <v>6226090273369898</v>
          </cell>
          <cell r="P63" t="str">
            <v>张振林</v>
          </cell>
          <cell r="Q63">
            <v>21</v>
          </cell>
          <cell r="R63">
            <v>21</v>
          </cell>
          <cell r="S63">
            <v>10651</v>
          </cell>
          <cell r="T63">
            <v>0</v>
          </cell>
          <cell r="U63">
            <v>0</v>
          </cell>
          <cell r="V63">
            <v>0.33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240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2197.19</v>
          </cell>
          <cell r="AS63">
            <v>2013.12</v>
          </cell>
          <cell r="AT63">
            <v>0</v>
          </cell>
          <cell r="AU63">
            <v>0</v>
          </cell>
          <cell r="AV63">
            <v>4210.3100000000004</v>
          </cell>
          <cell r="AW63">
            <v>0</v>
          </cell>
          <cell r="AX63">
            <v>0</v>
          </cell>
          <cell r="AY63">
            <v>20</v>
          </cell>
          <cell r="AZ63">
            <v>0</v>
          </cell>
          <cell r="BA63">
            <v>0</v>
          </cell>
          <cell r="BB63">
            <v>0</v>
          </cell>
          <cell r="BC63">
            <v>240</v>
          </cell>
        </row>
        <row r="64">
          <cell r="A64" t="str">
            <v>011353</v>
          </cell>
          <cell r="B64" t="str">
            <v>罗俊斌</v>
          </cell>
          <cell r="C64" t="str">
            <v>DC</v>
          </cell>
          <cell r="D64" t="str">
            <v>拜尔斯道夫个人护理用品（中国）有限公司</v>
          </cell>
          <cell r="E64" t="str">
            <v>四川省区</v>
          </cell>
          <cell r="F64" t="str">
            <v>四川省区城市代表</v>
          </cell>
          <cell r="G64" t="str">
            <v/>
          </cell>
          <cell r="H64" t="str">
            <v>HX60104</v>
          </cell>
          <cell r="I64" t="str">
            <v>511102197705206510</v>
          </cell>
          <cell r="J64" t="str">
            <v>0</v>
          </cell>
          <cell r="K64" t="str">
            <v>DC</v>
          </cell>
          <cell r="L64">
            <v>39162</v>
          </cell>
          <cell r="N64" t="str">
            <v>武汉招行解放公园支行</v>
          </cell>
          <cell r="O64" t="str">
            <v>6226090273373502</v>
          </cell>
          <cell r="P64" t="str">
            <v>罗俊斌</v>
          </cell>
          <cell r="Q64">
            <v>21</v>
          </cell>
          <cell r="R64">
            <v>21</v>
          </cell>
          <cell r="S64">
            <v>4960</v>
          </cell>
          <cell r="T64">
            <v>0</v>
          </cell>
          <cell r="U64">
            <v>0</v>
          </cell>
          <cell r="V64">
            <v>0.36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440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1675.44</v>
          </cell>
          <cell r="AS64">
            <v>0</v>
          </cell>
          <cell r="AT64">
            <v>0</v>
          </cell>
          <cell r="AU64">
            <v>0</v>
          </cell>
          <cell r="AV64">
            <v>1675.44</v>
          </cell>
          <cell r="AW64">
            <v>0</v>
          </cell>
          <cell r="AX64">
            <v>0</v>
          </cell>
          <cell r="AY64">
            <v>20</v>
          </cell>
          <cell r="AZ64">
            <v>0</v>
          </cell>
          <cell r="BA64">
            <v>0</v>
          </cell>
          <cell r="BB64">
            <v>0</v>
          </cell>
          <cell r="BC64">
            <v>440</v>
          </cell>
        </row>
        <row r="65">
          <cell r="A65" t="str">
            <v>020020</v>
          </cell>
          <cell r="B65" t="str">
            <v>王少凤</v>
          </cell>
          <cell r="C65" t="str">
            <v>DC</v>
          </cell>
          <cell r="D65" t="str">
            <v>拜尔斯道夫个人护理用品（中国）有限公司</v>
          </cell>
          <cell r="E65" t="str">
            <v>河北省区</v>
          </cell>
          <cell r="F65" t="str">
            <v>河北省区城市代表</v>
          </cell>
          <cell r="G65" t="str">
            <v>10</v>
          </cell>
          <cell r="H65" t="str">
            <v>HX52105</v>
          </cell>
          <cell r="I65" t="str">
            <v>130304197206062526</v>
          </cell>
          <cell r="J65" t="str">
            <v>0</v>
          </cell>
          <cell r="K65" t="str">
            <v>DC</v>
          </cell>
          <cell r="L65">
            <v>39254</v>
          </cell>
          <cell r="N65" t="str">
            <v>武汉招行解放公园支行</v>
          </cell>
          <cell r="O65" t="str">
            <v>6226090273371639</v>
          </cell>
          <cell r="P65" t="str">
            <v>王少凤</v>
          </cell>
          <cell r="Q65">
            <v>21</v>
          </cell>
          <cell r="R65">
            <v>21</v>
          </cell>
          <cell r="S65">
            <v>5460</v>
          </cell>
          <cell r="T65">
            <v>0</v>
          </cell>
          <cell r="U65">
            <v>0</v>
          </cell>
          <cell r="V65">
            <v>0.36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440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1885.51</v>
          </cell>
          <cell r="AS65">
            <v>0</v>
          </cell>
          <cell r="AT65">
            <v>0</v>
          </cell>
          <cell r="AU65">
            <v>0</v>
          </cell>
          <cell r="AV65">
            <v>1885.51</v>
          </cell>
          <cell r="AW65">
            <v>0</v>
          </cell>
          <cell r="AX65">
            <v>0</v>
          </cell>
          <cell r="AY65">
            <v>20</v>
          </cell>
          <cell r="AZ65">
            <v>0</v>
          </cell>
          <cell r="BA65">
            <v>0</v>
          </cell>
          <cell r="BB65">
            <v>0</v>
          </cell>
          <cell r="BC65">
            <v>440</v>
          </cell>
        </row>
        <row r="66">
          <cell r="A66" t="str">
            <v>020032</v>
          </cell>
          <cell r="B66" t="str">
            <v>魏巍</v>
          </cell>
          <cell r="C66" t="str">
            <v>DC</v>
          </cell>
          <cell r="D66" t="str">
            <v>拜尔斯道夫个人护理用品（中国）有限公司</v>
          </cell>
          <cell r="E66" t="str">
            <v>IT部</v>
          </cell>
          <cell r="F66" t="str">
            <v>系统维护主管</v>
          </cell>
          <cell r="G66" t="str">
            <v>10</v>
          </cell>
          <cell r="H66" t="str">
            <v>HX08101</v>
          </cell>
          <cell r="I66" t="str">
            <v>429006197707255178</v>
          </cell>
          <cell r="J66" t="str">
            <v>0</v>
          </cell>
          <cell r="K66" t="str">
            <v>DC</v>
          </cell>
          <cell r="L66">
            <v>39253</v>
          </cell>
          <cell r="N66" t="str">
            <v>武汉招行解放公园支行</v>
          </cell>
          <cell r="O66" t="str">
            <v>6226090273366886</v>
          </cell>
          <cell r="P66" t="str">
            <v>魏巍</v>
          </cell>
          <cell r="Q66">
            <v>21</v>
          </cell>
          <cell r="R66">
            <v>21</v>
          </cell>
          <cell r="S66">
            <v>9584</v>
          </cell>
          <cell r="T66">
            <v>0</v>
          </cell>
          <cell r="U66">
            <v>0</v>
          </cell>
          <cell r="V66">
            <v>0.25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20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</row>
        <row r="67">
          <cell r="A67" t="str">
            <v>020046</v>
          </cell>
          <cell r="B67" t="str">
            <v>邓颖</v>
          </cell>
          <cell r="C67" t="str">
            <v>DC</v>
          </cell>
          <cell r="D67" t="str">
            <v>拜尔斯道夫个人护理用品（中国）有限公司</v>
          </cell>
          <cell r="E67" t="str">
            <v>销售策略部</v>
          </cell>
          <cell r="F67" t="str">
            <v>POSM主任</v>
          </cell>
          <cell r="G67" t="str">
            <v>10</v>
          </cell>
          <cell r="H67" t="str">
            <v>HX35105</v>
          </cell>
          <cell r="I67" t="str">
            <v>421081197701192471</v>
          </cell>
          <cell r="J67" t="str">
            <v>0</v>
          </cell>
          <cell r="K67" t="str">
            <v>DC</v>
          </cell>
          <cell r="L67">
            <v>39254</v>
          </cell>
          <cell r="N67" t="str">
            <v>武汉招行解放公园支行</v>
          </cell>
          <cell r="O67" t="str">
            <v>6226090273368502</v>
          </cell>
          <cell r="P67" t="str">
            <v>邓颖</v>
          </cell>
          <cell r="Q67">
            <v>21</v>
          </cell>
          <cell r="R67">
            <v>21</v>
          </cell>
          <cell r="S67">
            <v>16490</v>
          </cell>
          <cell r="T67">
            <v>0</v>
          </cell>
          <cell r="U67">
            <v>0</v>
          </cell>
          <cell r="V67">
            <v>0.25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20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</row>
        <row r="68">
          <cell r="A68" t="str">
            <v>020072</v>
          </cell>
          <cell r="B68" t="str">
            <v>吴振坤</v>
          </cell>
          <cell r="C68" t="str">
            <v>DC</v>
          </cell>
          <cell r="D68" t="str">
            <v>拜尔斯道夫个人护理用品（中国）有限公司</v>
          </cell>
          <cell r="E68" t="str">
            <v>销售财务控制部</v>
          </cell>
          <cell r="F68" t="str">
            <v>费用核销专员</v>
          </cell>
          <cell r="G68" t="str">
            <v>10</v>
          </cell>
          <cell r="H68" t="str">
            <v>HX04103</v>
          </cell>
          <cell r="I68" t="str">
            <v>420121197704170110</v>
          </cell>
          <cell r="J68" t="str">
            <v>0</v>
          </cell>
          <cell r="K68" t="str">
            <v>DC</v>
          </cell>
          <cell r="L68">
            <v>39283</v>
          </cell>
          <cell r="N68" t="str">
            <v>武汉招行解放公园支行</v>
          </cell>
          <cell r="O68" t="str">
            <v>6226090273367041</v>
          </cell>
          <cell r="P68" t="str">
            <v>吴振坤</v>
          </cell>
          <cell r="Q68">
            <v>21</v>
          </cell>
          <cell r="R68">
            <v>21</v>
          </cell>
          <cell r="S68">
            <v>7551</v>
          </cell>
          <cell r="T68">
            <v>0</v>
          </cell>
          <cell r="U68">
            <v>0</v>
          </cell>
          <cell r="V68">
            <v>0.25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880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20</v>
          </cell>
          <cell r="AZ68">
            <v>0</v>
          </cell>
          <cell r="BA68">
            <v>0</v>
          </cell>
          <cell r="BB68">
            <v>0</v>
          </cell>
          <cell r="BC68">
            <v>880</v>
          </cell>
        </row>
        <row r="69">
          <cell r="A69" t="str">
            <v>020117</v>
          </cell>
          <cell r="B69" t="str">
            <v>阮华超</v>
          </cell>
          <cell r="C69" t="str">
            <v>DC</v>
          </cell>
          <cell r="D69" t="str">
            <v>拜尔斯道夫个人护理用品（中国）有限公司</v>
          </cell>
          <cell r="E69" t="str">
            <v>山东省区</v>
          </cell>
          <cell r="F69" t="str">
            <v>山东省区城市主任</v>
          </cell>
          <cell r="G69" t="str">
            <v/>
          </cell>
          <cell r="H69" t="str">
            <v>HX58106</v>
          </cell>
          <cell r="I69" t="str">
            <v>420923197206130016</v>
          </cell>
          <cell r="J69" t="str">
            <v>0</v>
          </cell>
          <cell r="K69" t="str">
            <v>DC</v>
          </cell>
          <cell r="L69">
            <v>39254</v>
          </cell>
          <cell r="N69" t="str">
            <v>武汉招行解放公园支行</v>
          </cell>
          <cell r="O69" t="str">
            <v>6226090273371951</v>
          </cell>
          <cell r="P69" t="str">
            <v>阮华超</v>
          </cell>
          <cell r="Q69">
            <v>21</v>
          </cell>
          <cell r="R69">
            <v>21</v>
          </cell>
          <cell r="S69">
            <v>8470</v>
          </cell>
          <cell r="T69">
            <v>0</v>
          </cell>
          <cell r="U69">
            <v>0</v>
          </cell>
          <cell r="V69">
            <v>0.33339999999999997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940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3112.82</v>
          </cell>
          <cell r="AS69">
            <v>0</v>
          </cell>
          <cell r="AT69">
            <v>0</v>
          </cell>
          <cell r="AU69">
            <v>0</v>
          </cell>
          <cell r="AV69">
            <v>3112.82</v>
          </cell>
          <cell r="AW69">
            <v>0</v>
          </cell>
          <cell r="AX69">
            <v>0</v>
          </cell>
          <cell r="AY69">
            <v>20</v>
          </cell>
          <cell r="AZ69">
            <v>0</v>
          </cell>
          <cell r="BA69">
            <v>0</v>
          </cell>
          <cell r="BB69">
            <v>0</v>
          </cell>
          <cell r="BC69">
            <v>940</v>
          </cell>
        </row>
        <row r="70">
          <cell r="A70" t="str">
            <v>020118</v>
          </cell>
          <cell r="B70" t="str">
            <v>陶卫明</v>
          </cell>
          <cell r="C70" t="str">
            <v>DC</v>
          </cell>
          <cell r="D70" t="str">
            <v>拜尔斯道夫个人护理用品（中国）有限公司</v>
          </cell>
          <cell r="E70" t="str">
            <v>桂琼省区</v>
          </cell>
          <cell r="F70" t="str">
            <v>桂琼省区省销售经理</v>
          </cell>
          <cell r="G70" t="str">
            <v/>
          </cell>
          <cell r="H70" t="str">
            <v>HX61108</v>
          </cell>
          <cell r="I70" t="str">
            <v>420102197210161418</v>
          </cell>
          <cell r="J70" t="str">
            <v>0</v>
          </cell>
          <cell r="K70" t="str">
            <v>DC</v>
          </cell>
          <cell r="L70">
            <v>39254</v>
          </cell>
          <cell r="N70" t="str">
            <v>武汉招行解放公园支行</v>
          </cell>
          <cell r="O70" t="str">
            <v>6226090273372652</v>
          </cell>
          <cell r="P70" t="str">
            <v>陶卫明</v>
          </cell>
          <cell r="Q70">
            <v>21</v>
          </cell>
          <cell r="R70">
            <v>21</v>
          </cell>
          <cell r="S70">
            <v>15853</v>
          </cell>
          <cell r="T70">
            <v>0</v>
          </cell>
          <cell r="U70">
            <v>0</v>
          </cell>
          <cell r="V70">
            <v>0.33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1140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2662.45</v>
          </cell>
          <cell r="AS70">
            <v>3218.42</v>
          </cell>
          <cell r="AT70">
            <v>0</v>
          </cell>
          <cell r="AU70">
            <v>0</v>
          </cell>
          <cell r="AV70">
            <v>5880.87</v>
          </cell>
          <cell r="AW70">
            <v>0</v>
          </cell>
          <cell r="AX70">
            <v>0</v>
          </cell>
          <cell r="AY70">
            <v>20</v>
          </cell>
          <cell r="AZ70">
            <v>0</v>
          </cell>
          <cell r="BA70">
            <v>0</v>
          </cell>
          <cell r="BB70">
            <v>0</v>
          </cell>
          <cell r="BC70">
            <v>1140</v>
          </cell>
        </row>
        <row r="71">
          <cell r="A71" t="str">
            <v>020190</v>
          </cell>
          <cell r="B71" t="str">
            <v>费鸣镝</v>
          </cell>
          <cell r="C71" t="str">
            <v>DC</v>
          </cell>
          <cell r="D71" t="str">
            <v>拜尔斯道夫个人护理用品（中国）有限公司</v>
          </cell>
          <cell r="E71" t="str">
            <v>黑吉省区</v>
          </cell>
          <cell r="F71" t="str">
            <v>黑吉省区城市群销售主任</v>
          </cell>
          <cell r="G71" t="str">
            <v/>
          </cell>
          <cell r="H71" t="str">
            <v>HX50106</v>
          </cell>
          <cell r="I71" t="str">
            <v>420106197003044433</v>
          </cell>
          <cell r="J71" t="str">
            <v>0</v>
          </cell>
          <cell r="K71" t="str">
            <v>DC</v>
          </cell>
          <cell r="L71">
            <v>39284</v>
          </cell>
          <cell r="N71" t="str">
            <v>武汉招行解放公园支行</v>
          </cell>
          <cell r="O71" t="str">
            <v>6226090273371472</v>
          </cell>
          <cell r="P71" t="str">
            <v>费鸣镝</v>
          </cell>
          <cell r="Q71">
            <v>21</v>
          </cell>
          <cell r="R71">
            <v>21</v>
          </cell>
          <cell r="S71">
            <v>6730</v>
          </cell>
          <cell r="T71">
            <v>0</v>
          </cell>
          <cell r="U71">
            <v>0</v>
          </cell>
          <cell r="V71">
            <v>0.33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940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1757.22</v>
          </cell>
          <cell r="AS71">
            <v>0</v>
          </cell>
          <cell r="AT71">
            <v>0</v>
          </cell>
          <cell r="AU71">
            <v>0</v>
          </cell>
          <cell r="AV71">
            <v>1757.22</v>
          </cell>
          <cell r="AW71">
            <v>0</v>
          </cell>
          <cell r="AX71">
            <v>0</v>
          </cell>
          <cell r="AY71">
            <v>20</v>
          </cell>
          <cell r="AZ71">
            <v>0</v>
          </cell>
          <cell r="BA71">
            <v>0</v>
          </cell>
          <cell r="BB71">
            <v>0</v>
          </cell>
          <cell r="BC71">
            <v>940</v>
          </cell>
        </row>
        <row r="72">
          <cell r="A72" t="str">
            <v>020215</v>
          </cell>
          <cell r="B72" t="str">
            <v>王爱武</v>
          </cell>
          <cell r="C72" t="str">
            <v>DC</v>
          </cell>
          <cell r="D72" t="str">
            <v>拜尔斯道夫个人护理用品（中国）有限公司</v>
          </cell>
          <cell r="E72" t="str">
            <v>湖南省区</v>
          </cell>
          <cell r="F72" t="str">
            <v>湖南省区城市群销售主任</v>
          </cell>
          <cell r="G72" t="str">
            <v/>
          </cell>
          <cell r="H72" t="str">
            <v>HX56102</v>
          </cell>
          <cell r="I72" t="str">
            <v>42010219710308201X</v>
          </cell>
          <cell r="J72" t="str">
            <v>0</v>
          </cell>
          <cell r="K72" t="str">
            <v>DC</v>
          </cell>
          <cell r="L72">
            <v>39254</v>
          </cell>
          <cell r="N72" t="str">
            <v>武汉招行解放公园支行</v>
          </cell>
          <cell r="O72" t="str">
            <v>6226090273371597</v>
          </cell>
          <cell r="P72" t="str">
            <v>王爱武</v>
          </cell>
          <cell r="Q72">
            <v>21</v>
          </cell>
          <cell r="R72">
            <v>21</v>
          </cell>
          <cell r="S72">
            <v>8289</v>
          </cell>
          <cell r="T72">
            <v>0</v>
          </cell>
          <cell r="U72">
            <v>0</v>
          </cell>
          <cell r="V72">
            <v>0.33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1290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2680.11</v>
          </cell>
          <cell r="AS72">
            <v>0</v>
          </cell>
          <cell r="AT72">
            <v>0</v>
          </cell>
          <cell r="AU72">
            <v>0</v>
          </cell>
          <cell r="AV72">
            <v>2680.11</v>
          </cell>
          <cell r="AW72">
            <v>0</v>
          </cell>
          <cell r="AX72">
            <v>0</v>
          </cell>
          <cell r="AY72">
            <v>20</v>
          </cell>
          <cell r="AZ72">
            <v>0</v>
          </cell>
          <cell r="BA72">
            <v>0</v>
          </cell>
          <cell r="BB72">
            <v>0</v>
          </cell>
          <cell r="BC72">
            <v>1290</v>
          </cell>
        </row>
        <row r="73">
          <cell r="A73" t="str">
            <v>020216</v>
          </cell>
          <cell r="B73" t="str">
            <v>仲刚</v>
          </cell>
          <cell r="C73" t="str">
            <v>DC</v>
          </cell>
          <cell r="D73" t="str">
            <v>拜尔斯道夫个人护理用品（中国）有限公司</v>
          </cell>
          <cell r="E73" t="str">
            <v>重庆省区</v>
          </cell>
          <cell r="F73" t="str">
            <v>重庆省区销售主任</v>
          </cell>
          <cell r="G73" t="str">
            <v/>
          </cell>
          <cell r="H73" t="str">
            <v>HX60105</v>
          </cell>
          <cell r="I73" t="str">
            <v>420122197712060516</v>
          </cell>
          <cell r="J73" t="str">
            <v>0</v>
          </cell>
          <cell r="K73" t="str">
            <v>DC</v>
          </cell>
          <cell r="L73">
            <v>39254</v>
          </cell>
          <cell r="M73">
            <v>42035</v>
          </cell>
          <cell r="N73" t="str">
            <v>武汉招行解放公园支行</v>
          </cell>
          <cell r="O73" t="str">
            <v>6226090273373551</v>
          </cell>
          <cell r="P73" t="str">
            <v>仲刚</v>
          </cell>
          <cell r="Q73">
            <v>21</v>
          </cell>
          <cell r="R73">
            <v>21</v>
          </cell>
          <cell r="S73">
            <v>6003</v>
          </cell>
          <cell r="T73">
            <v>0</v>
          </cell>
          <cell r="U73">
            <v>0</v>
          </cell>
          <cell r="V73">
            <v>0.33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940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1930.87</v>
          </cell>
          <cell r="AS73">
            <v>0</v>
          </cell>
          <cell r="AT73">
            <v>0</v>
          </cell>
          <cell r="AU73">
            <v>0</v>
          </cell>
          <cell r="AV73">
            <v>1930.87</v>
          </cell>
          <cell r="AW73">
            <v>0</v>
          </cell>
          <cell r="AX73">
            <v>0</v>
          </cell>
          <cell r="AY73">
            <v>20</v>
          </cell>
          <cell r="AZ73">
            <v>0</v>
          </cell>
          <cell r="BA73">
            <v>0</v>
          </cell>
          <cell r="BB73">
            <v>0</v>
          </cell>
          <cell r="BC73">
            <v>940</v>
          </cell>
        </row>
        <row r="74">
          <cell r="A74" t="str">
            <v>020235</v>
          </cell>
          <cell r="B74" t="str">
            <v>王劲</v>
          </cell>
          <cell r="C74" t="str">
            <v>DC</v>
          </cell>
          <cell r="D74" t="str">
            <v>拜尔斯道夫个人护理用品（中国）有限公司</v>
          </cell>
          <cell r="E74" t="str">
            <v>河南省区</v>
          </cell>
          <cell r="F74" t="str">
            <v>河南省区城市群主任</v>
          </cell>
          <cell r="G74" t="str">
            <v/>
          </cell>
          <cell r="H74" t="str">
            <v>HX54102</v>
          </cell>
          <cell r="I74" t="str">
            <v>420102197201033131</v>
          </cell>
          <cell r="J74" t="str">
            <v>0</v>
          </cell>
          <cell r="K74" t="str">
            <v>DC</v>
          </cell>
          <cell r="L74">
            <v>39755</v>
          </cell>
          <cell r="N74" t="str">
            <v>武汉招行解放公园支行</v>
          </cell>
          <cell r="O74" t="str">
            <v>6226090273371605</v>
          </cell>
          <cell r="P74" t="str">
            <v>王劲</v>
          </cell>
          <cell r="Q74">
            <v>21</v>
          </cell>
          <cell r="R74">
            <v>21</v>
          </cell>
          <cell r="S74">
            <v>6986</v>
          </cell>
          <cell r="T74">
            <v>0</v>
          </cell>
          <cell r="U74">
            <v>0</v>
          </cell>
          <cell r="V74">
            <v>0.33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1290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2329</v>
          </cell>
          <cell r="AS74">
            <v>0</v>
          </cell>
          <cell r="AT74">
            <v>0</v>
          </cell>
          <cell r="AU74">
            <v>0</v>
          </cell>
          <cell r="AV74">
            <v>2329</v>
          </cell>
          <cell r="AW74">
            <v>0</v>
          </cell>
          <cell r="AX74">
            <v>0</v>
          </cell>
          <cell r="AY74">
            <v>20</v>
          </cell>
          <cell r="AZ74">
            <v>0</v>
          </cell>
          <cell r="BA74">
            <v>0</v>
          </cell>
          <cell r="BB74">
            <v>0</v>
          </cell>
          <cell r="BC74">
            <v>1290</v>
          </cell>
        </row>
        <row r="75">
          <cell r="A75" t="str">
            <v>020245</v>
          </cell>
          <cell r="B75" t="str">
            <v>万志</v>
          </cell>
          <cell r="C75" t="str">
            <v>DC</v>
          </cell>
          <cell r="D75" t="str">
            <v>拜尔斯道夫个人护理用品（中国）有限公司</v>
          </cell>
          <cell r="E75" t="str">
            <v>上海省区</v>
          </cell>
          <cell r="F75" t="str">
            <v>上海省区销售主任</v>
          </cell>
          <cell r="G75" t="str">
            <v/>
          </cell>
          <cell r="H75" t="str">
            <v>HX55104</v>
          </cell>
          <cell r="I75" t="str">
            <v>420106197710100035</v>
          </cell>
          <cell r="J75" t="str">
            <v>0</v>
          </cell>
          <cell r="K75" t="str">
            <v>DC</v>
          </cell>
          <cell r="L75">
            <v>39254</v>
          </cell>
          <cell r="N75" t="str">
            <v>武汉招行解放公园支行</v>
          </cell>
          <cell r="O75" t="str">
            <v>6226090273368338</v>
          </cell>
          <cell r="P75" t="str">
            <v>万志</v>
          </cell>
          <cell r="Q75">
            <v>21</v>
          </cell>
          <cell r="R75">
            <v>21</v>
          </cell>
          <cell r="S75">
            <v>7443</v>
          </cell>
          <cell r="T75">
            <v>0</v>
          </cell>
          <cell r="U75">
            <v>0</v>
          </cell>
          <cell r="V75">
            <v>0.33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1290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3412.27</v>
          </cell>
          <cell r="AS75">
            <v>0</v>
          </cell>
          <cell r="AT75">
            <v>0</v>
          </cell>
          <cell r="AU75">
            <v>0</v>
          </cell>
          <cell r="AV75">
            <v>3412.27</v>
          </cell>
          <cell r="AW75">
            <v>0</v>
          </cell>
          <cell r="AX75">
            <v>0</v>
          </cell>
          <cell r="AY75">
            <v>20</v>
          </cell>
          <cell r="AZ75">
            <v>0</v>
          </cell>
          <cell r="BA75">
            <v>0</v>
          </cell>
          <cell r="BB75">
            <v>0</v>
          </cell>
          <cell r="BC75">
            <v>1290</v>
          </cell>
        </row>
        <row r="76">
          <cell r="A76" t="str">
            <v>020247</v>
          </cell>
          <cell r="B76" t="str">
            <v>王正</v>
          </cell>
          <cell r="C76" t="str">
            <v>DC</v>
          </cell>
          <cell r="D76" t="str">
            <v>拜尔斯道夫个人护理用品（中国）有限公司</v>
          </cell>
          <cell r="E76" t="str">
            <v>浙江省区</v>
          </cell>
          <cell r="F76" t="str">
            <v>浙江省区销售代表</v>
          </cell>
          <cell r="G76" t="str">
            <v/>
          </cell>
          <cell r="H76" t="str">
            <v>HX55109</v>
          </cell>
          <cell r="I76" t="str">
            <v>420107197901032537</v>
          </cell>
          <cell r="J76" t="str">
            <v>0</v>
          </cell>
          <cell r="K76" t="str">
            <v>DC</v>
          </cell>
          <cell r="L76">
            <v>39254</v>
          </cell>
          <cell r="N76" t="str">
            <v>武汉招行解放公园支行</v>
          </cell>
          <cell r="O76" t="str">
            <v>6226090273370052</v>
          </cell>
          <cell r="P76" t="str">
            <v>王正</v>
          </cell>
          <cell r="Q76">
            <v>21</v>
          </cell>
          <cell r="R76">
            <v>21</v>
          </cell>
          <cell r="S76">
            <v>5799</v>
          </cell>
          <cell r="T76">
            <v>0</v>
          </cell>
          <cell r="U76">
            <v>0</v>
          </cell>
          <cell r="V76">
            <v>0.33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940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608.59</v>
          </cell>
          <cell r="AS76">
            <v>0</v>
          </cell>
          <cell r="AT76">
            <v>0</v>
          </cell>
          <cell r="AU76">
            <v>0</v>
          </cell>
          <cell r="AV76">
            <v>608.59</v>
          </cell>
          <cell r="AW76">
            <v>0</v>
          </cell>
          <cell r="AX76">
            <v>0</v>
          </cell>
          <cell r="AY76">
            <v>20</v>
          </cell>
          <cell r="AZ76">
            <v>0</v>
          </cell>
          <cell r="BA76">
            <v>0</v>
          </cell>
          <cell r="BB76">
            <v>0</v>
          </cell>
          <cell r="BC76">
            <v>940</v>
          </cell>
        </row>
        <row r="77">
          <cell r="A77" t="str">
            <v>020307</v>
          </cell>
          <cell r="B77" t="str">
            <v>孙宏</v>
          </cell>
          <cell r="C77" t="str">
            <v>DC</v>
          </cell>
          <cell r="D77" t="str">
            <v>拜尔斯道夫个人护理用品（中国）有限公司</v>
          </cell>
          <cell r="E77" t="str">
            <v>河南省区</v>
          </cell>
          <cell r="F77" t="str">
            <v>河南省区渠道销售主任</v>
          </cell>
          <cell r="G77" t="str">
            <v/>
          </cell>
          <cell r="H77" t="str">
            <v>HX54102</v>
          </cell>
          <cell r="I77" t="str">
            <v>420104197303280419</v>
          </cell>
          <cell r="J77" t="str">
            <v>0</v>
          </cell>
          <cell r="K77" t="str">
            <v>DC</v>
          </cell>
          <cell r="L77">
            <v>39254</v>
          </cell>
          <cell r="N77" t="str">
            <v>武汉招行解放公园支行</v>
          </cell>
          <cell r="O77" t="str">
            <v>6226090273370672</v>
          </cell>
          <cell r="P77" t="str">
            <v>孙宏</v>
          </cell>
          <cell r="Q77">
            <v>21</v>
          </cell>
          <cell r="R77">
            <v>21</v>
          </cell>
          <cell r="S77">
            <v>7314</v>
          </cell>
          <cell r="T77">
            <v>0</v>
          </cell>
          <cell r="U77">
            <v>0</v>
          </cell>
          <cell r="V77">
            <v>0.33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940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2439</v>
          </cell>
          <cell r="AS77">
            <v>0</v>
          </cell>
          <cell r="AT77">
            <v>0</v>
          </cell>
          <cell r="AU77">
            <v>0</v>
          </cell>
          <cell r="AV77">
            <v>2439</v>
          </cell>
          <cell r="AW77">
            <v>0</v>
          </cell>
          <cell r="AX77">
            <v>0</v>
          </cell>
          <cell r="AY77">
            <v>20</v>
          </cell>
          <cell r="AZ77">
            <v>0</v>
          </cell>
          <cell r="BA77">
            <v>0</v>
          </cell>
          <cell r="BB77">
            <v>0</v>
          </cell>
          <cell r="BC77">
            <v>940</v>
          </cell>
        </row>
        <row r="78">
          <cell r="A78" t="str">
            <v>020313</v>
          </cell>
          <cell r="B78" t="str">
            <v>孟非</v>
          </cell>
          <cell r="C78" t="str">
            <v>DC</v>
          </cell>
          <cell r="D78" t="str">
            <v>拜尔斯道夫个人护理用品（中国）有限公司</v>
          </cell>
          <cell r="E78" t="str">
            <v>福建省区</v>
          </cell>
          <cell r="F78" t="str">
            <v>福建省区城市主任</v>
          </cell>
          <cell r="G78" t="str">
            <v>10</v>
          </cell>
          <cell r="H78" t="str">
            <v>HX57102</v>
          </cell>
          <cell r="I78" t="str">
            <v>420106196811093650</v>
          </cell>
          <cell r="J78" t="str">
            <v>0</v>
          </cell>
          <cell r="K78" t="str">
            <v>DC</v>
          </cell>
          <cell r="L78">
            <v>39315</v>
          </cell>
          <cell r="N78" t="str">
            <v>武汉招行解放公园支行</v>
          </cell>
          <cell r="O78" t="str">
            <v>6226090273372256</v>
          </cell>
          <cell r="P78" t="str">
            <v>孟非</v>
          </cell>
          <cell r="Q78">
            <v>21</v>
          </cell>
          <cell r="R78">
            <v>21</v>
          </cell>
          <cell r="S78">
            <v>7058</v>
          </cell>
          <cell r="T78">
            <v>0</v>
          </cell>
          <cell r="U78">
            <v>0</v>
          </cell>
          <cell r="V78">
            <v>0.33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1140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1511.08</v>
          </cell>
          <cell r="AS78">
            <v>0</v>
          </cell>
          <cell r="AT78">
            <v>0</v>
          </cell>
          <cell r="AU78">
            <v>0</v>
          </cell>
          <cell r="AV78">
            <v>1511.08</v>
          </cell>
          <cell r="AW78">
            <v>0</v>
          </cell>
          <cell r="AX78">
            <v>0</v>
          </cell>
          <cell r="AY78">
            <v>20</v>
          </cell>
          <cell r="AZ78">
            <v>0</v>
          </cell>
          <cell r="BA78">
            <v>0</v>
          </cell>
          <cell r="BB78">
            <v>0</v>
          </cell>
          <cell r="BC78">
            <v>1140</v>
          </cell>
        </row>
        <row r="79">
          <cell r="A79" t="str">
            <v>020319</v>
          </cell>
          <cell r="B79" t="str">
            <v>姚斌</v>
          </cell>
          <cell r="C79" t="str">
            <v>DC</v>
          </cell>
          <cell r="D79" t="str">
            <v>拜尔斯道夫个人护理用品（中国）有限公司</v>
          </cell>
          <cell r="E79" t="str">
            <v>DT渠道运作部</v>
          </cell>
          <cell r="F79" t="str">
            <v>DT渠道省销售经理-中区</v>
          </cell>
          <cell r="G79" t="str">
            <v>10</v>
          </cell>
          <cell r="H79" t="str">
            <v>HX38120</v>
          </cell>
          <cell r="I79" t="str">
            <v>422424197411300011</v>
          </cell>
          <cell r="J79" t="str">
            <v>0</v>
          </cell>
          <cell r="K79" t="str">
            <v>DC</v>
          </cell>
          <cell r="L79">
            <v>39284</v>
          </cell>
          <cell r="N79" t="str">
            <v>武汉招行解放公园支行</v>
          </cell>
          <cell r="O79" t="str">
            <v>6226090273373643</v>
          </cell>
          <cell r="P79" t="str">
            <v>姚斌</v>
          </cell>
          <cell r="Q79">
            <v>21</v>
          </cell>
          <cell r="R79">
            <v>21</v>
          </cell>
          <cell r="S79">
            <v>7179</v>
          </cell>
          <cell r="T79">
            <v>0</v>
          </cell>
          <cell r="U79">
            <v>0</v>
          </cell>
          <cell r="V79">
            <v>0.33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2873</v>
          </cell>
          <cell r="AS79">
            <v>0</v>
          </cell>
          <cell r="AT79">
            <v>0</v>
          </cell>
          <cell r="AU79">
            <v>0</v>
          </cell>
          <cell r="AV79">
            <v>2873</v>
          </cell>
          <cell r="AW79">
            <v>0</v>
          </cell>
          <cell r="AX79">
            <v>0</v>
          </cell>
          <cell r="AY79">
            <v>20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</row>
        <row r="80">
          <cell r="A80" t="str">
            <v>020328</v>
          </cell>
          <cell r="B80" t="str">
            <v>吴波</v>
          </cell>
          <cell r="C80" t="str">
            <v>DC</v>
          </cell>
          <cell r="D80" t="str">
            <v>拜尔斯道夫个人护理用品（中国）有限公司</v>
          </cell>
          <cell r="E80" t="str">
            <v>湖南省区</v>
          </cell>
          <cell r="F80" t="str">
            <v>湖南省区省销售经理</v>
          </cell>
          <cell r="G80" t="str">
            <v/>
          </cell>
          <cell r="H80" t="str">
            <v>HX56102</v>
          </cell>
          <cell r="I80" t="str">
            <v>420104197806192410</v>
          </cell>
          <cell r="J80" t="str">
            <v>0</v>
          </cell>
          <cell r="K80" t="str">
            <v>DC</v>
          </cell>
          <cell r="L80">
            <v>39315</v>
          </cell>
          <cell r="N80" t="str">
            <v>武汉招行解放公园支行</v>
          </cell>
          <cell r="O80" t="str">
            <v>6226090273370623</v>
          </cell>
          <cell r="P80" t="str">
            <v>吴波</v>
          </cell>
          <cell r="Q80">
            <v>21</v>
          </cell>
          <cell r="R80">
            <v>21</v>
          </cell>
          <cell r="S80">
            <v>18000</v>
          </cell>
          <cell r="T80">
            <v>0</v>
          </cell>
          <cell r="U80">
            <v>0</v>
          </cell>
          <cell r="V80">
            <v>0.33329999999999999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3000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3580</v>
          </cell>
          <cell r="AS80">
            <v>6467.65</v>
          </cell>
          <cell r="AT80">
            <v>0</v>
          </cell>
          <cell r="AU80">
            <v>0</v>
          </cell>
          <cell r="AV80">
            <v>10047.65</v>
          </cell>
          <cell r="AW80">
            <v>0</v>
          </cell>
          <cell r="AX80">
            <v>0</v>
          </cell>
          <cell r="AY80">
            <v>20</v>
          </cell>
          <cell r="AZ80">
            <v>0</v>
          </cell>
          <cell r="BA80">
            <v>0</v>
          </cell>
          <cell r="BB80">
            <v>0</v>
          </cell>
          <cell r="BC80">
            <v>3000</v>
          </cell>
        </row>
        <row r="81">
          <cell r="A81" t="str">
            <v>020334</v>
          </cell>
          <cell r="B81" t="str">
            <v>姜蕤</v>
          </cell>
          <cell r="C81" t="str">
            <v>DC</v>
          </cell>
          <cell r="D81" t="str">
            <v>拜尔斯道夫个人护理用品（中国）有限公司</v>
          </cell>
          <cell r="E81" t="str">
            <v>区域销售部</v>
          </cell>
          <cell r="F81" t="str">
            <v>包场渠道销售经理</v>
          </cell>
          <cell r="G81" t="str">
            <v/>
          </cell>
          <cell r="H81" t="str">
            <v>HX35105</v>
          </cell>
          <cell r="I81" t="str">
            <v>420103198008030415</v>
          </cell>
          <cell r="J81" t="str">
            <v>0</v>
          </cell>
          <cell r="K81" t="str">
            <v>DC</v>
          </cell>
          <cell r="L81">
            <v>39254</v>
          </cell>
          <cell r="N81" t="str">
            <v>武汉招行解放公园支行</v>
          </cell>
          <cell r="O81" t="str">
            <v>6226090273367843</v>
          </cell>
          <cell r="P81" t="str">
            <v>姜蕤</v>
          </cell>
          <cell r="Q81">
            <v>21</v>
          </cell>
          <cell r="R81">
            <v>21</v>
          </cell>
          <cell r="S81">
            <v>15790</v>
          </cell>
          <cell r="T81">
            <v>0</v>
          </cell>
          <cell r="U81">
            <v>0</v>
          </cell>
          <cell r="V81">
            <v>0.25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20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</row>
        <row r="82">
          <cell r="A82" t="str">
            <v>020336</v>
          </cell>
          <cell r="B82" t="str">
            <v>王勇</v>
          </cell>
          <cell r="C82" t="str">
            <v>DC</v>
          </cell>
          <cell r="D82" t="str">
            <v>拜尔斯道夫个人护理用品（中国）有限公司</v>
          </cell>
          <cell r="E82" t="str">
            <v>湖北省区</v>
          </cell>
          <cell r="F82" t="str">
            <v>湖北省区销售代表</v>
          </cell>
          <cell r="G82" t="str">
            <v>10</v>
          </cell>
          <cell r="H82" t="str">
            <v>HX56105</v>
          </cell>
          <cell r="I82" t="str">
            <v>420103198008120437</v>
          </cell>
          <cell r="J82" t="str">
            <v>0</v>
          </cell>
          <cell r="K82" t="str">
            <v>DC</v>
          </cell>
          <cell r="L82">
            <v>39254</v>
          </cell>
          <cell r="N82" t="str">
            <v>武汉招行解放公园支行</v>
          </cell>
          <cell r="O82" t="str">
            <v>6226090273370912</v>
          </cell>
          <cell r="P82" t="str">
            <v>王勇</v>
          </cell>
          <cell r="Q82">
            <v>21</v>
          </cell>
          <cell r="R82">
            <v>21</v>
          </cell>
          <cell r="S82">
            <v>4760</v>
          </cell>
          <cell r="T82">
            <v>0</v>
          </cell>
          <cell r="U82">
            <v>0</v>
          </cell>
          <cell r="V82">
            <v>0.35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240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2400.48</v>
          </cell>
          <cell r="AS82">
            <v>0</v>
          </cell>
          <cell r="AT82">
            <v>0</v>
          </cell>
          <cell r="AU82">
            <v>0</v>
          </cell>
          <cell r="AV82">
            <v>2400.48</v>
          </cell>
          <cell r="AW82">
            <v>0</v>
          </cell>
          <cell r="AX82">
            <v>0</v>
          </cell>
          <cell r="AY82">
            <v>20</v>
          </cell>
          <cell r="AZ82">
            <v>0</v>
          </cell>
          <cell r="BA82">
            <v>0</v>
          </cell>
          <cell r="BB82">
            <v>0</v>
          </cell>
          <cell r="BC82">
            <v>240</v>
          </cell>
        </row>
        <row r="83">
          <cell r="A83" t="str">
            <v>020338</v>
          </cell>
          <cell r="B83" t="str">
            <v>张涛</v>
          </cell>
          <cell r="C83" t="str">
            <v>DC</v>
          </cell>
          <cell r="D83" t="str">
            <v>拜尔斯道夫个人护理用品（中国）有限公司</v>
          </cell>
          <cell r="E83" t="str">
            <v>河南省区</v>
          </cell>
          <cell r="F83" t="str">
            <v>河南省区城市群主任</v>
          </cell>
          <cell r="G83" t="str">
            <v/>
          </cell>
          <cell r="H83" t="str">
            <v>HX54102</v>
          </cell>
          <cell r="I83" t="str">
            <v>42011219710608091X</v>
          </cell>
          <cell r="J83" t="str">
            <v>0</v>
          </cell>
          <cell r="K83" t="str">
            <v>DC</v>
          </cell>
          <cell r="L83">
            <v>39315</v>
          </cell>
          <cell r="N83" t="str">
            <v>武汉招行解放公园支行</v>
          </cell>
          <cell r="O83" t="str">
            <v>6226090273370698</v>
          </cell>
          <cell r="P83" t="str">
            <v>张涛</v>
          </cell>
          <cell r="Q83">
            <v>21</v>
          </cell>
          <cell r="R83">
            <v>21</v>
          </cell>
          <cell r="S83">
            <v>7110</v>
          </cell>
          <cell r="T83">
            <v>0</v>
          </cell>
          <cell r="U83">
            <v>0</v>
          </cell>
          <cell r="V83">
            <v>0.33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940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2370</v>
          </cell>
          <cell r="AS83">
            <v>0</v>
          </cell>
          <cell r="AT83">
            <v>0</v>
          </cell>
          <cell r="AU83">
            <v>0</v>
          </cell>
          <cell r="AV83">
            <v>2370</v>
          </cell>
          <cell r="AW83">
            <v>0</v>
          </cell>
          <cell r="AX83">
            <v>0</v>
          </cell>
          <cell r="AY83">
            <v>20</v>
          </cell>
          <cell r="AZ83">
            <v>0</v>
          </cell>
          <cell r="BA83">
            <v>0</v>
          </cell>
          <cell r="BB83">
            <v>0</v>
          </cell>
          <cell r="BC83">
            <v>940</v>
          </cell>
        </row>
        <row r="84">
          <cell r="A84" t="str">
            <v>020341</v>
          </cell>
          <cell r="B84" t="str">
            <v>周建标</v>
          </cell>
          <cell r="C84" t="str">
            <v>DC</v>
          </cell>
          <cell r="D84" t="str">
            <v>拜尔斯道夫个人护理用品（中国）有限公司</v>
          </cell>
          <cell r="E84" t="str">
            <v>河南省区</v>
          </cell>
          <cell r="F84" t="str">
            <v>河南省区城市群主任</v>
          </cell>
          <cell r="G84" t="str">
            <v>10</v>
          </cell>
          <cell r="H84" t="str">
            <v>HX54102</v>
          </cell>
          <cell r="I84" t="str">
            <v>420111196711184070</v>
          </cell>
          <cell r="J84" t="str">
            <v>0</v>
          </cell>
          <cell r="K84" t="str">
            <v>DC</v>
          </cell>
          <cell r="L84">
            <v>39254</v>
          </cell>
          <cell r="N84" t="str">
            <v>武汉招行解放公园支行</v>
          </cell>
          <cell r="O84" t="str">
            <v>6226090273370482</v>
          </cell>
          <cell r="P84" t="str">
            <v>周建标</v>
          </cell>
          <cell r="Q84">
            <v>21</v>
          </cell>
          <cell r="R84">
            <v>21</v>
          </cell>
          <cell r="S84">
            <v>7314</v>
          </cell>
          <cell r="T84">
            <v>0</v>
          </cell>
          <cell r="U84">
            <v>0</v>
          </cell>
          <cell r="V84">
            <v>0.33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940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2439</v>
          </cell>
          <cell r="AS84">
            <v>0</v>
          </cell>
          <cell r="AT84">
            <v>0</v>
          </cell>
          <cell r="AU84">
            <v>0</v>
          </cell>
          <cell r="AV84">
            <v>2439</v>
          </cell>
          <cell r="AW84">
            <v>0</v>
          </cell>
          <cell r="AX84">
            <v>0</v>
          </cell>
          <cell r="AY84">
            <v>20</v>
          </cell>
          <cell r="AZ84">
            <v>0</v>
          </cell>
          <cell r="BA84">
            <v>0</v>
          </cell>
          <cell r="BB84">
            <v>0</v>
          </cell>
          <cell r="BC84">
            <v>940</v>
          </cell>
        </row>
        <row r="85">
          <cell r="A85" t="str">
            <v>020370</v>
          </cell>
          <cell r="B85" t="str">
            <v>朱俊</v>
          </cell>
          <cell r="C85" t="str">
            <v>DC</v>
          </cell>
          <cell r="D85" t="str">
            <v>拜尔斯道夫个人护理用品（中国）有限公司</v>
          </cell>
          <cell r="E85" t="str">
            <v>安徽省区</v>
          </cell>
          <cell r="F85" t="str">
            <v>安徽省区销售主任</v>
          </cell>
          <cell r="G85" t="str">
            <v>10</v>
          </cell>
          <cell r="H85" t="str">
            <v>HX54105</v>
          </cell>
          <cell r="I85" t="str">
            <v>340102197309123518</v>
          </cell>
          <cell r="J85" t="str">
            <v>0</v>
          </cell>
          <cell r="K85" t="str">
            <v>DC</v>
          </cell>
          <cell r="L85">
            <v>39284</v>
          </cell>
          <cell r="N85" t="str">
            <v>武汉招行解放公园支行</v>
          </cell>
          <cell r="O85" t="str">
            <v>6226090273370631</v>
          </cell>
          <cell r="P85" t="str">
            <v>朱俊</v>
          </cell>
          <cell r="Q85">
            <v>21</v>
          </cell>
          <cell r="R85">
            <v>21</v>
          </cell>
          <cell r="S85">
            <v>6338</v>
          </cell>
          <cell r="T85">
            <v>0</v>
          </cell>
          <cell r="U85">
            <v>0</v>
          </cell>
          <cell r="V85">
            <v>0.33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440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1272.8699999999999</v>
          </cell>
          <cell r="AS85">
            <v>0</v>
          </cell>
          <cell r="AT85">
            <v>0</v>
          </cell>
          <cell r="AU85">
            <v>0</v>
          </cell>
          <cell r="AV85">
            <v>1272.8699999999999</v>
          </cell>
          <cell r="AW85">
            <v>0</v>
          </cell>
          <cell r="AX85">
            <v>0</v>
          </cell>
          <cell r="AY85">
            <v>20</v>
          </cell>
          <cell r="AZ85">
            <v>0</v>
          </cell>
          <cell r="BA85">
            <v>0</v>
          </cell>
          <cell r="BB85">
            <v>0</v>
          </cell>
          <cell r="BC85">
            <v>440</v>
          </cell>
        </row>
        <row r="86">
          <cell r="A86" t="str">
            <v>020429</v>
          </cell>
          <cell r="B86" t="str">
            <v>黄健</v>
          </cell>
          <cell r="C86" t="str">
            <v>DC</v>
          </cell>
          <cell r="D86" t="str">
            <v>拜尔斯道夫个人护理用品（中国）有限公司</v>
          </cell>
          <cell r="E86" t="str">
            <v>湖北省区</v>
          </cell>
          <cell r="F86" t="str">
            <v>湖北省区销售主任</v>
          </cell>
          <cell r="G86" t="str">
            <v/>
          </cell>
          <cell r="H86" t="str">
            <v>HX56105</v>
          </cell>
          <cell r="I86" t="str">
            <v>420106196901026312</v>
          </cell>
          <cell r="J86" t="str">
            <v>0</v>
          </cell>
          <cell r="K86" t="str">
            <v>DC</v>
          </cell>
          <cell r="L86">
            <v>39370</v>
          </cell>
          <cell r="N86" t="str">
            <v>武汉招行解放公园支行</v>
          </cell>
          <cell r="O86" t="str">
            <v>6226090273370813</v>
          </cell>
          <cell r="P86" t="str">
            <v>黄健</v>
          </cell>
          <cell r="Q86">
            <v>21</v>
          </cell>
          <cell r="R86">
            <v>21</v>
          </cell>
          <cell r="S86">
            <v>7544</v>
          </cell>
          <cell r="T86">
            <v>0</v>
          </cell>
          <cell r="U86">
            <v>0</v>
          </cell>
          <cell r="V86">
            <v>0.33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240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3004.65</v>
          </cell>
          <cell r="AS86">
            <v>0</v>
          </cell>
          <cell r="AT86">
            <v>0</v>
          </cell>
          <cell r="AU86">
            <v>0</v>
          </cell>
          <cell r="AV86">
            <v>3004.65</v>
          </cell>
          <cell r="AW86">
            <v>0</v>
          </cell>
          <cell r="AX86">
            <v>0</v>
          </cell>
          <cell r="AY86">
            <v>20</v>
          </cell>
          <cell r="AZ86">
            <v>0</v>
          </cell>
          <cell r="BA86">
            <v>0</v>
          </cell>
          <cell r="BB86">
            <v>0</v>
          </cell>
          <cell r="BC86">
            <v>240</v>
          </cell>
        </row>
        <row r="87">
          <cell r="A87" t="str">
            <v>020471</v>
          </cell>
          <cell r="B87" t="str">
            <v>魏欣</v>
          </cell>
          <cell r="C87" t="str">
            <v>DC</v>
          </cell>
          <cell r="D87" t="str">
            <v>拜尔斯道夫个人护理用品（中国）有限公司</v>
          </cell>
          <cell r="E87" t="str">
            <v>桂琼省区</v>
          </cell>
          <cell r="F87" t="str">
            <v>桂琼省区省通路行销主任</v>
          </cell>
          <cell r="G87" t="str">
            <v>10</v>
          </cell>
          <cell r="H87" t="str">
            <v>HX61108</v>
          </cell>
          <cell r="I87" t="str">
            <v>450304197807311035</v>
          </cell>
          <cell r="J87" t="str">
            <v>0</v>
          </cell>
          <cell r="K87" t="str">
            <v>DC</v>
          </cell>
          <cell r="L87">
            <v>39370</v>
          </cell>
          <cell r="N87" t="str">
            <v>武汉招行解放公园支行</v>
          </cell>
          <cell r="O87" t="str">
            <v>6226090273372686</v>
          </cell>
          <cell r="P87" t="str">
            <v>魏欣</v>
          </cell>
          <cell r="Q87">
            <v>21</v>
          </cell>
          <cell r="R87">
            <v>21</v>
          </cell>
          <cell r="S87">
            <v>6889</v>
          </cell>
          <cell r="T87">
            <v>0</v>
          </cell>
          <cell r="U87">
            <v>0</v>
          </cell>
          <cell r="V87">
            <v>0.33329999999999999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440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2542.31</v>
          </cell>
          <cell r="AS87">
            <v>0</v>
          </cell>
          <cell r="AT87">
            <v>0</v>
          </cell>
          <cell r="AU87">
            <v>0</v>
          </cell>
          <cell r="AV87">
            <v>2542.31</v>
          </cell>
          <cell r="AW87">
            <v>0</v>
          </cell>
          <cell r="AX87">
            <v>0</v>
          </cell>
          <cell r="AY87">
            <v>20</v>
          </cell>
          <cell r="AZ87">
            <v>0</v>
          </cell>
          <cell r="BA87">
            <v>0</v>
          </cell>
          <cell r="BB87">
            <v>0</v>
          </cell>
          <cell r="BC87">
            <v>440</v>
          </cell>
        </row>
        <row r="88">
          <cell r="A88" t="str">
            <v>020482</v>
          </cell>
          <cell r="B88" t="str">
            <v>张婷</v>
          </cell>
          <cell r="C88" t="str">
            <v>DC</v>
          </cell>
          <cell r="D88" t="str">
            <v>拜尔斯道夫个人护理用品（中国）有限公司</v>
          </cell>
          <cell r="E88" t="str">
            <v>新疆省区</v>
          </cell>
          <cell r="F88" t="str">
            <v>新疆省区城市群主任</v>
          </cell>
          <cell r="G88" t="str">
            <v>10</v>
          </cell>
          <cell r="H88" t="str">
            <v>HX51106</v>
          </cell>
          <cell r="I88" t="str">
            <v>65010219750528002X</v>
          </cell>
          <cell r="J88" t="str">
            <v>0</v>
          </cell>
          <cell r="K88" t="str">
            <v>DC</v>
          </cell>
          <cell r="L88">
            <v>39194</v>
          </cell>
          <cell r="N88" t="str">
            <v>武汉招行解放公园支行</v>
          </cell>
          <cell r="O88" t="str">
            <v>6226090273373346</v>
          </cell>
          <cell r="P88" t="str">
            <v>张婷</v>
          </cell>
          <cell r="Q88">
            <v>21</v>
          </cell>
          <cell r="R88">
            <v>21</v>
          </cell>
          <cell r="S88">
            <v>6136</v>
          </cell>
          <cell r="T88">
            <v>0</v>
          </cell>
          <cell r="U88">
            <v>0</v>
          </cell>
          <cell r="V88">
            <v>0.33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590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1978.59</v>
          </cell>
          <cell r="AS88">
            <v>0</v>
          </cell>
          <cell r="AT88">
            <v>0</v>
          </cell>
          <cell r="AU88">
            <v>0</v>
          </cell>
          <cell r="AV88">
            <v>1978.59</v>
          </cell>
          <cell r="AW88">
            <v>0</v>
          </cell>
          <cell r="AX88">
            <v>0</v>
          </cell>
          <cell r="AY88">
            <v>20</v>
          </cell>
          <cell r="AZ88">
            <v>0</v>
          </cell>
          <cell r="BA88">
            <v>0</v>
          </cell>
          <cell r="BB88">
            <v>0</v>
          </cell>
          <cell r="BC88">
            <v>590</v>
          </cell>
        </row>
        <row r="89">
          <cell r="A89" t="str">
            <v>020486</v>
          </cell>
          <cell r="B89" t="str">
            <v>胡宝恩</v>
          </cell>
          <cell r="C89" t="str">
            <v>DC</v>
          </cell>
          <cell r="D89" t="str">
            <v>拜尔斯道夫个人护理用品（中国）有限公司</v>
          </cell>
          <cell r="E89" t="str">
            <v>甘青省区</v>
          </cell>
          <cell r="F89" t="str">
            <v>甘青省区城市群主任</v>
          </cell>
          <cell r="G89" t="str">
            <v>10</v>
          </cell>
          <cell r="H89" t="str">
            <v>HX51107</v>
          </cell>
          <cell r="I89" t="str">
            <v>620102197408161816</v>
          </cell>
          <cell r="J89" t="str">
            <v>0</v>
          </cell>
          <cell r="K89" t="str">
            <v>DC</v>
          </cell>
          <cell r="L89">
            <v>39162</v>
          </cell>
          <cell r="N89" t="str">
            <v>武汉招行解放公园支行</v>
          </cell>
          <cell r="O89" t="str">
            <v>6226090273373296</v>
          </cell>
          <cell r="P89" t="str">
            <v>胡宝恩</v>
          </cell>
          <cell r="Q89">
            <v>21</v>
          </cell>
          <cell r="R89">
            <v>21</v>
          </cell>
          <cell r="S89">
            <v>6407</v>
          </cell>
          <cell r="T89">
            <v>0</v>
          </cell>
          <cell r="U89">
            <v>0</v>
          </cell>
          <cell r="V89">
            <v>0.33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440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1051.26</v>
          </cell>
          <cell r="AS89">
            <v>0</v>
          </cell>
          <cell r="AT89">
            <v>0</v>
          </cell>
          <cell r="AU89">
            <v>0</v>
          </cell>
          <cell r="AV89">
            <v>1051.26</v>
          </cell>
          <cell r="AW89">
            <v>0</v>
          </cell>
          <cell r="AX89">
            <v>0</v>
          </cell>
          <cell r="AY89">
            <v>20</v>
          </cell>
          <cell r="AZ89">
            <v>0</v>
          </cell>
          <cell r="BA89">
            <v>0</v>
          </cell>
          <cell r="BB89">
            <v>0</v>
          </cell>
          <cell r="BC89">
            <v>440</v>
          </cell>
        </row>
        <row r="90">
          <cell r="A90" t="str">
            <v>020500</v>
          </cell>
          <cell r="B90" t="str">
            <v>石洋</v>
          </cell>
          <cell r="C90" t="str">
            <v>DC</v>
          </cell>
          <cell r="D90" t="str">
            <v>拜尔斯道夫个人护理用品（中国）有限公司</v>
          </cell>
          <cell r="E90" t="str">
            <v>北一区销售部</v>
          </cell>
          <cell r="F90" t="str">
            <v>北一区销售行政-大区</v>
          </cell>
          <cell r="G90" t="str">
            <v>10</v>
          </cell>
          <cell r="H90" t="str">
            <v>HX70101</v>
          </cell>
          <cell r="I90" t="str">
            <v>210802197804290048</v>
          </cell>
          <cell r="J90" t="str">
            <v>0</v>
          </cell>
          <cell r="K90" t="str">
            <v>DC</v>
          </cell>
          <cell r="L90">
            <v>39194</v>
          </cell>
          <cell r="N90" t="str">
            <v>武汉招行解放公园支行</v>
          </cell>
          <cell r="O90" t="str">
            <v>6226090273371357</v>
          </cell>
          <cell r="P90" t="str">
            <v>石洋</v>
          </cell>
          <cell r="Q90">
            <v>21</v>
          </cell>
          <cell r="R90">
            <v>21</v>
          </cell>
          <cell r="S90">
            <v>6131</v>
          </cell>
          <cell r="T90">
            <v>0</v>
          </cell>
          <cell r="U90">
            <v>0</v>
          </cell>
          <cell r="V90">
            <v>0.25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200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20</v>
          </cell>
          <cell r="AZ90">
            <v>0</v>
          </cell>
          <cell r="BA90">
            <v>0</v>
          </cell>
          <cell r="BB90">
            <v>0</v>
          </cell>
          <cell r="BC90">
            <v>200</v>
          </cell>
        </row>
        <row r="91">
          <cell r="A91" t="str">
            <v>030062</v>
          </cell>
          <cell r="B91" t="str">
            <v>张博</v>
          </cell>
          <cell r="C91" t="str">
            <v>DC</v>
          </cell>
          <cell r="D91" t="str">
            <v>拜尔斯道夫个人护理用品（中国）有限公司</v>
          </cell>
          <cell r="E91" t="str">
            <v>IT部</v>
          </cell>
          <cell r="F91" t="str">
            <v>武汉系统管理员</v>
          </cell>
          <cell r="G91" t="str">
            <v>10</v>
          </cell>
          <cell r="H91" t="str">
            <v>HX08101</v>
          </cell>
          <cell r="I91" t="str">
            <v>420104198001134330</v>
          </cell>
          <cell r="J91" t="str">
            <v>0</v>
          </cell>
          <cell r="K91" t="str">
            <v>DC</v>
          </cell>
          <cell r="L91">
            <v>39223</v>
          </cell>
          <cell r="N91" t="str">
            <v>武汉招行解放公园支行</v>
          </cell>
          <cell r="O91" t="str">
            <v>6226090273366928</v>
          </cell>
          <cell r="P91" t="str">
            <v>张博</v>
          </cell>
          <cell r="Q91">
            <v>21</v>
          </cell>
          <cell r="R91">
            <v>21</v>
          </cell>
          <cell r="S91">
            <v>5812</v>
          </cell>
          <cell r="T91">
            <v>0</v>
          </cell>
          <cell r="U91">
            <v>0</v>
          </cell>
          <cell r="V91">
            <v>0.25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20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</row>
        <row r="92">
          <cell r="A92" t="str">
            <v>030080</v>
          </cell>
          <cell r="B92" t="str">
            <v>杨云华</v>
          </cell>
          <cell r="C92" t="str">
            <v>DC</v>
          </cell>
          <cell r="D92" t="str">
            <v>拜尔斯道夫个人护理用品（中国）有限公司</v>
          </cell>
          <cell r="E92" t="str">
            <v>上海省区</v>
          </cell>
          <cell r="F92" t="str">
            <v>上海省区城市销售经理</v>
          </cell>
          <cell r="G92" t="str">
            <v/>
          </cell>
          <cell r="H92" t="str">
            <v>HX55105</v>
          </cell>
          <cell r="I92" t="str">
            <v>422427197209201334</v>
          </cell>
          <cell r="J92" t="str">
            <v>0</v>
          </cell>
          <cell r="K92" t="str">
            <v>DC</v>
          </cell>
          <cell r="L92">
            <v>39224</v>
          </cell>
          <cell r="N92" t="str">
            <v>武汉招行解放公园支行</v>
          </cell>
          <cell r="O92" t="str">
            <v>6226090273370151</v>
          </cell>
          <cell r="P92" t="str">
            <v>杨云华</v>
          </cell>
          <cell r="Q92">
            <v>21</v>
          </cell>
          <cell r="R92">
            <v>21</v>
          </cell>
          <cell r="S92">
            <v>9909</v>
          </cell>
          <cell r="T92">
            <v>0</v>
          </cell>
          <cell r="U92">
            <v>0</v>
          </cell>
          <cell r="V92">
            <v>0.33329999999999999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1340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4756.32</v>
          </cell>
          <cell r="AS92">
            <v>0</v>
          </cell>
          <cell r="AT92">
            <v>0</v>
          </cell>
          <cell r="AU92">
            <v>0</v>
          </cell>
          <cell r="AV92">
            <v>4756.32</v>
          </cell>
          <cell r="AW92">
            <v>0</v>
          </cell>
          <cell r="AX92">
            <v>0</v>
          </cell>
          <cell r="AY92">
            <v>20</v>
          </cell>
          <cell r="AZ92">
            <v>0</v>
          </cell>
          <cell r="BA92">
            <v>0</v>
          </cell>
          <cell r="BB92">
            <v>0</v>
          </cell>
          <cell r="BC92">
            <v>1340</v>
          </cell>
        </row>
        <row r="93">
          <cell r="A93" t="str">
            <v>030105</v>
          </cell>
          <cell r="B93" t="str">
            <v>罗文</v>
          </cell>
          <cell r="C93" t="str">
            <v>DC</v>
          </cell>
          <cell r="D93" t="str">
            <v>拜尔斯道夫个人护理用品（中国）有限公司</v>
          </cell>
          <cell r="E93" t="str">
            <v>上海省区</v>
          </cell>
          <cell r="F93" t="str">
            <v>上海省区省销售经理</v>
          </cell>
          <cell r="G93" t="str">
            <v/>
          </cell>
          <cell r="H93" t="str">
            <v>HX55105</v>
          </cell>
          <cell r="I93" t="str">
            <v>422127197203228214</v>
          </cell>
          <cell r="J93" t="str">
            <v>0</v>
          </cell>
          <cell r="K93" t="str">
            <v>DC</v>
          </cell>
          <cell r="L93">
            <v>39370</v>
          </cell>
          <cell r="N93" t="str">
            <v>武汉招行解放公园支行</v>
          </cell>
          <cell r="O93" t="str">
            <v>6226090273368262</v>
          </cell>
          <cell r="P93" t="str">
            <v>罗文</v>
          </cell>
          <cell r="Q93">
            <v>21</v>
          </cell>
          <cell r="R93">
            <v>21</v>
          </cell>
          <cell r="S93">
            <v>16762</v>
          </cell>
          <cell r="T93">
            <v>0</v>
          </cell>
          <cell r="U93">
            <v>0</v>
          </cell>
          <cell r="V93">
            <v>0.33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1340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2990.72</v>
          </cell>
          <cell r="AS93">
            <v>5963.74</v>
          </cell>
          <cell r="AT93">
            <v>0</v>
          </cell>
          <cell r="AU93">
            <v>0</v>
          </cell>
          <cell r="AV93">
            <v>8954.4599999999991</v>
          </cell>
          <cell r="AW93">
            <v>0</v>
          </cell>
          <cell r="AX93">
            <v>0</v>
          </cell>
          <cell r="AY93">
            <v>20</v>
          </cell>
          <cell r="AZ93">
            <v>0</v>
          </cell>
          <cell r="BA93">
            <v>0</v>
          </cell>
          <cell r="BB93">
            <v>0</v>
          </cell>
          <cell r="BC93">
            <v>1340</v>
          </cell>
        </row>
        <row r="94">
          <cell r="A94" t="str">
            <v>030118</v>
          </cell>
          <cell r="B94" t="str">
            <v>倪俊</v>
          </cell>
          <cell r="C94" t="str">
            <v>DC</v>
          </cell>
          <cell r="D94" t="str">
            <v>拜尔斯道夫个人护理用品（中国）有限公司</v>
          </cell>
          <cell r="E94" t="str">
            <v>上海区销售部</v>
          </cell>
          <cell r="F94" t="str">
            <v>上海区区域销售总监</v>
          </cell>
          <cell r="G94" t="str">
            <v>10</v>
          </cell>
          <cell r="H94" t="str">
            <v>HX74101</v>
          </cell>
          <cell r="I94" t="str">
            <v>420102198004011018</v>
          </cell>
          <cell r="J94" t="str">
            <v>0</v>
          </cell>
          <cell r="K94" t="str">
            <v>DC</v>
          </cell>
          <cell r="L94">
            <v>39370</v>
          </cell>
          <cell r="M94">
            <v>42004</v>
          </cell>
          <cell r="N94" t="str">
            <v>武汉招行解放公园支行</v>
          </cell>
          <cell r="O94" t="str">
            <v>6226090273368247</v>
          </cell>
          <cell r="P94" t="str">
            <v>倪俊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0.33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5919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4900.57</v>
          </cell>
          <cell r="AS94">
            <v>9772.89</v>
          </cell>
          <cell r="AT94">
            <v>0</v>
          </cell>
          <cell r="AU94">
            <v>0</v>
          </cell>
          <cell r="AV94">
            <v>14673.46</v>
          </cell>
          <cell r="AW94">
            <v>0</v>
          </cell>
          <cell r="AX94">
            <v>0</v>
          </cell>
          <cell r="AY94">
            <v>20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</row>
        <row r="95">
          <cell r="A95" t="str">
            <v>030157</v>
          </cell>
          <cell r="B95" t="str">
            <v>李雄</v>
          </cell>
          <cell r="C95" t="str">
            <v>DC</v>
          </cell>
          <cell r="D95" t="str">
            <v>拜尔斯道夫个人护理用品（中国）有限公司</v>
          </cell>
          <cell r="E95" t="str">
            <v>浙江省区</v>
          </cell>
          <cell r="F95" t="str">
            <v>浙江省区城市主任</v>
          </cell>
          <cell r="G95" t="str">
            <v/>
          </cell>
          <cell r="H95" t="str">
            <v>HX55107</v>
          </cell>
          <cell r="I95" t="str">
            <v>420102197303052413</v>
          </cell>
          <cell r="J95" t="str">
            <v>0</v>
          </cell>
          <cell r="K95" t="str">
            <v>DC</v>
          </cell>
          <cell r="L95">
            <v>39224</v>
          </cell>
          <cell r="M95">
            <v>42035</v>
          </cell>
          <cell r="N95" t="str">
            <v>武汉招行解放公园支行</v>
          </cell>
          <cell r="O95" t="str">
            <v>6226090273370029</v>
          </cell>
          <cell r="P95" t="str">
            <v>李雄</v>
          </cell>
          <cell r="Q95">
            <v>21</v>
          </cell>
          <cell r="R95">
            <v>21</v>
          </cell>
          <cell r="S95">
            <v>5960</v>
          </cell>
          <cell r="T95">
            <v>0</v>
          </cell>
          <cell r="U95">
            <v>0</v>
          </cell>
          <cell r="V95">
            <v>0.39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940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20</v>
          </cell>
          <cell r="AZ95">
            <v>0</v>
          </cell>
          <cell r="BA95">
            <v>0</v>
          </cell>
          <cell r="BB95">
            <v>0</v>
          </cell>
          <cell r="BC95">
            <v>940</v>
          </cell>
        </row>
        <row r="96">
          <cell r="A96" t="str">
            <v>030188</v>
          </cell>
          <cell r="B96" t="str">
            <v>许智</v>
          </cell>
          <cell r="C96" t="str">
            <v>DC</v>
          </cell>
          <cell r="D96" t="str">
            <v>拜尔斯道夫个人护理用品（中国）有限公司</v>
          </cell>
          <cell r="E96" t="str">
            <v>湖南省区</v>
          </cell>
          <cell r="F96" t="str">
            <v>湖南省区城市群代表</v>
          </cell>
          <cell r="G96" t="str">
            <v>10</v>
          </cell>
          <cell r="H96" t="str">
            <v>HX56102</v>
          </cell>
          <cell r="I96" t="str">
            <v>42010319750716283X</v>
          </cell>
          <cell r="J96" t="str">
            <v>0</v>
          </cell>
          <cell r="K96" t="str">
            <v>DC</v>
          </cell>
          <cell r="L96">
            <v>39224</v>
          </cell>
          <cell r="N96" t="str">
            <v>武汉招行解放公园支行</v>
          </cell>
          <cell r="O96" t="str">
            <v>6226090273372868</v>
          </cell>
          <cell r="P96" t="str">
            <v>许智</v>
          </cell>
          <cell r="Q96">
            <v>21</v>
          </cell>
          <cell r="R96">
            <v>21</v>
          </cell>
          <cell r="S96">
            <v>5183</v>
          </cell>
          <cell r="T96">
            <v>0</v>
          </cell>
          <cell r="U96">
            <v>0</v>
          </cell>
          <cell r="V96">
            <v>0.33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940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1589.76</v>
          </cell>
          <cell r="AS96">
            <v>0</v>
          </cell>
          <cell r="AT96">
            <v>0</v>
          </cell>
          <cell r="AU96">
            <v>0</v>
          </cell>
          <cell r="AV96">
            <v>1589.76</v>
          </cell>
          <cell r="AW96">
            <v>0</v>
          </cell>
          <cell r="AX96">
            <v>0</v>
          </cell>
          <cell r="AY96">
            <v>20</v>
          </cell>
          <cell r="AZ96">
            <v>0</v>
          </cell>
          <cell r="BA96">
            <v>0</v>
          </cell>
          <cell r="BB96">
            <v>0</v>
          </cell>
          <cell r="BC96">
            <v>940</v>
          </cell>
        </row>
        <row r="97">
          <cell r="A97" t="str">
            <v>030191</v>
          </cell>
          <cell r="B97" t="str">
            <v>王春桥</v>
          </cell>
          <cell r="C97" t="str">
            <v>DC</v>
          </cell>
          <cell r="D97" t="str">
            <v>拜尔斯道夫个人护理用品（中国）有限公司</v>
          </cell>
          <cell r="E97" t="str">
            <v>湖南省区</v>
          </cell>
          <cell r="F97" t="str">
            <v>湖南省区城市群经理</v>
          </cell>
          <cell r="G97" t="str">
            <v/>
          </cell>
          <cell r="H97" t="str">
            <v>HX56102</v>
          </cell>
          <cell r="I97" t="str">
            <v>420123197002142417</v>
          </cell>
          <cell r="J97" t="str">
            <v>0</v>
          </cell>
          <cell r="K97" t="str">
            <v>DC</v>
          </cell>
          <cell r="L97">
            <v>39224</v>
          </cell>
          <cell r="N97" t="str">
            <v>武汉招行解放公园支行</v>
          </cell>
          <cell r="O97" t="str">
            <v>6226090273372835</v>
          </cell>
          <cell r="P97" t="str">
            <v>王春桥</v>
          </cell>
          <cell r="Q97">
            <v>21</v>
          </cell>
          <cell r="R97">
            <v>21</v>
          </cell>
          <cell r="S97">
            <v>8797</v>
          </cell>
          <cell r="T97">
            <v>0</v>
          </cell>
          <cell r="U97">
            <v>0</v>
          </cell>
          <cell r="V97">
            <v>0.33329999999999999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940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2784.45</v>
          </cell>
          <cell r="AS97">
            <v>0</v>
          </cell>
          <cell r="AT97">
            <v>0</v>
          </cell>
          <cell r="AU97">
            <v>0</v>
          </cell>
          <cell r="AV97">
            <v>2784.45</v>
          </cell>
          <cell r="AW97">
            <v>0</v>
          </cell>
          <cell r="AX97">
            <v>0</v>
          </cell>
          <cell r="AY97">
            <v>20</v>
          </cell>
          <cell r="AZ97">
            <v>0</v>
          </cell>
          <cell r="BA97">
            <v>0</v>
          </cell>
          <cell r="BB97">
            <v>0</v>
          </cell>
          <cell r="BC97">
            <v>940</v>
          </cell>
        </row>
        <row r="98">
          <cell r="A98" t="str">
            <v>030253</v>
          </cell>
          <cell r="B98" t="str">
            <v>明福平</v>
          </cell>
          <cell r="C98" t="str">
            <v>DC</v>
          </cell>
          <cell r="D98" t="str">
            <v>拜尔斯道夫个人护理用品（中国）有限公司</v>
          </cell>
          <cell r="E98" t="str">
            <v>晋蒙省区</v>
          </cell>
          <cell r="F98" t="str">
            <v>晋蒙省区城市群代表</v>
          </cell>
          <cell r="G98" t="str">
            <v/>
          </cell>
          <cell r="H98" t="str">
            <v>HX53102</v>
          </cell>
          <cell r="I98" t="str">
            <v>420123197710134119</v>
          </cell>
          <cell r="J98" t="str">
            <v>0</v>
          </cell>
          <cell r="K98" t="str">
            <v>DC</v>
          </cell>
          <cell r="L98">
            <v>39285</v>
          </cell>
          <cell r="M98">
            <v>42035</v>
          </cell>
          <cell r="N98" t="str">
            <v>武汉招行解放公园支行</v>
          </cell>
          <cell r="O98" t="str">
            <v>6226090273371902</v>
          </cell>
          <cell r="P98" t="str">
            <v>明福平</v>
          </cell>
          <cell r="Q98">
            <v>21</v>
          </cell>
          <cell r="R98">
            <v>21</v>
          </cell>
          <cell r="S98">
            <v>4560</v>
          </cell>
          <cell r="T98">
            <v>0</v>
          </cell>
          <cell r="U98">
            <v>0</v>
          </cell>
          <cell r="V98">
            <v>0.4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940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439.92</v>
          </cell>
          <cell r="AS98">
            <v>0</v>
          </cell>
          <cell r="AT98">
            <v>0</v>
          </cell>
          <cell r="AU98">
            <v>0</v>
          </cell>
          <cell r="AV98">
            <v>439.92</v>
          </cell>
          <cell r="AW98">
            <v>0</v>
          </cell>
          <cell r="AX98">
            <v>0</v>
          </cell>
          <cell r="AY98">
            <v>20</v>
          </cell>
          <cell r="AZ98">
            <v>0</v>
          </cell>
          <cell r="BA98">
            <v>0</v>
          </cell>
          <cell r="BB98">
            <v>0</v>
          </cell>
          <cell r="BC98">
            <v>940</v>
          </cell>
        </row>
        <row r="99">
          <cell r="A99" t="str">
            <v>030304</v>
          </cell>
          <cell r="B99" t="str">
            <v>邱成龙</v>
          </cell>
          <cell r="C99" t="str">
            <v>DC</v>
          </cell>
          <cell r="D99" t="str">
            <v>拜尔斯道夫个人护理用品（中国）有限公司</v>
          </cell>
          <cell r="E99" t="str">
            <v>苏北省区</v>
          </cell>
          <cell r="F99" t="str">
            <v>苏北省区城市代表</v>
          </cell>
          <cell r="G99" t="str">
            <v/>
          </cell>
          <cell r="H99" t="str">
            <v>HX58110</v>
          </cell>
          <cell r="I99" t="str">
            <v>320902197812301537</v>
          </cell>
          <cell r="J99" t="str">
            <v>0</v>
          </cell>
          <cell r="K99" t="str">
            <v>DC</v>
          </cell>
          <cell r="L99">
            <v>39347</v>
          </cell>
          <cell r="N99" t="str">
            <v>武汉招行解放公园支行</v>
          </cell>
          <cell r="O99" t="str">
            <v>6226090273370367</v>
          </cell>
          <cell r="P99" t="str">
            <v>邱成龙</v>
          </cell>
          <cell r="Q99">
            <v>21</v>
          </cell>
          <cell r="R99">
            <v>21</v>
          </cell>
          <cell r="S99">
            <v>7110</v>
          </cell>
          <cell r="T99">
            <v>0</v>
          </cell>
          <cell r="U99">
            <v>0</v>
          </cell>
          <cell r="V99">
            <v>0.35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440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686.36</v>
          </cell>
          <cell r="AS99">
            <v>0</v>
          </cell>
          <cell r="AT99">
            <v>0</v>
          </cell>
          <cell r="AU99">
            <v>0</v>
          </cell>
          <cell r="AV99">
            <v>686.36</v>
          </cell>
          <cell r="AW99">
            <v>0</v>
          </cell>
          <cell r="AX99">
            <v>0</v>
          </cell>
          <cell r="AY99">
            <v>20</v>
          </cell>
          <cell r="AZ99">
            <v>0</v>
          </cell>
          <cell r="BA99">
            <v>0</v>
          </cell>
          <cell r="BB99">
            <v>0</v>
          </cell>
          <cell r="BC99">
            <v>440</v>
          </cell>
        </row>
        <row r="100">
          <cell r="A100" t="str">
            <v>030312</v>
          </cell>
          <cell r="B100" t="str">
            <v>郑红波</v>
          </cell>
          <cell r="C100" t="str">
            <v>DC</v>
          </cell>
          <cell r="D100" t="str">
            <v>拜尔斯道夫个人护理用品（中国）有限公司</v>
          </cell>
          <cell r="E100" t="str">
            <v>渠道发展部</v>
          </cell>
          <cell r="F100" t="str">
            <v>北一区重点客户销售经理</v>
          </cell>
          <cell r="G100" t="str">
            <v>10</v>
          </cell>
          <cell r="H100" t="str">
            <v>HX14175</v>
          </cell>
          <cell r="I100" t="str">
            <v>429004197908292554</v>
          </cell>
          <cell r="J100" t="str">
            <v>0</v>
          </cell>
          <cell r="K100" t="str">
            <v>DC</v>
          </cell>
          <cell r="L100">
            <v>39377</v>
          </cell>
          <cell r="N100" t="str">
            <v>武汉招行解放公园支行</v>
          </cell>
          <cell r="O100" t="str">
            <v>6226090273371266</v>
          </cell>
          <cell r="P100" t="str">
            <v>郑红波</v>
          </cell>
          <cell r="Q100">
            <v>21</v>
          </cell>
          <cell r="R100">
            <v>21</v>
          </cell>
          <cell r="S100">
            <v>12029</v>
          </cell>
          <cell r="T100">
            <v>0</v>
          </cell>
          <cell r="U100">
            <v>0</v>
          </cell>
          <cell r="V100">
            <v>0.33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940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2091.41</v>
          </cell>
          <cell r="AS100">
            <v>0</v>
          </cell>
          <cell r="AT100">
            <v>0</v>
          </cell>
          <cell r="AU100">
            <v>0</v>
          </cell>
          <cell r="AV100">
            <v>2091.41</v>
          </cell>
          <cell r="AW100">
            <v>0</v>
          </cell>
          <cell r="AX100">
            <v>0</v>
          </cell>
          <cell r="AY100">
            <v>20</v>
          </cell>
          <cell r="AZ100">
            <v>0</v>
          </cell>
          <cell r="BA100">
            <v>0</v>
          </cell>
          <cell r="BB100">
            <v>0</v>
          </cell>
          <cell r="BC100">
            <v>940</v>
          </cell>
        </row>
        <row r="101">
          <cell r="A101" t="str">
            <v>030358</v>
          </cell>
          <cell r="B101" t="str">
            <v>王静丽</v>
          </cell>
          <cell r="C101" t="str">
            <v>DC</v>
          </cell>
          <cell r="D101" t="str">
            <v>拜尔斯道夫个人护理用品（中国）有限公司</v>
          </cell>
          <cell r="E101" t="str">
            <v>河南省区</v>
          </cell>
          <cell r="F101" t="str">
            <v>河南省区销售代表</v>
          </cell>
          <cell r="G101" t="str">
            <v/>
          </cell>
          <cell r="H101" t="str">
            <v>HX54102</v>
          </cell>
          <cell r="I101" t="str">
            <v>15232619771011662X</v>
          </cell>
          <cell r="J101" t="str">
            <v>0</v>
          </cell>
          <cell r="K101" t="str">
            <v>DC</v>
          </cell>
          <cell r="L101">
            <v>39370</v>
          </cell>
          <cell r="N101" t="str">
            <v>武汉招行解放公园支行</v>
          </cell>
          <cell r="O101" t="str">
            <v>6226090273370557</v>
          </cell>
          <cell r="P101" t="str">
            <v>王静丽</v>
          </cell>
          <cell r="Q101">
            <v>21</v>
          </cell>
          <cell r="R101">
            <v>21</v>
          </cell>
          <cell r="S101">
            <v>6138</v>
          </cell>
          <cell r="T101">
            <v>0</v>
          </cell>
          <cell r="U101">
            <v>0</v>
          </cell>
          <cell r="V101">
            <v>0.33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440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2047</v>
          </cell>
          <cell r="AS101">
            <v>0</v>
          </cell>
          <cell r="AT101">
            <v>0</v>
          </cell>
          <cell r="AU101">
            <v>0</v>
          </cell>
          <cell r="AV101">
            <v>2047</v>
          </cell>
          <cell r="AW101">
            <v>0</v>
          </cell>
          <cell r="AX101">
            <v>0</v>
          </cell>
          <cell r="AY101">
            <v>20</v>
          </cell>
          <cell r="AZ101">
            <v>0</v>
          </cell>
          <cell r="BA101">
            <v>0</v>
          </cell>
          <cell r="BB101">
            <v>0</v>
          </cell>
          <cell r="BC101">
            <v>440</v>
          </cell>
        </row>
        <row r="102">
          <cell r="A102" t="str">
            <v>040012</v>
          </cell>
          <cell r="B102" t="str">
            <v>郑伟</v>
          </cell>
          <cell r="C102" t="str">
            <v>DC</v>
          </cell>
          <cell r="D102" t="str">
            <v>拜尔斯道夫个人护理用品（中国）有限公司</v>
          </cell>
          <cell r="E102" t="str">
            <v>上海区销售部</v>
          </cell>
          <cell r="F102" t="str">
            <v>上海区区域通路行销经理</v>
          </cell>
          <cell r="G102" t="str">
            <v>10</v>
          </cell>
          <cell r="H102" t="str">
            <v>HX74101</v>
          </cell>
          <cell r="I102" t="str">
            <v>420102198008022435</v>
          </cell>
          <cell r="J102" t="str">
            <v>0</v>
          </cell>
          <cell r="K102" t="str">
            <v>DC</v>
          </cell>
          <cell r="L102">
            <v>39370</v>
          </cell>
          <cell r="N102" t="str">
            <v>武汉招行解放公园支行</v>
          </cell>
          <cell r="O102" t="str">
            <v>6226090273368353</v>
          </cell>
          <cell r="P102" t="str">
            <v>郑伟</v>
          </cell>
          <cell r="Q102">
            <v>21</v>
          </cell>
          <cell r="R102">
            <v>21</v>
          </cell>
          <cell r="S102">
            <v>10034</v>
          </cell>
          <cell r="T102">
            <v>0</v>
          </cell>
          <cell r="U102">
            <v>0</v>
          </cell>
          <cell r="V102">
            <v>0.33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2963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2106.4499999999998</v>
          </cell>
          <cell r="AS102">
            <v>3570.32</v>
          </cell>
          <cell r="AT102">
            <v>0</v>
          </cell>
          <cell r="AU102">
            <v>0</v>
          </cell>
          <cell r="AV102">
            <v>5676.77</v>
          </cell>
          <cell r="AW102">
            <v>0</v>
          </cell>
          <cell r="AX102">
            <v>0</v>
          </cell>
          <cell r="AY102">
            <v>20</v>
          </cell>
          <cell r="AZ102">
            <v>0</v>
          </cell>
          <cell r="BA102">
            <v>0</v>
          </cell>
          <cell r="BB102">
            <v>0</v>
          </cell>
          <cell r="BC102">
            <v>2963</v>
          </cell>
        </row>
        <row r="103">
          <cell r="A103" t="str">
            <v>040030</v>
          </cell>
          <cell r="B103" t="str">
            <v>叶延华</v>
          </cell>
          <cell r="C103" t="str">
            <v>DC</v>
          </cell>
          <cell r="D103" t="str">
            <v>拜尔斯道夫个人护理用品（中国）有限公司</v>
          </cell>
          <cell r="E103" t="str">
            <v>媒体部</v>
          </cell>
          <cell r="F103" t="str">
            <v>Media Supervisor</v>
          </cell>
          <cell r="G103" t="str">
            <v>10</v>
          </cell>
          <cell r="H103" t="str">
            <v>HX15101</v>
          </cell>
          <cell r="I103" t="str">
            <v>42038119831007550X</v>
          </cell>
          <cell r="J103" t="str">
            <v>0</v>
          </cell>
          <cell r="K103" t="str">
            <v>DC</v>
          </cell>
          <cell r="L103">
            <v>39285</v>
          </cell>
          <cell r="N103" t="str">
            <v>武汉招行解放公园支行</v>
          </cell>
          <cell r="O103" t="str">
            <v>6226090273367512</v>
          </cell>
          <cell r="P103" t="str">
            <v>叶延华</v>
          </cell>
          <cell r="Q103">
            <v>21</v>
          </cell>
          <cell r="R103">
            <v>21</v>
          </cell>
          <cell r="S103">
            <v>7500</v>
          </cell>
          <cell r="T103">
            <v>0</v>
          </cell>
          <cell r="U103">
            <v>0</v>
          </cell>
          <cell r="V103">
            <v>0.25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20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</row>
        <row r="104">
          <cell r="A104" t="str">
            <v>040157</v>
          </cell>
          <cell r="B104" t="str">
            <v>吴小宇</v>
          </cell>
          <cell r="C104" t="str">
            <v>DC</v>
          </cell>
          <cell r="D104" t="str">
            <v>拜尔斯道夫个人护理用品（中国）有限公司</v>
          </cell>
          <cell r="E104" t="str">
            <v>湖南省区</v>
          </cell>
          <cell r="F104" t="str">
            <v>湖南省区销售代表</v>
          </cell>
          <cell r="G104" t="str">
            <v/>
          </cell>
          <cell r="H104" t="str">
            <v>HX56102</v>
          </cell>
          <cell r="I104" t="str">
            <v>42010219860510333X</v>
          </cell>
          <cell r="J104" t="str">
            <v>0</v>
          </cell>
          <cell r="K104" t="str">
            <v>DC</v>
          </cell>
          <cell r="L104">
            <v>39370</v>
          </cell>
          <cell r="N104" t="str">
            <v>武汉招行解放公园支行</v>
          </cell>
          <cell r="O104" t="str">
            <v>6226090273371795</v>
          </cell>
          <cell r="P104" t="str">
            <v>吴小宇</v>
          </cell>
          <cell r="Q104">
            <v>21</v>
          </cell>
          <cell r="R104">
            <v>21</v>
          </cell>
          <cell r="S104">
            <v>3310</v>
          </cell>
          <cell r="T104">
            <v>0</v>
          </cell>
          <cell r="U104">
            <v>0</v>
          </cell>
          <cell r="V104">
            <v>0.43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940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1317.81</v>
          </cell>
          <cell r="AS104">
            <v>0</v>
          </cell>
          <cell r="AT104">
            <v>0</v>
          </cell>
          <cell r="AU104">
            <v>0</v>
          </cell>
          <cell r="AV104">
            <v>1317.81</v>
          </cell>
          <cell r="AW104">
            <v>0</v>
          </cell>
          <cell r="AX104">
            <v>0</v>
          </cell>
          <cell r="AY104">
            <v>20</v>
          </cell>
          <cell r="AZ104">
            <v>0</v>
          </cell>
          <cell r="BA104">
            <v>0</v>
          </cell>
          <cell r="BB104">
            <v>0</v>
          </cell>
          <cell r="BC104">
            <v>940</v>
          </cell>
        </row>
        <row r="105">
          <cell r="A105" t="str">
            <v>050116</v>
          </cell>
          <cell r="B105" t="str">
            <v>刘伟</v>
          </cell>
          <cell r="C105" t="str">
            <v>DC</v>
          </cell>
          <cell r="D105" t="str">
            <v>拜尔斯道夫个人护理用品（中国）有限公司</v>
          </cell>
          <cell r="E105" t="str">
            <v>湖北省区</v>
          </cell>
          <cell r="F105" t="str">
            <v>湖北省区城市群经理</v>
          </cell>
          <cell r="G105" t="str">
            <v>10</v>
          </cell>
          <cell r="H105" t="str">
            <v>HX56105</v>
          </cell>
          <cell r="I105" t="str">
            <v>42130219811109093X</v>
          </cell>
          <cell r="J105" t="str">
            <v>0</v>
          </cell>
          <cell r="K105" t="str">
            <v>DC</v>
          </cell>
          <cell r="L105">
            <v>39194</v>
          </cell>
          <cell r="N105" t="str">
            <v>武汉招行解放公园支行</v>
          </cell>
          <cell r="O105" t="str">
            <v>6226090273371167</v>
          </cell>
          <cell r="P105" t="str">
            <v>刘伟</v>
          </cell>
          <cell r="Q105">
            <v>21</v>
          </cell>
          <cell r="R105">
            <v>21</v>
          </cell>
          <cell r="S105">
            <v>7222</v>
          </cell>
          <cell r="T105">
            <v>0</v>
          </cell>
          <cell r="U105">
            <v>0</v>
          </cell>
          <cell r="V105">
            <v>0.33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940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1040.26</v>
          </cell>
          <cell r="AS105">
            <v>0</v>
          </cell>
          <cell r="AT105">
            <v>436.4</v>
          </cell>
          <cell r="AU105">
            <v>0</v>
          </cell>
          <cell r="AV105">
            <v>1476.66</v>
          </cell>
          <cell r="AW105">
            <v>0</v>
          </cell>
          <cell r="AX105">
            <v>0</v>
          </cell>
          <cell r="AY105">
            <v>20</v>
          </cell>
          <cell r="AZ105">
            <v>0</v>
          </cell>
          <cell r="BA105">
            <v>0</v>
          </cell>
          <cell r="BB105">
            <v>0</v>
          </cell>
          <cell r="BC105">
            <v>940</v>
          </cell>
        </row>
        <row r="106">
          <cell r="A106" t="str">
            <v>050148</v>
          </cell>
          <cell r="B106" t="str">
            <v>曾令军</v>
          </cell>
          <cell r="C106" t="str">
            <v>DC</v>
          </cell>
          <cell r="D106" t="str">
            <v>拜尔斯道夫个人护理用品（中国）有限公司</v>
          </cell>
          <cell r="E106" t="str">
            <v>销售策略部</v>
          </cell>
          <cell r="F106" t="str">
            <v>高级销售计划经理</v>
          </cell>
          <cell r="G106" t="str">
            <v>10</v>
          </cell>
          <cell r="H106" t="str">
            <v>HX35105</v>
          </cell>
          <cell r="I106" t="str">
            <v>362423198009130511</v>
          </cell>
          <cell r="J106" t="str">
            <v>0</v>
          </cell>
          <cell r="K106" t="str">
            <v>DC</v>
          </cell>
          <cell r="L106">
            <v>39255</v>
          </cell>
          <cell r="N106" t="str">
            <v>武汉招行解放公园支行</v>
          </cell>
          <cell r="O106" t="str">
            <v>6226090273368437</v>
          </cell>
          <cell r="P106" t="str">
            <v>曾令军</v>
          </cell>
          <cell r="Q106">
            <v>21</v>
          </cell>
          <cell r="R106">
            <v>21</v>
          </cell>
          <cell r="S106">
            <v>32241</v>
          </cell>
          <cell r="T106">
            <v>0</v>
          </cell>
          <cell r="U106">
            <v>0</v>
          </cell>
          <cell r="V106">
            <v>0.25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4030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20</v>
          </cell>
          <cell r="AZ106">
            <v>0</v>
          </cell>
          <cell r="BA106">
            <v>0</v>
          </cell>
          <cell r="BB106">
            <v>0</v>
          </cell>
          <cell r="BC106">
            <v>4030</v>
          </cell>
        </row>
        <row r="107">
          <cell r="A107" t="str">
            <v>050211</v>
          </cell>
          <cell r="B107" t="str">
            <v>杨小康</v>
          </cell>
          <cell r="C107" t="str">
            <v>DC</v>
          </cell>
          <cell r="D107" t="str">
            <v>拜尔斯道夫个人护理用品（中国）有限公司</v>
          </cell>
          <cell r="E107" t="str">
            <v>桂琼省区</v>
          </cell>
          <cell r="F107" t="str">
            <v>桂琼省区销售主任</v>
          </cell>
          <cell r="G107" t="str">
            <v>10</v>
          </cell>
          <cell r="H107" t="str">
            <v>HX61108</v>
          </cell>
          <cell r="I107" t="str">
            <v>421083198212132475</v>
          </cell>
          <cell r="J107" t="str">
            <v>0</v>
          </cell>
          <cell r="K107" t="str">
            <v>DC</v>
          </cell>
          <cell r="L107">
            <v>39285</v>
          </cell>
          <cell r="N107" t="str">
            <v>武汉招行解放公园支行</v>
          </cell>
          <cell r="O107" t="str">
            <v>6226090273372702</v>
          </cell>
          <cell r="P107" t="str">
            <v>杨小康</v>
          </cell>
          <cell r="Q107">
            <v>21</v>
          </cell>
          <cell r="R107">
            <v>21</v>
          </cell>
          <cell r="S107">
            <v>7205</v>
          </cell>
          <cell r="T107">
            <v>0</v>
          </cell>
          <cell r="U107">
            <v>0</v>
          </cell>
          <cell r="V107">
            <v>0.33329999999999999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940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2596.41</v>
          </cell>
          <cell r="AS107">
            <v>0</v>
          </cell>
          <cell r="AT107">
            <v>0</v>
          </cell>
          <cell r="AU107">
            <v>0</v>
          </cell>
          <cell r="AV107">
            <v>2596.41</v>
          </cell>
          <cell r="AW107">
            <v>0</v>
          </cell>
          <cell r="AX107">
            <v>0</v>
          </cell>
          <cell r="AY107">
            <v>20</v>
          </cell>
          <cell r="AZ107">
            <v>0</v>
          </cell>
          <cell r="BA107">
            <v>0</v>
          </cell>
          <cell r="BB107">
            <v>0</v>
          </cell>
          <cell r="BC107">
            <v>940</v>
          </cell>
        </row>
        <row r="108">
          <cell r="A108" t="str">
            <v>050243</v>
          </cell>
          <cell r="B108" t="str">
            <v>王致勤</v>
          </cell>
          <cell r="C108" t="str">
            <v>DC</v>
          </cell>
          <cell r="D108" t="str">
            <v>拜尔斯道夫个人护理用品（中国）有限公司</v>
          </cell>
          <cell r="E108" t="str">
            <v>湖北省区</v>
          </cell>
          <cell r="F108" t="str">
            <v>湖北省区城市主任</v>
          </cell>
          <cell r="G108" t="str">
            <v>10</v>
          </cell>
          <cell r="H108" t="str">
            <v>HX56105</v>
          </cell>
          <cell r="I108" t="str">
            <v>429005198310245973</v>
          </cell>
          <cell r="J108" t="str">
            <v>0</v>
          </cell>
          <cell r="K108" t="str">
            <v>DC</v>
          </cell>
          <cell r="L108">
            <v>39316</v>
          </cell>
          <cell r="N108" t="str">
            <v>武汉招行解放公园支行</v>
          </cell>
          <cell r="O108" t="str">
            <v>6226090273371076</v>
          </cell>
          <cell r="P108" t="str">
            <v>王致勤</v>
          </cell>
          <cell r="Q108">
            <v>21</v>
          </cell>
          <cell r="R108">
            <v>21</v>
          </cell>
          <cell r="S108">
            <v>6344</v>
          </cell>
          <cell r="T108">
            <v>0</v>
          </cell>
          <cell r="U108">
            <v>0</v>
          </cell>
          <cell r="V108">
            <v>0.33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940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2908.31</v>
          </cell>
          <cell r="AS108">
            <v>0</v>
          </cell>
          <cell r="AT108">
            <v>0</v>
          </cell>
          <cell r="AU108">
            <v>0</v>
          </cell>
          <cell r="AV108">
            <v>2908.31</v>
          </cell>
          <cell r="AW108">
            <v>0</v>
          </cell>
          <cell r="AX108">
            <v>0</v>
          </cell>
          <cell r="AY108">
            <v>20</v>
          </cell>
          <cell r="AZ108">
            <v>0</v>
          </cell>
          <cell r="BA108">
            <v>0</v>
          </cell>
          <cell r="BB108">
            <v>0</v>
          </cell>
          <cell r="BC108">
            <v>940</v>
          </cell>
        </row>
        <row r="109">
          <cell r="A109" t="str">
            <v>050250</v>
          </cell>
          <cell r="B109" t="str">
            <v>张国中</v>
          </cell>
          <cell r="C109" t="str">
            <v>DC</v>
          </cell>
          <cell r="D109" t="str">
            <v>拜尔斯道夫个人护理用品（中国）有限公司</v>
          </cell>
          <cell r="E109" t="str">
            <v>湖北省区</v>
          </cell>
          <cell r="F109" t="str">
            <v>湖北省区城市主任</v>
          </cell>
          <cell r="G109" t="str">
            <v>10</v>
          </cell>
          <cell r="H109" t="str">
            <v>HX56105</v>
          </cell>
          <cell r="I109" t="str">
            <v>420204197602044534</v>
          </cell>
          <cell r="J109" t="str">
            <v>0</v>
          </cell>
          <cell r="K109" t="str">
            <v>DC</v>
          </cell>
          <cell r="L109">
            <v>39316</v>
          </cell>
          <cell r="N109" t="str">
            <v>武汉招行解放公园支行</v>
          </cell>
          <cell r="O109" t="str">
            <v>6226090273370805</v>
          </cell>
          <cell r="P109" t="str">
            <v>张国中</v>
          </cell>
          <cell r="Q109">
            <v>21</v>
          </cell>
          <cell r="R109">
            <v>21</v>
          </cell>
          <cell r="S109">
            <v>5637</v>
          </cell>
          <cell r="T109">
            <v>0</v>
          </cell>
          <cell r="U109">
            <v>0</v>
          </cell>
          <cell r="V109">
            <v>0.33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440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1862.3</v>
          </cell>
          <cell r="AS109">
            <v>0</v>
          </cell>
          <cell r="AT109">
            <v>0</v>
          </cell>
          <cell r="AU109">
            <v>0</v>
          </cell>
          <cell r="AV109">
            <v>1862.3</v>
          </cell>
          <cell r="AW109">
            <v>0</v>
          </cell>
          <cell r="AX109">
            <v>0</v>
          </cell>
          <cell r="AY109">
            <v>20</v>
          </cell>
          <cell r="AZ109">
            <v>0</v>
          </cell>
          <cell r="BA109">
            <v>0</v>
          </cell>
          <cell r="BB109">
            <v>0</v>
          </cell>
          <cell r="BC109">
            <v>440</v>
          </cell>
        </row>
        <row r="110">
          <cell r="A110" t="str">
            <v>050271</v>
          </cell>
          <cell r="B110" t="str">
            <v>李新平</v>
          </cell>
          <cell r="C110" t="str">
            <v>DC</v>
          </cell>
          <cell r="D110" t="str">
            <v>拜尔斯道夫个人护理用品（中国）有限公司</v>
          </cell>
          <cell r="E110" t="str">
            <v>粤东省区</v>
          </cell>
          <cell r="F110" t="str">
            <v>粤东省区省销售经理</v>
          </cell>
          <cell r="G110" t="str">
            <v/>
          </cell>
          <cell r="H110" t="str">
            <v>HX61111</v>
          </cell>
          <cell r="I110" t="str">
            <v>420922197908200078</v>
          </cell>
          <cell r="J110" t="str">
            <v>0</v>
          </cell>
          <cell r="K110" t="str">
            <v>DC</v>
          </cell>
          <cell r="L110">
            <v>39377</v>
          </cell>
          <cell r="N110" t="str">
            <v>武汉招行解放公园支行</v>
          </cell>
          <cell r="O110" t="str">
            <v>6226090273372827</v>
          </cell>
          <cell r="P110" t="str">
            <v>李新平</v>
          </cell>
          <cell r="Q110">
            <v>21</v>
          </cell>
          <cell r="R110">
            <v>21</v>
          </cell>
          <cell r="S110">
            <v>13500</v>
          </cell>
          <cell r="T110">
            <v>0</v>
          </cell>
          <cell r="U110">
            <v>0</v>
          </cell>
          <cell r="V110">
            <v>0.33329999999999999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1290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3662.07</v>
          </cell>
          <cell r="AS110">
            <v>2565</v>
          </cell>
          <cell r="AT110">
            <v>0</v>
          </cell>
          <cell r="AU110">
            <v>0</v>
          </cell>
          <cell r="AV110">
            <v>6227.07</v>
          </cell>
          <cell r="AW110">
            <v>0</v>
          </cell>
          <cell r="AX110">
            <v>0</v>
          </cell>
          <cell r="AY110">
            <v>20</v>
          </cell>
          <cell r="AZ110">
            <v>0</v>
          </cell>
          <cell r="BA110">
            <v>0</v>
          </cell>
          <cell r="BB110">
            <v>0</v>
          </cell>
          <cell r="BC110">
            <v>1290</v>
          </cell>
        </row>
        <row r="111">
          <cell r="A111" t="str">
            <v>060048</v>
          </cell>
          <cell r="B111" t="str">
            <v>徐慧</v>
          </cell>
          <cell r="C111" t="str">
            <v>DC</v>
          </cell>
          <cell r="D111" t="str">
            <v>拜尔斯道夫个人护理用品（中国）有限公司</v>
          </cell>
          <cell r="E111" t="str">
            <v>苏北省区</v>
          </cell>
          <cell r="F111" t="str">
            <v>苏北省区销售代表</v>
          </cell>
          <cell r="G111" t="str">
            <v/>
          </cell>
          <cell r="H111" t="str">
            <v>HX58110</v>
          </cell>
          <cell r="I111" t="str">
            <v>321028197409243424</v>
          </cell>
          <cell r="J111" t="str">
            <v>0</v>
          </cell>
          <cell r="K111" t="str">
            <v>DC</v>
          </cell>
          <cell r="L111">
            <v>39370</v>
          </cell>
          <cell r="N111" t="str">
            <v>武汉招行解放公园支行</v>
          </cell>
          <cell r="O111" t="str">
            <v>6226090273370441</v>
          </cell>
          <cell r="P111" t="str">
            <v>徐慧</v>
          </cell>
          <cell r="Q111">
            <v>21</v>
          </cell>
          <cell r="R111">
            <v>21</v>
          </cell>
          <cell r="S111">
            <v>5595</v>
          </cell>
          <cell r="T111">
            <v>0</v>
          </cell>
          <cell r="U111">
            <v>0</v>
          </cell>
          <cell r="V111">
            <v>0.33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440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2017.07</v>
          </cell>
          <cell r="AS111">
            <v>0</v>
          </cell>
          <cell r="AT111">
            <v>0</v>
          </cell>
          <cell r="AU111">
            <v>0</v>
          </cell>
          <cell r="AV111">
            <v>2017.07</v>
          </cell>
          <cell r="AW111">
            <v>0</v>
          </cell>
          <cell r="AX111">
            <v>0</v>
          </cell>
          <cell r="AY111">
            <v>20</v>
          </cell>
          <cell r="AZ111">
            <v>0</v>
          </cell>
          <cell r="BA111">
            <v>0</v>
          </cell>
          <cell r="BB111">
            <v>0</v>
          </cell>
          <cell r="BC111">
            <v>440</v>
          </cell>
        </row>
        <row r="112">
          <cell r="A112" t="str">
            <v>060067</v>
          </cell>
          <cell r="B112" t="str">
            <v>田静娴</v>
          </cell>
          <cell r="C112" t="str">
            <v>DC</v>
          </cell>
          <cell r="D112" t="str">
            <v>拜尔斯道夫个人护理用品（中国）有限公司</v>
          </cell>
          <cell r="E112" t="str">
            <v>南区销售部</v>
          </cell>
          <cell r="F112" t="str">
            <v>南区区域零售经理</v>
          </cell>
          <cell r="G112" t="str">
            <v>10</v>
          </cell>
          <cell r="H112" t="str">
            <v>HX76101</v>
          </cell>
          <cell r="I112" t="str">
            <v>420122197902070029</v>
          </cell>
          <cell r="J112" t="str">
            <v>0</v>
          </cell>
          <cell r="K112" t="str">
            <v>DC</v>
          </cell>
          <cell r="L112">
            <v>39370</v>
          </cell>
          <cell r="N112" t="str">
            <v>武汉招行解放公园支行</v>
          </cell>
          <cell r="O112" t="str">
            <v>6226090273372215</v>
          </cell>
          <cell r="P112" t="str">
            <v>田静娴</v>
          </cell>
          <cell r="Q112">
            <v>21</v>
          </cell>
          <cell r="R112">
            <v>21</v>
          </cell>
          <cell r="S112">
            <v>7423</v>
          </cell>
          <cell r="T112">
            <v>0</v>
          </cell>
          <cell r="U112">
            <v>0</v>
          </cell>
          <cell r="V112">
            <v>0.33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690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2942.06</v>
          </cell>
          <cell r="AS112">
            <v>0</v>
          </cell>
          <cell r="AT112">
            <v>0</v>
          </cell>
          <cell r="AU112">
            <v>0</v>
          </cell>
          <cell r="AV112">
            <v>2942.06</v>
          </cell>
          <cell r="AW112">
            <v>0</v>
          </cell>
          <cell r="AX112">
            <v>0</v>
          </cell>
          <cell r="AY112">
            <v>20</v>
          </cell>
          <cell r="AZ112">
            <v>0</v>
          </cell>
          <cell r="BA112">
            <v>0</v>
          </cell>
          <cell r="BB112">
            <v>0</v>
          </cell>
          <cell r="BC112">
            <v>690</v>
          </cell>
        </row>
        <row r="113">
          <cell r="A113" t="str">
            <v>060097</v>
          </cell>
          <cell r="B113" t="str">
            <v>洪丽萍</v>
          </cell>
          <cell r="C113" t="str">
            <v>DC</v>
          </cell>
          <cell r="D113" t="str">
            <v>拜尔斯道夫个人护理用品（中国）有限公司</v>
          </cell>
          <cell r="E113" t="str">
            <v>福建省区</v>
          </cell>
          <cell r="F113" t="str">
            <v>福建省区城市主任</v>
          </cell>
          <cell r="G113" t="str">
            <v>10</v>
          </cell>
          <cell r="H113" t="str">
            <v>HX57102</v>
          </cell>
          <cell r="I113" t="str">
            <v>350221197812241542</v>
          </cell>
          <cell r="J113" t="str">
            <v>0</v>
          </cell>
          <cell r="K113" t="str">
            <v>DC</v>
          </cell>
          <cell r="L113">
            <v>39193</v>
          </cell>
          <cell r="N113" t="str">
            <v>武汉招行解放公园支行</v>
          </cell>
          <cell r="O113" t="str">
            <v>6226090273372298</v>
          </cell>
          <cell r="P113" t="str">
            <v>洪丽萍</v>
          </cell>
          <cell r="Q113">
            <v>21</v>
          </cell>
          <cell r="R113">
            <v>21</v>
          </cell>
          <cell r="S113">
            <v>7218</v>
          </cell>
          <cell r="T113">
            <v>0</v>
          </cell>
          <cell r="U113">
            <v>0</v>
          </cell>
          <cell r="V113">
            <v>0.33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540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2252.46</v>
          </cell>
          <cell r="AS113">
            <v>0</v>
          </cell>
          <cell r="AT113">
            <v>0</v>
          </cell>
          <cell r="AU113">
            <v>0</v>
          </cell>
          <cell r="AV113">
            <v>2252.46</v>
          </cell>
          <cell r="AW113">
            <v>0</v>
          </cell>
          <cell r="AX113">
            <v>0</v>
          </cell>
          <cell r="AY113">
            <v>20</v>
          </cell>
          <cell r="AZ113">
            <v>0</v>
          </cell>
          <cell r="BA113">
            <v>0</v>
          </cell>
          <cell r="BB113">
            <v>0</v>
          </cell>
          <cell r="BC113">
            <v>540</v>
          </cell>
        </row>
        <row r="114">
          <cell r="A114" t="str">
            <v>060217</v>
          </cell>
          <cell r="B114" t="str">
            <v>刘方佳</v>
          </cell>
          <cell r="C114" t="str">
            <v>DC</v>
          </cell>
          <cell r="D114" t="str">
            <v>拜尔斯道夫个人护理用品（中国）有限公司</v>
          </cell>
          <cell r="E114" t="str">
            <v>销售运作部</v>
          </cell>
          <cell r="F114" t="str">
            <v>数据管控主管</v>
          </cell>
          <cell r="G114" t="str">
            <v/>
          </cell>
          <cell r="H114" t="str">
            <v>HX13101</v>
          </cell>
          <cell r="I114" t="str">
            <v>420104197912211216</v>
          </cell>
          <cell r="J114" t="str">
            <v>0</v>
          </cell>
          <cell r="K114" t="str">
            <v>DC</v>
          </cell>
          <cell r="L114">
            <v>39314</v>
          </cell>
          <cell r="N114" t="str">
            <v>武汉招行解放公园支行</v>
          </cell>
          <cell r="O114" t="str">
            <v>6226090273373718</v>
          </cell>
          <cell r="P114" t="str">
            <v>刘方佳</v>
          </cell>
          <cell r="Q114">
            <v>21</v>
          </cell>
          <cell r="R114">
            <v>21</v>
          </cell>
          <cell r="S114">
            <v>10523</v>
          </cell>
          <cell r="T114">
            <v>0</v>
          </cell>
          <cell r="U114">
            <v>0</v>
          </cell>
          <cell r="V114">
            <v>0.25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20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</row>
        <row r="115">
          <cell r="A115" t="str">
            <v>060233</v>
          </cell>
          <cell r="B115" t="str">
            <v>刘飞</v>
          </cell>
          <cell r="C115" t="str">
            <v>DC</v>
          </cell>
          <cell r="D115" t="str">
            <v>拜尔斯道夫个人护理用品（中国）有限公司</v>
          </cell>
          <cell r="E115" t="str">
            <v>粤东省区</v>
          </cell>
          <cell r="F115" t="str">
            <v>粤东省区销售主任</v>
          </cell>
          <cell r="G115" t="str">
            <v>10</v>
          </cell>
          <cell r="H115" t="str">
            <v>HX61111</v>
          </cell>
          <cell r="I115" t="str">
            <v>42102219840919065X</v>
          </cell>
          <cell r="J115" t="str">
            <v>0</v>
          </cell>
          <cell r="K115" t="str">
            <v>DC</v>
          </cell>
          <cell r="L115">
            <v>39315</v>
          </cell>
          <cell r="N115" t="str">
            <v>武汉招行解放公园支行</v>
          </cell>
          <cell r="O115" t="str">
            <v>6226090273372538</v>
          </cell>
          <cell r="P115" t="str">
            <v>刘飞</v>
          </cell>
          <cell r="Q115">
            <v>21</v>
          </cell>
          <cell r="R115">
            <v>21</v>
          </cell>
          <cell r="S115">
            <v>7325</v>
          </cell>
          <cell r="T115">
            <v>0</v>
          </cell>
          <cell r="U115">
            <v>0</v>
          </cell>
          <cell r="V115">
            <v>0.33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1290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2285.1999999999998</v>
          </cell>
          <cell r="AS115">
            <v>0</v>
          </cell>
          <cell r="AT115">
            <v>0</v>
          </cell>
          <cell r="AU115">
            <v>0</v>
          </cell>
          <cell r="AV115">
            <v>2285.1999999999998</v>
          </cell>
          <cell r="AW115">
            <v>0</v>
          </cell>
          <cell r="AX115">
            <v>0</v>
          </cell>
          <cell r="AY115">
            <v>20</v>
          </cell>
          <cell r="AZ115">
            <v>0</v>
          </cell>
          <cell r="BA115">
            <v>0</v>
          </cell>
          <cell r="BB115">
            <v>0</v>
          </cell>
          <cell r="BC115">
            <v>1290</v>
          </cell>
        </row>
        <row r="116">
          <cell r="A116" t="str">
            <v>060242</v>
          </cell>
          <cell r="B116" t="str">
            <v>尹建</v>
          </cell>
          <cell r="C116" t="str">
            <v>DC</v>
          </cell>
          <cell r="D116" t="str">
            <v>拜尔斯道夫个人护理用品（中国）有限公司</v>
          </cell>
          <cell r="E116" t="str">
            <v>湖南省区</v>
          </cell>
          <cell r="F116" t="str">
            <v>湖南省区销售代表</v>
          </cell>
          <cell r="G116" t="str">
            <v/>
          </cell>
          <cell r="H116" t="str">
            <v>HX56102</v>
          </cell>
          <cell r="I116" t="str">
            <v>420123197906025213</v>
          </cell>
          <cell r="J116" t="str">
            <v>0</v>
          </cell>
          <cell r="K116" t="str">
            <v>DC</v>
          </cell>
          <cell r="L116">
            <v>39315</v>
          </cell>
          <cell r="N116" t="str">
            <v>武汉招行解放公园支行</v>
          </cell>
          <cell r="O116" t="str">
            <v>6226090273372892</v>
          </cell>
          <cell r="P116" t="str">
            <v>尹建</v>
          </cell>
          <cell r="Q116">
            <v>21</v>
          </cell>
          <cell r="R116">
            <v>21</v>
          </cell>
          <cell r="S116">
            <v>5574</v>
          </cell>
          <cell r="T116">
            <v>0</v>
          </cell>
          <cell r="U116">
            <v>0</v>
          </cell>
          <cell r="V116">
            <v>0.33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940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2175.0300000000002</v>
          </cell>
          <cell r="AS116">
            <v>0</v>
          </cell>
          <cell r="AT116">
            <v>0</v>
          </cell>
          <cell r="AU116">
            <v>0</v>
          </cell>
          <cell r="AV116">
            <v>2175.0300000000002</v>
          </cell>
          <cell r="AW116">
            <v>0</v>
          </cell>
          <cell r="AX116">
            <v>0</v>
          </cell>
          <cell r="AY116">
            <v>20</v>
          </cell>
          <cell r="AZ116">
            <v>0</v>
          </cell>
          <cell r="BA116">
            <v>0</v>
          </cell>
          <cell r="BB116">
            <v>0</v>
          </cell>
          <cell r="BC116">
            <v>940</v>
          </cell>
        </row>
        <row r="117">
          <cell r="A117" t="str">
            <v>060262</v>
          </cell>
          <cell r="B117" t="str">
            <v>方志攀</v>
          </cell>
          <cell r="C117" t="str">
            <v>DC</v>
          </cell>
          <cell r="D117" t="str">
            <v>拜尔斯道夫个人护理用品（中国）有限公司</v>
          </cell>
          <cell r="E117" t="str">
            <v>河南省区</v>
          </cell>
          <cell r="F117" t="str">
            <v>河南省区销售代表</v>
          </cell>
          <cell r="G117" t="str">
            <v/>
          </cell>
          <cell r="H117" t="str">
            <v>HX54102</v>
          </cell>
          <cell r="I117" t="str">
            <v>411081197911247678</v>
          </cell>
          <cell r="J117" t="str">
            <v>0</v>
          </cell>
          <cell r="K117" t="str">
            <v>DC</v>
          </cell>
          <cell r="L117">
            <v>39315</v>
          </cell>
          <cell r="N117" t="str">
            <v>武汉招行解放公园支行</v>
          </cell>
          <cell r="O117" t="str">
            <v>6225883716684746</v>
          </cell>
          <cell r="P117" t="str">
            <v>方志攀</v>
          </cell>
          <cell r="Q117">
            <v>21</v>
          </cell>
          <cell r="R117">
            <v>21</v>
          </cell>
          <cell r="S117">
            <v>5965</v>
          </cell>
          <cell r="T117">
            <v>0</v>
          </cell>
          <cell r="U117">
            <v>0</v>
          </cell>
          <cell r="V117">
            <v>0.33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440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1989</v>
          </cell>
          <cell r="AS117">
            <v>0</v>
          </cell>
          <cell r="AT117">
            <v>0</v>
          </cell>
          <cell r="AU117">
            <v>0</v>
          </cell>
          <cell r="AV117">
            <v>1989</v>
          </cell>
          <cell r="AW117">
            <v>0</v>
          </cell>
          <cell r="AX117">
            <v>0</v>
          </cell>
          <cell r="AY117">
            <v>20</v>
          </cell>
          <cell r="AZ117">
            <v>0</v>
          </cell>
          <cell r="BA117">
            <v>0</v>
          </cell>
          <cell r="BB117">
            <v>0</v>
          </cell>
          <cell r="BC117">
            <v>440</v>
          </cell>
        </row>
        <row r="118">
          <cell r="A118" t="str">
            <v>060291</v>
          </cell>
          <cell r="B118" t="str">
            <v>万艳</v>
          </cell>
          <cell r="C118" t="str">
            <v>DC</v>
          </cell>
          <cell r="D118" t="str">
            <v>拜尔斯道夫个人护理用品（中国）有限公司</v>
          </cell>
          <cell r="E118" t="str">
            <v>湖北省区</v>
          </cell>
          <cell r="F118" t="str">
            <v>湖北省区省零售经理</v>
          </cell>
          <cell r="G118" t="str">
            <v>10</v>
          </cell>
          <cell r="H118" t="str">
            <v>HX56105</v>
          </cell>
          <cell r="I118" t="str">
            <v>420603197806050528</v>
          </cell>
          <cell r="J118" t="str">
            <v>0</v>
          </cell>
          <cell r="K118" t="str">
            <v>DC</v>
          </cell>
          <cell r="L118">
            <v>39315</v>
          </cell>
          <cell r="N118" t="str">
            <v>武汉招行解放公园支行</v>
          </cell>
          <cell r="O118" t="str">
            <v>6226090273371191</v>
          </cell>
          <cell r="P118" t="str">
            <v>万艳</v>
          </cell>
          <cell r="Q118">
            <v>21</v>
          </cell>
          <cell r="R118">
            <v>21</v>
          </cell>
          <cell r="S118">
            <v>3891</v>
          </cell>
          <cell r="T118">
            <v>0</v>
          </cell>
          <cell r="U118">
            <v>0</v>
          </cell>
          <cell r="V118">
            <v>0.33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940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1554.9</v>
          </cell>
          <cell r="AS118">
            <v>0</v>
          </cell>
          <cell r="AT118">
            <v>0</v>
          </cell>
          <cell r="AU118">
            <v>0</v>
          </cell>
          <cell r="AV118">
            <v>1554.9</v>
          </cell>
          <cell r="AW118">
            <v>0</v>
          </cell>
          <cell r="AX118">
            <v>0</v>
          </cell>
          <cell r="AY118">
            <v>20</v>
          </cell>
          <cell r="AZ118">
            <v>0</v>
          </cell>
          <cell r="BA118">
            <v>0</v>
          </cell>
          <cell r="BB118">
            <v>0</v>
          </cell>
          <cell r="BC118">
            <v>940</v>
          </cell>
        </row>
        <row r="119">
          <cell r="A119" t="str">
            <v>060298</v>
          </cell>
          <cell r="B119" t="str">
            <v>林小红</v>
          </cell>
          <cell r="C119" t="str">
            <v>DC</v>
          </cell>
          <cell r="D119" t="str">
            <v>拜尔斯道夫个人护理用品（中国）有限公司</v>
          </cell>
          <cell r="E119" t="str">
            <v>四川省区</v>
          </cell>
          <cell r="F119" t="str">
            <v>四川省区销售代表</v>
          </cell>
          <cell r="G119" t="str">
            <v>10</v>
          </cell>
          <cell r="H119" t="str">
            <v>HX60104</v>
          </cell>
          <cell r="I119" t="str">
            <v>510104197911054863</v>
          </cell>
          <cell r="J119" t="str">
            <v>0</v>
          </cell>
          <cell r="K119" t="str">
            <v>DC</v>
          </cell>
          <cell r="L119">
            <v>39346</v>
          </cell>
          <cell r="N119" t="str">
            <v>武汉招行解放公园支行</v>
          </cell>
          <cell r="O119" t="str">
            <v>6226090273373593</v>
          </cell>
          <cell r="P119" t="str">
            <v>林小红</v>
          </cell>
          <cell r="Q119">
            <v>21</v>
          </cell>
          <cell r="R119">
            <v>21</v>
          </cell>
          <cell r="S119">
            <v>4302</v>
          </cell>
          <cell r="T119">
            <v>0</v>
          </cell>
          <cell r="U119">
            <v>0</v>
          </cell>
          <cell r="V119">
            <v>0.33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440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2064.96</v>
          </cell>
          <cell r="AS119">
            <v>0</v>
          </cell>
          <cell r="AT119">
            <v>0</v>
          </cell>
          <cell r="AU119">
            <v>0</v>
          </cell>
          <cell r="AV119">
            <v>2064.96</v>
          </cell>
          <cell r="AW119">
            <v>0</v>
          </cell>
          <cell r="AX119">
            <v>0</v>
          </cell>
          <cell r="AY119">
            <v>20</v>
          </cell>
          <cell r="AZ119">
            <v>0</v>
          </cell>
          <cell r="BA119">
            <v>0</v>
          </cell>
          <cell r="BB119">
            <v>0</v>
          </cell>
          <cell r="BC119">
            <v>440</v>
          </cell>
        </row>
        <row r="120">
          <cell r="A120" t="str">
            <v>060307</v>
          </cell>
          <cell r="B120" t="str">
            <v>沈发强</v>
          </cell>
          <cell r="C120" t="str">
            <v>DC</v>
          </cell>
          <cell r="D120" t="str">
            <v>拜尔斯道夫个人护理用品（中国）有限公司</v>
          </cell>
          <cell r="E120" t="str">
            <v>湖北省区</v>
          </cell>
          <cell r="F120" t="str">
            <v>湖北省区城市群经理</v>
          </cell>
          <cell r="G120" t="str">
            <v>10</v>
          </cell>
          <cell r="H120" t="str">
            <v>HX56105</v>
          </cell>
          <cell r="I120" t="str">
            <v>429001197603043339</v>
          </cell>
          <cell r="J120" t="str">
            <v>0</v>
          </cell>
          <cell r="K120" t="str">
            <v>DC</v>
          </cell>
          <cell r="L120">
            <v>39346</v>
          </cell>
          <cell r="N120" t="str">
            <v>武汉招行解放公园支行</v>
          </cell>
          <cell r="O120" t="str">
            <v>6226090273371118</v>
          </cell>
          <cell r="P120" t="str">
            <v>沈发强</v>
          </cell>
          <cell r="Q120">
            <v>21</v>
          </cell>
          <cell r="R120">
            <v>21</v>
          </cell>
          <cell r="S120">
            <v>7003</v>
          </cell>
          <cell r="T120">
            <v>0</v>
          </cell>
          <cell r="U120">
            <v>0</v>
          </cell>
          <cell r="V120">
            <v>0.33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440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2844.49</v>
          </cell>
          <cell r="AS120">
            <v>0</v>
          </cell>
          <cell r="AT120">
            <v>0</v>
          </cell>
          <cell r="AU120">
            <v>0</v>
          </cell>
          <cell r="AV120">
            <v>2844.49</v>
          </cell>
          <cell r="AW120">
            <v>0</v>
          </cell>
          <cell r="AX120">
            <v>0</v>
          </cell>
          <cell r="AY120">
            <v>20</v>
          </cell>
          <cell r="AZ120">
            <v>0</v>
          </cell>
          <cell r="BA120">
            <v>0</v>
          </cell>
          <cell r="BB120">
            <v>0</v>
          </cell>
          <cell r="BC120">
            <v>440</v>
          </cell>
        </row>
        <row r="121">
          <cell r="A121" t="str">
            <v>060311</v>
          </cell>
          <cell r="B121" t="str">
            <v>李建荣</v>
          </cell>
          <cell r="C121" t="str">
            <v>DC</v>
          </cell>
          <cell r="D121" t="str">
            <v>拜尔斯道夫个人护理用品（中国）有限公司</v>
          </cell>
          <cell r="E121" t="str">
            <v>山东省区</v>
          </cell>
          <cell r="F121" t="str">
            <v>山东省区城市代表</v>
          </cell>
          <cell r="G121" t="str">
            <v/>
          </cell>
          <cell r="H121" t="str">
            <v>HX58106</v>
          </cell>
          <cell r="I121" t="str">
            <v>370523198011014929</v>
          </cell>
          <cell r="J121" t="str">
            <v>0</v>
          </cell>
          <cell r="K121" t="str">
            <v>DC</v>
          </cell>
          <cell r="L121">
            <v>39346</v>
          </cell>
          <cell r="N121" t="str">
            <v>武汉招行解放公园支行</v>
          </cell>
          <cell r="O121" t="str">
            <v>6226090273372165</v>
          </cell>
          <cell r="P121" t="str">
            <v>李建荣</v>
          </cell>
          <cell r="Q121">
            <v>21</v>
          </cell>
          <cell r="R121">
            <v>21</v>
          </cell>
          <cell r="S121">
            <v>4302</v>
          </cell>
          <cell r="T121">
            <v>0</v>
          </cell>
          <cell r="U121">
            <v>0</v>
          </cell>
          <cell r="V121">
            <v>0.33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440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1030.28</v>
          </cell>
          <cell r="AS121">
            <v>0</v>
          </cell>
          <cell r="AT121">
            <v>0</v>
          </cell>
          <cell r="AU121">
            <v>0</v>
          </cell>
          <cell r="AV121">
            <v>1030.28</v>
          </cell>
          <cell r="AW121">
            <v>0</v>
          </cell>
          <cell r="AX121">
            <v>0</v>
          </cell>
          <cell r="AY121">
            <v>20</v>
          </cell>
          <cell r="AZ121">
            <v>0</v>
          </cell>
          <cell r="BA121">
            <v>0</v>
          </cell>
          <cell r="BB121">
            <v>0</v>
          </cell>
          <cell r="BC121">
            <v>440</v>
          </cell>
        </row>
        <row r="122">
          <cell r="A122" t="str">
            <v>060314</v>
          </cell>
          <cell r="B122" t="str">
            <v>胡礼宾</v>
          </cell>
          <cell r="C122" t="str">
            <v>DC</v>
          </cell>
          <cell r="D122" t="str">
            <v>拜尔斯道夫个人护理用品（中国）有限公司</v>
          </cell>
          <cell r="E122" t="str">
            <v>湖南省区</v>
          </cell>
          <cell r="F122" t="str">
            <v>湖南省区城市群代表</v>
          </cell>
          <cell r="G122" t="str">
            <v/>
          </cell>
          <cell r="H122" t="str">
            <v>HX56102</v>
          </cell>
          <cell r="I122" t="str">
            <v>420106197611282419</v>
          </cell>
          <cell r="J122" t="str">
            <v>0</v>
          </cell>
          <cell r="K122" t="str">
            <v>DC</v>
          </cell>
          <cell r="L122">
            <v>39346</v>
          </cell>
          <cell r="N122" t="str">
            <v>武汉招行解放公园支行</v>
          </cell>
          <cell r="O122" t="str">
            <v>6226090273372926</v>
          </cell>
          <cell r="P122" t="str">
            <v>胡礼宾</v>
          </cell>
          <cell r="Q122">
            <v>21</v>
          </cell>
          <cell r="R122">
            <v>21</v>
          </cell>
          <cell r="S122">
            <v>5183</v>
          </cell>
          <cell r="T122">
            <v>0</v>
          </cell>
          <cell r="U122">
            <v>0</v>
          </cell>
          <cell r="V122">
            <v>0.33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940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1555.2</v>
          </cell>
          <cell r="AS122">
            <v>0</v>
          </cell>
          <cell r="AT122">
            <v>0</v>
          </cell>
          <cell r="AU122">
            <v>0</v>
          </cell>
          <cell r="AV122">
            <v>1555.2</v>
          </cell>
          <cell r="AW122">
            <v>0</v>
          </cell>
          <cell r="AX122">
            <v>0</v>
          </cell>
          <cell r="AY122">
            <v>20</v>
          </cell>
          <cell r="AZ122">
            <v>0</v>
          </cell>
          <cell r="BA122">
            <v>0</v>
          </cell>
          <cell r="BB122">
            <v>0</v>
          </cell>
          <cell r="BC122">
            <v>940</v>
          </cell>
        </row>
        <row r="123">
          <cell r="A123" t="str">
            <v>060324</v>
          </cell>
          <cell r="B123" t="str">
            <v>姚利荣</v>
          </cell>
          <cell r="C123" t="str">
            <v>DC</v>
          </cell>
          <cell r="D123" t="str">
            <v>拜尔斯道夫个人护理用品（中国）有限公司</v>
          </cell>
          <cell r="E123" t="str">
            <v>重点客户部－沃尔玛/世纪联华</v>
          </cell>
          <cell r="F123" t="str">
            <v>重点客户销售经理-HC沃尔玛</v>
          </cell>
          <cell r="G123" t="str">
            <v>10</v>
          </cell>
          <cell r="H123" t="str">
            <v>HX14175</v>
          </cell>
          <cell r="I123" t="str">
            <v>410311197612190540</v>
          </cell>
          <cell r="J123" t="str">
            <v>0</v>
          </cell>
          <cell r="K123" t="str">
            <v>DC</v>
          </cell>
          <cell r="L123">
            <v>39376</v>
          </cell>
          <cell r="N123" t="str">
            <v>武汉招行解放公园支行</v>
          </cell>
          <cell r="O123" t="str">
            <v>6226096556423203</v>
          </cell>
          <cell r="P123" t="str">
            <v>姚利荣</v>
          </cell>
          <cell r="Q123">
            <v>21</v>
          </cell>
          <cell r="R123">
            <v>21</v>
          </cell>
          <cell r="S123">
            <v>8724</v>
          </cell>
          <cell r="T123">
            <v>0</v>
          </cell>
          <cell r="U123">
            <v>0</v>
          </cell>
          <cell r="V123">
            <v>0.33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690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1821.48</v>
          </cell>
          <cell r="AS123">
            <v>0</v>
          </cell>
          <cell r="AT123">
            <v>1043.8900000000001</v>
          </cell>
          <cell r="AU123">
            <v>0</v>
          </cell>
          <cell r="AV123">
            <v>2865.37</v>
          </cell>
          <cell r="AW123">
            <v>0</v>
          </cell>
          <cell r="AX123">
            <v>0</v>
          </cell>
          <cell r="AY123">
            <v>20</v>
          </cell>
          <cell r="AZ123">
            <v>0</v>
          </cell>
          <cell r="BA123">
            <v>0</v>
          </cell>
          <cell r="BB123">
            <v>0</v>
          </cell>
          <cell r="BC123">
            <v>690</v>
          </cell>
        </row>
        <row r="124">
          <cell r="A124" t="str">
            <v>060338</v>
          </cell>
          <cell r="B124" t="str">
            <v>刘长骏</v>
          </cell>
          <cell r="C124" t="str">
            <v>DC</v>
          </cell>
          <cell r="D124" t="str">
            <v>拜尔斯道夫个人护理用品（中国）有限公司</v>
          </cell>
          <cell r="E124" t="str">
            <v>苏南省区</v>
          </cell>
          <cell r="F124" t="str">
            <v>苏南省区城市代表</v>
          </cell>
          <cell r="G124" t="str">
            <v/>
          </cell>
          <cell r="H124" t="str">
            <v>HX58103</v>
          </cell>
          <cell r="I124" t="str">
            <v>320502197709220518</v>
          </cell>
          <cell r="J124" t="str">
            <v>0</v>
          </cell>
          <cell r="K124" t="str">
            <v>DC</v>
          </cell>
          <cell r="L124">
            <v>39376</v>
          </cell>
          <cell r="N124" t="str">
            <v>武汉招行解放公园支行</v>
          </cell>
          <cell r="O124" t="str">
            <v>6226090273370409</v>
          </cell>
          <cell r="P124" t="str">
            <v>刘长骏</v>
          </cell>
          <cell r="Q124">
            <v>21</v>
          </cell>
          <cell r="R124">
            <v>21</v>
          </cell>
          <cell r="S124">
            <v>5850</v>
          </cell>
          <cell r="T124">
            <v>0</v>
          </cell>
          <cell r="U124">
            <v>0</v>
          </cell>
          <cell r="V124">
            <v>0.33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440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2115.6799999999998</v>
          </cell>
          <cell r="AS124">
            <v>0</v>
          </cell>
          <cell r="AT124">
            <v>0</v>
          </cell>
          <cell r="AU124">
            <v>0</v>
          </cell>
          <cell r="AV124">
            <v>2115.6799999999998</v>
          </cell>
          <cell r="AW124">
            <v>0</v>
          </cell>
          <cell r="AX124">
            <v>0</v>
          </cell>
          <cell r="AY124">
            <v>20</v>
          </cell>
          <cell r="AZ124">
            <v>0</v>
          </cell>
          <cell r="BA124">
            <v>0</v>
          </cell>
          <cell r="BB124">
            <v>0</v>
          </cell>
          <cell r="BC124">
            <v>440</v>
          </cell>
        </row>
        <row r="125">
          <cell r="A125" t="str">
            <v>060346</v>
          </cell>
          <cell r="B125" t="str">
            <v>刘巧维</v>
          </cell>
          <cell r="C125" t="str">
            <v>DC</v>
          </cell>
          <cell r="D125" t="str">
            <v>拜尔斯道夫个人护理用品（中国）有限公司</v>
          </cell>
          <cell r="E125" t="str">
            <v>湖南省区</v>
          </cell>
          <cell r="F125" t="str">
            <v>湖南省区省零售经理</v>
          </cell>
          <cell r="G125" t="str">
            <v>10</v>
          </cell>
          <cell r="H125" t="str">
            <v>HX56102</v>
          </cell>
          <cell r="I125" t="str">
            <v>430225198404096526</v>
          </cell>
          <cell r="J125" t="str">
            <v>0</v>
          </cell>
          <cell r="K125" t="str">
            <v>DC</v>
          </cell>
          <cell r="L125">
            <v>39370</v>
          </cell>
          <cell r="N125" t="str">
            <v>武汉招行解放公园支行</v>
          </cell>
          <cell r="O125" t="str">
            <v>6226090273372967</v>
          </cell>
          <cell r="P125" t="str">
            <v>刘巧维</v>
          </cell>
          <cell r="Q125">
            <v>21</v>
          </cell>
          <cell r="R125">
            <v>21</v>
          </cell>
          <cell r="S125">
            <v>4829</v>
          </cell>
          <cell r="T125">
            <v>0</v>
          </cell>
          <cell r="U125">
            <v>0</v>
          </cell>
          <cell r="V125">
            <v>0.33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440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1639.24</v>
          </cell>
          <cell r="AS125">
            <v>0</v>
          </cell>
          <cell r="AT125">
            <v>0</v>
          </cell>
          <cell r="AU125">
            <v>0</v>
          </cell>
          <cell r="AV125">
            <v>1639.24</v>
          </cell>
          <cell r="AW125">
            <v>0</v>
          </cell>
          <cell r="AX125">
            <v>0</v>
          </cell>
          <cell r="AY125">
            <v>20</v>
          </cell>
          <cell r="AZ125">
            <v>0</v>
          </cell>
          <cell r="BA125">
            <v>0</v>
          </cell>
          <cell r="BB125">
            <v>0</v>
          </cell>
          <cell r="BC125">
            <v>440</v>
          </cell>
        </row>
        <row r="126">
          <cell r="A126" t="str">
            <v>060367</v>
          </cell>
          <cell r="B126" t="str">
            <v>冯成成</v>
          </cell>
          <cell r="C126" t="str">
            <v>DC</v>
          </cell>
          <cell r="D126" t="str">
            <v>拜尔斯道夫个人护理用品（中国）有限公司</v>
          </cell>
          <cell r="E126" t="str">
            <v>粤东省区</v>
          </cell>
          <cell r="F126" t="str">
            <v>粤东省区城市经理</v>
          </cell>
          <cell r="G126" t="str">
            <v/>
          </cell>
          <cell r="H126" t="str">
            <v>HX61111</v>
          </cell>
          <cell r="I126" t="str">
            <v>420104198508222030</v>
          </cell>
          <cell r="J126" t="str">
            <v>0</v>
          </cell>
          <cell r="K126" t="str">
            <v>DC</v>
          </cell>
          <cell r="L126">
            <v>39370</v>
          </cell>
          <cell r="N126" t="str">
            <v>武汉招行解放公园支行</v>
          </cell>
          <cell r="O126" t="str">
            <v>6226090273372496</v>
          </cell>
          <cell r="P126" t="str">
            <v>冯成成</v>
          </cell>
          <cell r="Q126">
            <v>21</v>
          </cell>
          <cell r="R126">
            <v>21</v>
          </cell>
          <cell r="S126">
            <v>10624</v>
          </cell>
          <cell r="T126">
            <v>0</v>
          </cell>
          <cell r="U126">
            <v>0</v>
          </cell>
          <cell r="V126">
            <v>0.33329999999999999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1290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4051.09</v>
          </cell>
          <cell r="AS126">
            <v>0</v>
          </cell>
          <cell r="AT126">
            <v>0</v>
          </cell>
          <cell r="AU126">
            <v>0</v>
          </cell>
          <cell r="AV126">
            <v>4051.09</v>
          </cell>
          <cell r="AW126">
            <v>0</v>
          </cell>
          <cell r="AX126">
            <v>0</v>
          </cell>
          <cell r="AY126">
            <v>20</v>
          </cell>
          <cell r="AZ126">
            <v>0</v>
          </cell>
          <cell r="BA126">
            <v>0</v>
          </cell>
          <cell r="BB126">
            <v>0</v>
          </cell>
          <cell r="BC126">
            <v>1290</v>
          </cell>
        </row>
        <row r="127">
          <cell r="A127" t="str">
            <v>060386</v>
          </cell>
          <cell r="B127" t="str">
            <v>邵龙定</v>
          </cell>
          <cell r="C127" t="str">
            <v>DC</v>
          </cell>
          <cell r="D127" t="str">
            <v>拜尔斯道夫个人护理用品（中国）有限公司</v>
          </cell>
          <cell r="E127" t="str">
            <v>福建省区</v>
          </cell>
          <cell r="F127" t="str">
            <v>福建省区城市主任</v>
          </cell>
          <cell r="G127" t="str">
            <v>10</v>
          </cell>
          <cell r="H127" t="str">
            <v>HX57102</v>
          </cell>
          <cell r="I127" t="str">
            <v>321027197012133319</v>
          </cell>
          <cell r="J127" t="str">
            <v>0</v>
          </cell>
          <cell r="K127" t="str">
            <v>DC</v>
          </cell>
          <cell r="L127">
            <v>39370</v>
          </cell>
          <cell r="N127" t="str">
            <v>武汉招行解放公园支行</v>
          </cell>
          <cell r="O127" t="str">
            <v>6226090273372272</v>
          </cell>
          <cell r="P127" t="str">
            <v>邵龙定</v>
          </cell>
          <cell r="Q127">
            <v>21</v>
          </cell>
          <cell r="R127">
            <v>21</v>
          </cell>
          <cell r="S127">
            <v>6460</v>
          </cell>
          <cell r="T127">
            <v>0</v>
          </cell>
          <cell r="U127">
            <v>0</v>
          </cell>
          <cell r="V127">
            <v>0.36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440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2577.94</v>
          </cell>
          <cell r="AS127">
            <v>0</v>
          </cell>
          <cell r="AT127">
            <v>0</v>
          </cell>
          <cell r="AU127">
            <v>0</v>
          </cell>
          <cell r="AV127">
            <v>2577.94</v>
          </cell>
          <cell r="AW127">
            <v>0</v>
          </cell>
          <cell r="AX127">
            <v>0</v>
          </cell>
          <cell r="AY127">
            <v>20</v>
          </cell>
          <cell r="AZ127">
            <v>0</v>
          </cell>
          <cell r="BA127">
            <v>0</v>
          </cell>
          <cell r="BB127">
            <v>0</v>
          </cell>
          <cell r="BC127">
            <v>440</v>
          </cell>
        </row>
        <row r="128">
          <cell r="A128" t="str">
            <v>060387</v>
          </cell>
          <cell r="B128" t="str">
            <v>吴淑兰</v>
          </cell>
          <cell r="C128" t="str">
            <v>DC</v>
          </cell>
          <cell r="D128" t="str">
            <v>拜尔斯道夫个人护理用品（中国）有限公司</v>
          </cell>
          <cell r="E128" t="str">
            <v>福建省区</v>
          </cell>
          <cell r="F128" t="str">
            <v>福建省区销售代表</v>
          </cell>
          <cell r="G128" t="str">
            <v>10</v>
          </cell>
          <cell r="H128" t="str">
            <v>HX57102</v>
          </cell>
          <cell r="I128" t="str">
            <v>35042719740625104X</v>
          </cell>
          <cell r="J128" t="str">
            <v>0</v>
          </cell>
          <cell r="K128" t="str">
            <v>DC</v>
          </cell>
          <cell r="L128">
            <v>39370</v>
          </cell>
          <cell r="N128" t="str">
            <v>武汉招行解放公园支行</v>
          </cell>
          <cell r="O128" t="str">
            <v>6226090273372348</v>
          </cell>
          <cell r="P128" t="str">
            <v>吴淑兰</v>
          </cell>
          <cell r="Q128">
            <v>21</v>
          </cell>
          <cell r="R128">
            <v>21</v>
          </cell>
          <cell r="S128">
            <v>5110</v>
          </cell>
          <cell r="T128">
            <v>0</v>
          </cell>
          <cell r="U128">
            <v>0</v>
          </cell>
          <cell r="V128">
            <v>0.37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540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1871.41</v>
          </cell>
          <cell r="AS128">
            <v>0</v>
          </cell>
          <cell r="AT128">
            <v>0</v>
          </cell>
          <cell r="AU128">
            <v>0</v>
          </cell>
          <cell r="AV128">
            <v>1871.41</v>
          </cell>
          <cell r="AW128">
            <v>0</v>
          </cell>
          <cell r="AX128">
            <v>0</v>
          </cell>
          <cell r="AY128">
            <v>20</v>
          </cell>
          <cell r="AZ128">
            <v>0</v>
          </cell>
          <cell r="BA128">
            <v>0</v>
          </cell>
          <cell r="BB128">
            <v>0</v>
          </cell>
          <cell r="BC128">
            <v>540</v>
          </cell>
        </row>
        <row r="129">
          <cell r="A129" t="str">
            <v>060397</v>
          </cell>
          <cell r="B129" t="str">
            <v>陈刚</v>
          </cell>
          <cell r="C129" t="str">
            <v>DC</v>
          </cell>
          <cell r="D129" t="str">
            <v>拜尔斯道夫个人护理用品（中国）有限公司</v>
          </cell>
          <cell r="E129" t="str">
            <v>销售策略部</v>
          </cell>
          <cell r="F129" t="str">
            <v>销售计划经理</v>
          </cell>
          <cell r="G129" t="str">
            <v>10</v>
          </cell>
          <cell r="H129" t="str">
            <v>HX35105</v>
          </cell>
          <cell r="I129" t="str">
            <v>422400197606107210</v>
          </cell>
          <cell r="J129" t="str">
            <v>0</v>
          </cell>
          <cell r="K129" t="str">
            <v>DC</v>
          </cell>
          <cell r="L129">
            <v>39370</v>
          </cell>
          <cell r="N129" t="str">
            <v>武汉招行解放公园支行</v>
          </cell>
          <cell r="O129" t="str">
            <v>6226090273368445</v>
          </cell>
          <cell r="P129" t="str">
            <v>陈刚</v>
          </cell>
          <cell r="Q129">
            <v>21</v>
          </cell>
          <cell r="R129">
            <v>21</v>
          </cell>
          <cell r="S129">
            <v>15345</v>
          </cell>
          <cell r="T129">
            <v>0</v>
          </cell>
          <cell r="U129">
            <v>0</v>
          </cell>
          <cell r="V129">
            <v>0.25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20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</row>
        <row r="130">
          <cell r="A130" t="str">
            <v>060400</v>
          </cell>
          <cell r="B130" t="str">
            <v>张磊明</v>
          </cell>
          <cell r="C130" t="str">
            <v>DC</v>
          </cell>
          <cell r="D130" t="str">
            <v>拜尔斯道夫个人护理用品（中国）有限公司</v>
          </cell>
          <cell r="E130" t="str">
            <v>河北省区</v>
          </cell>
          <cell r="F130" t="str">
            <v>河北省区城市群主任</v>
          </cell>
          <cell r="G130" t="str">
            <v>10</v>
          </cell>
          <cell r="H130" t="str">
            <v>HX52105</v>
          </cell>
          <cell r="I130" t="str">
            <v>130102197603190018</v>
          </cell>
          <cell r="J130" t="str">
            <v>0</v>
          </cell>
          <cell r="K130" t="str">
            <v>DC</v>
          </cell>
          <cell r="L130">
            <v>39370</v>
          </cell>
          <cell r="N130" t="str">
            <v>武汉招行解放公园支行</v>
          </cell>
          <cell r="O130" t="str">
            <v>6226090273371761</v>
          </cell>
          <cell r="P130" t="str">
            <v>张磊明</v>
          </cell>
          <cell r="Q130">
            <v>21</v>
          </cell>
          <cell r="R130">
            <v>21</v>
          </cell>
          <cell r="S130">
            <v>6548</v>
          </cell>
          <cell r="T130">
            <v>0</v>
          </cell>
          <cell r="U130">
            <v>0</v>
          </cell>
          <cell r="V130">
            <v>0.33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440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2111.25</v>
          </cell>
          <cell r="AS130">
            <v>0</v>
          </cell>
          <cell r="AT130">
            <v>0</v>
          </cell>
          <cell r="AU130">
            <v>0</v>
          </cell>
          <cell r="AV130">
            <v>2111.25</v>
          </cell>
          <cell r="AW130">
            <v>0</v>
          </cell>
          <cell r="AX130">
            <v>0</v>
          </cell>
          <cell r="AY130">
            <v>20</v>
          </cell>
          <cell r="AZ130">
            <v>0</v>
          </cell>
          <cell r="BA130">
            <v>0</v>
          </cell>
          <cell r="BB130">
            <v>0</v>
          </cell>
          <cell r="BC130">
            <v>440</v>
          </cell>
        </row>
        <row r="131">
          <cell r="A131" t="str">
            <v>060411</v>
          </cell>
          <cell r="B131" t="str">
            <v>魏黎明</v>
          </cell>
          <cell r="C131" t="str">
            <v>DC</v>
          </cell>
          <cell r="D131" t="str">
            <v>拜尔斯道夫个人护理用品（中国）有限公司</v>
          </cell>
          <cell r="E131" t="str">
            <v>云贵省区</v>
          </cell>
          <cell r="F131" t="str">
            <v>云贵省区销售主任</v>
          </cell>
          <cell r="G131" t="str">
            <v>10</v>
          </cell>
          <cell r="H131" t="str">
            <v>HX59102</v>
          </cell>
          <cell r="I131" t="str">
            <v>520111197912043619</v>
          </cell>
          <cell r="J131" t="str">
            <v>0</v>
          </cell>
          <cell r="K131" t="str">
            <v>DC</v>
          </cell>
          <cell r="L131">
            <v>39370</v>
          </cell>
          <cell r="N131" t="str">
            <v>武汉招行解放公园支行</v>
          </cell>
          <cell r="O131" t="str">
            <v>6226090273373049</v>
          </cell>
          <cell r="P131" t="str">
            <v>魏黎明</v>
          </cell>
          <cell r="Q131">
            <v>21</v>
          </cell>
          <cell r="R131">
            <v>21</v>
          </cell>
          <cell r="S131">
            <v>5901</v>
          </cell>
          <cell r="T131">
            <v>0</v>
          </cell>
          <cell r="U131">
            <v>0</v>
          </cell>
          <cell r="V131">
            <v>0.33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440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1903.67</v>
          </cell>
          <cell r="AS131">
            <v>0</v>
          </cell>
          <cell r="AT131">
            <v>0</v>
          </cell>
          <cell r="AU131">
            <v>0</v>
          </cell>
          <cell r="AV131">
            <v>1903.67</v>
          </cell>
          <cell r="AW131">
            <v>0</v>
          </cell>
          <cell r="AX131">
            <v>0</v>
          </cell>
          <cell r="AY131">
            <v>20</v>
          </cell>
          <cell r="AZ131">
            <v>0</v>
          </cell>
          <cell r="BA131">
            <v>0</v>
          </cell>
          <cell r="BB131">
            <v>0</v>
          </cell>
          <cell r="BC131">
            <v>440</v>
          </cell>
        </row>
        <row r="132">
          <cell r="A132" t="str">
            <v>070029</v>
          </cell>
          <cell r="B132" t="str">
            <v>张伟</v>
          </cell>
          <cell r="C132" t="str">
            <v>DC</v>
          </cell>
          <cell r="D132" t="str">
            <v>拜尔斯道夫个人护理用品（中国）有限公司</v>
          </cell>
          <cell r="E132" t="str">
            <v>上海省区</v>
          </cell>
          <cell r="F132" t="str">
            <v>上海省区销售代表</v>
          </cell>
          <cell r="G132" t="str">
            <v/>
          </cell>
          <cell r="H132" t="str">
            <v>HX55105</v>
          </cell>
          <cell r="I132" t="str">
            <v>420582198402050657</v>
          </cell>
          <cell r="J132" t="str">
            <v>0</v>
          </cell>
          <cell r="K132" t="str">
            <v>DC</v>
          </cell>
          <cell r="L132">
            <v>39370</v>
          </cell>
          <cell r="N132" t="str">
            <v>武汉招行解放公园支行</v>
          </cell>
          <cell r="O132" t="str">
            <v>6226090273370235</v>
          </cell>
          <cell r="P132" t="str">
            <v>张伟</v>
          </cell>
          <cell r="Q132">
            <v>21</v>
          </cell>
          <cell r="R132">
            <v>21</v>
          </cell>
          <cell r="S132">
            <v>4910</v>
          </cell>
          <cell r="T132">
            <v>0</v>
          </cell>
          <cell r="U132">
            <v>0</v>
          </cell>
          <cell r="V132">
            <v>0.42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1340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2999.52</v>
          </cell>
          <cell r="AS132">
            <v>0</v>
          </cell>
          <cell r="AT132">
            <v>0</v>
          </cell>
          <cell r="AU132">
            <v>0</v>
          </cell>
          <cell r="AV132">
            <v>2999.52</v>
          </cell>
          <cell r="AW132">
            <v>0</v>
          </cell>
          <cell r="AX132">
            <v>0</v>
          </cell>
          <cell r="AY132">
            <v>20</v>
          </cell>
          <cell r="AZ132">
            <v>0</v>
          </cell>
          <cell r="BA132">
            <v>0</v>
          </cell>
          <cell r="BB132">
            <v>0</v>
          </cell>
          <cell r="BC132">
            <v>1340</v>
          </cell>
        </row>
        <row r="133">
          <cell r="A133" t="str">
            <v>070035</v>
          </cell>
          <cell r="B133" t="str">
            <v>朱海河</v>
          </cell>
          <cell r="C133" t="str">
            <v>DC</v>
          </cell>
          <cell r="D133" t="str">
            <v>拜尔斯道夫个人护理用品（中国）有限公司</v>
          </cell>
          <cell r="E133" t="str">
            <v>湖北省区</v>
          </cell>
          <cell r="F133" t="str">
            <v>湖北省区销售代表</v>
          </cell>
          <cell r="G133" t="str">
            <v/>
          </cell>
          <cell r="H133" t="str">
            <v>HX56105</v>
          </cell>
          <cell r="I133" t="str">
            <v>422322197309274816</v>
          </cell>
          <cell r="J133" t="str">
            <v>0</v>
          </cell>
          <cell r="K133" t="str">
            <v>DC</v>
          </cell>
          <cell r="L133">
            <v>39370</v>
          </cell>
          <cell r="N133" t="str">
            <v>武汉招行解放公园支行</v>
          </cell>
          <cell r="O133" t="str">
            <v>6226090273371662</v>
          </cell>
          <cell r="P133" t="str">
            <v>朱海河</v>
          </cell>
          <cell r="Q133">
            <v>21</v>
          </cell>
          <cell r="R133">
            <v>21</v>
          </cell>
          <cell r="S133">
            <v>4726</v>
          </cell>
          <cell r="T133">
            <v>0</v>
          </cell>
          <cell r="U133">
            <v>0</v>
          </cell>
          <cell r="V133">
            <v>0.33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690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2458.56</v>
          </cell>
          <cell r="AU133">
            <v>0</v>
          </cell>
          <cell r="AV133">
            <v>2458.56</v>
          </cell>
          <cell r="AW133">
            <v>0</v>
          </cell>
          <cell r="AX133">
            <v>0</v>
          </cell>
          <cell r="AY133">
            <v>20</v>
          </cell>
          <cell r="AZ133">
            <v>0</v>
          </cell>
          <cell r="BA133">
            <v>0</v>
          </cell>
          <cell r="BB133">
            <v>0</v>
          </cell>
          <cell r="BC133">
            <v>690</v>
          </cell>
        </row>
        <row r="134">
          <cell r="A134" t="str">
            <v>070052</v>
          </cell>
          <cell r="B134" t="str">
            <v>杨超超</v>
          </cell>
          <cell r="C134" t="str">
            <v>DC</v>
          </cell>
          <cell r="D134" t="str">
            <v>拜尔斯道夫个人护理用品（中国）有限公司</v>
          </cell>
          <cell r="E134" t="str">
            <v>IT部</v>
          </cell>
          <cell r="F134" t="str">
            <v>程序员</v>
          </cell>
          <cell r="G134" t="str">
            <v>10</v>
          </cell>
          <cell r="H134" t="str">
            <v>HX08101</v>
          </cell>
          <cell r="I134" t="str">
            <v>420984198212210714</v>
          </cell>
          <cell r="J134" t="str">
            <v>0</v>
          </cell>
          <cell r="K134" t="str">
            <v>DC</v>
          </cell>
          <cell r="L134">
            <v>39164</v>
          </cell>
          <cell r="N134" t="str">
            <v>武汉招行解放公园支行</v>
          </cell>
          <cell r="O134" t="str">
            <v>6226090273366969</v>
          </cell>
          <cell r="P134" t="str">
            <v>杨超超</v>
          </cell>
          <cell r="Q134">
            <v>21</v>
          </cell>
          <cell r="R134">
            <v>21</v>
          </cell>
          <cell r="S134">
            <v>6961</v>
          </cell>
          <cell r="T134">
            <v>0</v>
          </cell>
          <cell r="U134">
            <v>0</v>
          </cell>
          <cell r="V134">
            <v>0.25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20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</row>
        <row r="135">
          <cell r="A135" t="str">
            <v>070058</v>
          </cell>
          <cell r="B135" t="str">
            <v>凌丽华</v>
          </cell>
          <cell r="C135" t="str">
            <v>DC</v>
          </cell>
          <cell r="D135" t="str">
            <v>拜尔斯道夫个人护理用品（中国）有限公司</v>
          </cell>
          <cell r="E135" t="str">
            <v>法政事务部</v>
          </cell>
          <cell r="F135" t="str">
            <v>法律顾问</v>
          </cell>
          <cell r="G135" t="str">
            <v>10</v>
          </cell>
          <cell r="H135" t="str">
            <v>HX10110</v>
          </cell>
          <cell r="I135" t="str">
            <v>420581198309161241</v>
          </cell>
          <cell r="J135" t="str">
            <v>0</v>
          </cell>
          <cell r="K135" t="str">
            <v>DC</v>
          </cell>
          <cell r="L135">
            <v>39176</v>
          </cell>
          <cell r="N135" t="str">
            <v>武汉招行解放公园支行</v>
          </cell>
          <cell r="O135" t="str">
            <v>6226090273369799</v>
          </cell>
          <cell r="P135" t="str">
            <v>凌丽华</v>
          </cell>
          <cell r="Q135">
            <v>21</v>
          </cell>
          <cell r="R135">
            <v>21</v>
          </cell>
          <cell r="S135">
            <v>6345</v>
          </cell>
          <cell r="T135">
            <v>0</v>
          </cell>
          <cell r="U135">
            <v>0</v>
          </cell>
          <cell r="V135">
            <v>0.25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20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</row>
        <row r="136">
          <cell r="A136" t="str">
            <v>070119</v>
          </cell>
          <cell r="B136" t="str">
            <v>王超</v>
          </cell>
          <cell r="C136" t="str">
            <v>DC</v>
          </cell>
          <cell r="D136" t="str">
            <v>拜尔斯道夫个人护理用品（中国）有限公司</v>
          </cell>
          <cell r="E136" t="str">
            <v>湖北省区</v>
          </cell>
          <cell r="F136" t="str">
            <v>湖北省区城市主任</v>
          </cell>
          <cell r="G136" t="str">
            <v/>
          </cell>
          <cell r="H136" t="str">
            <v>HX56105</v>
          </cell>
          <cell r="I136" t="str">
            <v>42230219820729003X</v>
          </cell>
          <cell r="J136" t="str">
            <v>0</v>
          </cell>
          <cell r="K136" t="str">
            <v>DC</v>
          </cell>
          <cell r="L136">
            <v>39164</v>
          </cell>
          <cell r="M136">
            <v>42035</v>
          </cell>
          <cell r="N136" t="str">
            <v>武汉招行解放公园支行</v>
          </cell>
          <cell r="O136" t="str">
            <v>6226090273370037</v>
          </cell>
          <cell r="P136" t="str">
            <v>王超</v>
          </cell>
          <cell r="Q136">
            <v>21</v>
          </cell>
          <cell r="R136">
            <v>21</v>
          </cell>
          <cell r="S136">
            <v>5310</v>
          </cell>
          <cell r="T136">
            <v>0</v>
          </cell>
          <cell r="U136">
            <v>0</v>
          </cell>
          <cell r="V136">
            <v>0.39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940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2837.19</v>
          </cell>
          <cell r="AS136">
            <v>0</v>
          </cell>
          <cell r="AT136">
            <v>74.989999999999995</v>
          </cell>
          <cell r="AU136">
            <v>0</v>
          </cell>
          <cell r="AV136">
            <v>2912.18</v>
          </cell>
          <cell r="AW136">
            <v>0</v>
          </cell>
          <cell r="AX136">
            <v>0</v>
          </cell>
          <cell r="AY136">
            <v>20</v>
          </cell>
          <cell r="AZ136">
            <v>0</v>
          </cell>
          <cell r="BA136">
            <v>0</v>
          </cell>
          <cell r="BB136">
            <v>0</v>
          </cell>
          <cell r="BC136">
            <v>940</v>
          </cell>
        </row>
        <row r="137">
          <cell r="A137" t="str">
            <v>070143</v>
          </cell>
          <cell r="B137" t="str">
            <v>黄文伟</v>
          </cell>
          <cell r="C137" t="str">
            <v>DC</v>
          </cell>
          <cell r="D137" t="str">
            <v>拜尔斯道夫个人护理用品（中国）有限公司</v>
          </cell>
          <cell r="E137" t="str">
            <v>黑吉省区</v>
          </cell>
          <cell r="F137" t="str">
            <v>黑龙江省DT经理</v>
          </cell>
          <cell r="G137" t="str">
            <v/>
          </cell>
          <cell r="H137" t="str">
            <v>HX50106</v>
          </cell>
          <cell r="I137" t="str">
            <v>420104196710024012</v>
          </cell>
          <cell r="J137" t="str">
            <v>0</v>
          </cell>
          <cell r="K137" t="str">
            <v>DC</v>
          </cell>
          <cell r="L137">
            <v>39164</v>
          </cell>
          <cell r="M137">
            <v>42035</v>
          </cell>
          <cell r="N137" t="str">
            <v>武汉招行解放公园支行</v>
          </cell>
          <cell r="O137" t="str">
            <v>6226090273371613</v>
          </cell>
          <cell r="P137" t="str">
            <v>黄文伟</v>
          </cell>
          <cell r="Q137">
            <v>21</v>
          </cell>
          <cell r="R137">
            <v>21</v>
          </cell>
          <cell r="S137">
            <v>8070</v>
          </cell>
          <cell r="T137">
            <v>0</v>
          </cell>
          <cell r="U137">
            <v>0</v>
          </cell>
          <cell r="V137">
            <v>0.33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940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1598.45</v>
          </cell>
          <cell r="AS137">
            <v>0</v>
          </cell>
          <cell r="AT137">
            <v>0</v>
          </cell>
          <cell r="AU137">
            <v>0</v>
          </cell>
          <cell r="AV137">
            <v>1598.45</v>
          </cell>
          <cell r="AW137">
            <v>0</v>
          </cell>
          <cell r="AX137">
            <v>0</v>
          </cell>
          <cell r="AY137">
            <v>20</v>
          </cell>
          <cell r="AZ137">
            <v>0</v>
          </cell>
          <cell r="BA137">
            <v>0</v>
          </cell>
          <cell r="BB137">
            <v>0</v>
          </cell>
          <cell r="BC137">
            <v>940</v>
          </cell>
        </row>
        <row r="138">
          <cell r="A138" t="str">
            <v>070144</v>
          </cell>
          <cell r="B138" t="str">
            <v>熊威</v>
          </cell>
          <cell r="C138" t="str">
            <v>DC</v>
          </cell>
          <cell r="D138" t="str">
            <v>拜尔斯道夫个人护理用品（中国）有限公司</v>
          </cell>
          <cell r="E138" t="str">
            <v>云贵省区</v>
          </cell>
          <cell r="F138" t="str">
            <v>云贵省区城市主任</v>
          </cell>
          <cell r="G138" t="str">
            <v>10</v>
          </cell>
          <cell r="H138" t="str">
            <v>HX59102</v>
          </cell>
          <cell r="I138" t="str">
            <v>420105198009300811</v>
          </cell>
          <cell r="J138" t="str">
            <v>0</v>
          </cell>
          <cell r="K138" t="str">
            <v>DC</v>
          </cell>
          <cell r="L138">
            <v>39164</v>
          </cell>
          <cell r="N138" t="str">
            <v>武汉招行解放公园支行</v>
          </cell>
          <cell r="O138" t="str">
            <v>6226090273373072</v>
          </cell>
          <cell r="P138" t="str">
            <v>熊威</v>
          </cell>
          <cell r="Q138">
            <v>21</v>
          </cell>
          <cell r="R138">
            <v>21</v>
          </cell>
          <cell r="S138">
            <v>4651</v>
          </cell>
          <cell r="T138">
            <v>0</v>
          </cell>
          <cell r="U138">
            <v>0</v>
          </cell>
          <cell r="V138">
            <v>0.4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940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1971.84</v>
          </cell>
          <cell r="AS138">
            <v>0</v>
          </cell>
          <cell r="AT138">
            <v>0</v>
          </cell>
          <cell r="AU138">
            <v>0</v>
          </cell>
          <cell r="AV138">
            <v>1971.84</v>
          </cell>
          <cell r="AW138">
            <v>0</v>
          </cell>
          <cell r="AX138">
            <v>0</v>
          </cell>
          <cell r="AY138">
            <v>20</v>
          </cell>
          <cell r="AZ138">
            <v>0</v>
          </cell>
          <cell r="BA138">
            <v>0</v>
          </cell>
          <cell r="BB138">
            <v>0</v>
          </cell>
          <cell r="BC138">
            <v>940</v>
          </cell>
        </row>
        <row r="139">
          <cell r="A139" t="str">
            <v>070169</v>
          </cell>
          <cell r="B139" t="str">
            <v>杜坚</v>
          </cell>
          <cell r="C139" t="str">
            <v>DC</v>
          </cell>
          <cell r="D139" t="str">
            <v>拜尔斯道夫个人护理用品（中国）有限公司</v>
          </cell>
          <cell r="E139" t="str">
            <v>通路市场策划部</v>
          </cell>
          <cell r="F139" t="str">
            <v>通路市场策划经理</v>
          </cell>
          <cell r="G139" t="str">
            <v>10</v>
          </cell>
          <cell r="H139" t="str">
            <v>HX35106</v>
          </cell>
          <cell r="I139" t="str">
            <v>210211197806135838</v>
          </cell>
          <cell r="J139" t="str">
            <v>0</v>
          </cell>
          <cell r="K139" t="str">
            <v>DC</v>
          </cell>
          <cell r="L139">
            <v>39164</v>
          </cell>
          <cell r="N139" t="str">
            <v>武汉招行解放公园支行</v>
          </cell>
          <cell r="O139" t="str">
            <v>6226090273367702</v>
          </cell>
          <cell r="P139" t="str">
            <v>杜坚</v>
          </cell>
          <cell r="Q139">
            <v>21</v>
          </cell>
          <cell r="R139">
            <v>21</v>
          </cell>
          <cell r="S139">
            <v>16156</v>
          </cell>
          <cell r="T139">
            <v>0</v>
          </cell>
          <cell r="U139">
            <v>0</v>
          </cell>
          <cell r="V139">
            <v>0.25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20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</row>
        <row r="140">
          <cell r="A140" t="str">
            <v>070182</v>
          </cell>
          <cell r="B140" t="str">
            <v>李桂阳</v>
          </cell>
          <cell r="C140" t="str">
            <v>DC</v>
          </cell>
          <cell r="D140" t="str">
            <v>拜尔斯道夫个人护理用品（中国）有限公司</v>
          </cell>
          <cell r="E140" t="str">
            <v>IT部</v>
          </cell>
          <cell r="F140" t="str">
            <v>程序员</v>
          </cell>
          <cell r="G140" t="str">
            <v>10</v>
          </cell>
          <cell r="H140" t="str">
            <v>HX08101</v>
          </cell>
          <cell r="I140" t="str">
            <v>422201198311040813</v>
          </cell>
          <cell r="J140" t="str">
            <v>0</v>
          </cell>
          <cell r="K140" t="str">
            <v>DC</v>
          </cell>
          <cell r="L140">
            <v>39197</v>
          </cell>
          <cell r="N140" t="str">
            <v>武汉招行解放公园支行</v>
          </cell>
          <cell r="O140" t="str">
            <v>6226090273366985</v>
          </cell>
          <cell r="P140" t="str">
            <v>李桂阳</v>
          </cell>
          <cell r="Q140">
            <v>21</v>
          </cell>
          <cell r="R140">
            <v>21</v>
          </cell>
          <cell r="S140">
            <v>6254</v>
          </cell>
          <cell r="T140">
            <v>0</v>
          </cell>
          <cell r="U140">
            <v>0</v>
          </cell>
          <cell r="V140">
            <v>0.25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20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</row>
        <row r="141">
          <cell r="A141" t="str">
            <v>070209</v>
          </cell>
          <cell r="B141" t="str">
            <v>杨芳</v>
          </cell>
          <cell r="C141" t="str">
            <v>DC</v>
          </cell>
          <cell r="D141" t="str">
            <v>拜尔斯道夫个人护理用品（中国）有限公司</v>
          </cell>
          <cell r="E141" t="str">
            <v>陕宁省区</v>
          </cell>
          <cell r="F141" t="str">
            <v>陕宁省区销售代表</v>
          </cell>
          <cell r="G141" t="str">
            <v>10</v>
          </cell>
          <cell r="H141" t="str">
            <v>HX51109</v>
          </cell>
          <cell r="I141" t="str">
            <v>610104197610302126</v>
          </cell>
          <cell r="J141" t="str">
            <v>0</v>
          </cell>
          <cell r="K141" t="str">
            <v>DC</v>
          </cell>
          <cell r="L141">
            <v>39228</v>
          </cell>
          <cell r="N141" t="str">
            <v>武汉招行解放公园支行</v>
          </cell>
          <cell r="O141" t="str">
            <v>6226090273373221</v>
          </cell>
          <cell r="P141" t="str">
            <v>杨芳</v>
          </cell>
          <cell r="Q141">
            <v>21</v>
          </cell>
          <cell r="R141">
            <v>21</v>
          </cell>
          <cell r="S141">
            <v>4343</v>
          </cell>
          <cell r="T141">
            <v>0</v>
          </cell>
          <cell r="U141">
            <v>0</v>
          </cell>
          <cell r="V141">
            <v>0.33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440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1566.7</v>
          </cell>
          <cell r="AS141">
            <v>0</v>
          </cell>
          <cell r="AT141">
            <v>0</v>
          </cell>
          <cell r="AU141">
            <v>0</v>
          </cell>
          <cell r="AV141">
            <v>1566.7</v>
          </cell>
          <cell r="AW141">
            <v>0</v>
          </cell>
          <cell r="AX141">
            <v>0</v>
          </cell>
          <cell r="AY141">
            <v>20</v>
          </cell>
          <cell r="AZ141">
            <v>0</v>
          </cell>
          <cell r="BA141">
            <v>0</v>
          </cell>
          <cell r="BB141">
            <v>0</v>
          </cell>
          <cell r="BC141">
            <v>440</v>
          </cell>
        </row>
        <row r="142">
          <cell r="A142" t="str">
            <v>070216</v>
          </cell>
          <cell r="B142" t="str">
            <v>姚晓如</v>
          </cell>
          <cell r="C142" t="str">
            <v>DC</v>
          </cell>
          <cell r="D142" t="str">
            <v>拜尔斯道夫个人护理用品（中国）有限公司</v>
          </cell>
          <cell r="E142" t="str">
            <v>粤西省区</v>
          </cell>
          <cell r="F142" t="str">
            <v>粤西省区销售主任</v>
          </cell>
          <cell r="G142" t="str">
            <v>10</v>
          </cell>
          <cell r="H142" t="str">
            <v>HX61112</v>
          </cell>
          <cell r="I142" t="str">
            <v>420502197804080051</v>
          </cell>
          <cell r="J142" t="str">
            <v>0</v>
          </cell>
          <cell r="K142" t="str">
            <v>DC</v>
          </cell>
          <cell r="L142">
            <v>39259</v>
          </cell>
          <cell r="N142" t="str">
            <v>武汉招行解放公园支行</v>
          </cell>
          <cell r="O142" t="str">
            <v>6226090273372561</v>
          </cell>
          <cell r="P142" t="str">
            <v>姚晓如</v>
          </cell>
          <cell r="Q142">
            <v>21</v>
          </cell>
          <cell r="R142">
            <v>21</v>
          </cell>
          <cell r="S142">
            <v>8409</v>
          </cell>
          <cell r="T142">
            <v>0</v>
          </cell>
          <cell r="U142">
            <v>0</v>
          </cell>
          <cell r="V142">
            <v>0.33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690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3817.62</v>
          </cell>
          <cell r="AS142">
            <v>0</v>
          </cell>
          <cell r="AT142">
            <v>0</v>
          </cell>
          <cell r="AU142">
            <v>0</v>
          </cell>
          <cell r="AV142">
            <v>3817.62</v>
          </cell>
          <cell r="AW142">
            <v>0</v>
          </cell>
          <cell r="AX142">
            <v>0</v>
          </cell>
          <cell r="AY142">
            <v>20</v>
          </cell>
          <cell r="AZ142">
            <v>0</v>
          </cell>
          <cell r="BA142">
            <v>0</v>
          </cell>
          <cell r="BB142">
            <v>0</v>
          </cell>
          <cell r="BC142">
            <v>690</v>
          </cell>
        </row>
        <row r="143">
          <cell r="A143" t="str">
            <v>070217</v>
          </cell>
          <cell r="B143" t="str">
            <v>闫海婷</v>
          </cell>
          <cell r="C143" t="str">
            <v>DC</v>
          </cell>
          <cell r="D143" t="str">
            <v>拜尔斯道夫个人护理用品（中国）有限公司</v>
          </cell>
          <cell r="E143" t="str">
            <v>山东省区</v>
          </cell>
          <cell r="F143" t="str">
            <v>山东省区销售代表</v>
          </cell>
          <cell r="G143" t="str">
            <v/>
          </cell>
          <cell r="H143" t="str">
            <v>HX58109</v>
          </cell>
          <cell r="I143" t="str">
            <v>370702198206272249</v>
          </cell>
          <cell r="J143" t="str">
            <v>0</v>
          </cell>
          <cell r="K143" t="str">
            <v>DC</v>
          </cell>
          <cell r="L143">
            <v>39259</v>
          </cell>
          <cell r="N143" t="str">
            <v>武汉招行解放公园支行</v>
          </cell>
          <cell r="O143" t="str">
            <v>6226090273372058</v>
          </cell>
          <cell r="P143" t="str">
            <v>闫海婷</v>
          </cell>
          <cell r="Q143">
            <v>21</v>
          </cell>
          <cell r="R143">
            <v>21</v>
          </cell>
          <cell r="S143">
            <v>4185</v>
          </cell>
          <cell r="T143">
            <v>0</v>
          </cell>
          <cell r="U143">
            <v>0</v>
          </cell>
          <cell r="V143">
            <v>0.33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440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1328.27</v>
          </cell>
          <cell r="AS143">
            <v>0</v>
          </cell>
          <cell r="AT143">
            <v>0</v>
          </cell>
          <cell r="AU143">
            <v>0</v>
          </cell>
          <cell r="AV143">
            <v>1328.27</v>
          </cell>
          <cell r="AW143">
            <v>0</v>
          </cell>
          <cell r="AX143">
            <v>0</v>
          </cell>
          <cell r="AY143">
            <v>20</v>
          </cell>
          <cell r="AZ143">
            <v>0</v>
          </cell>
          <cell r="BA143">
            <v>0</v>
          </cell>
          <cell r="BB143">
            <v>0</v>
          </cell>
          <cell r="BC143">
            <v>440</v>
          </cell>
        </row>
        <row r="144">
          <cell r="A144" t="str">
            <v>070219</v>
          </cell>
          <cell r="B144" t="str">
            <v>曾帆千</v>
          </cell>
          <cell r="C144" t="str">
            <v>DC</v>
          </cell>
          <cell r="D144" t="str">
            <v>拜尔斯道夫个人护理用品（中国）有限公司</v>
          </cell>
          <cell r="E144" t="str">
            <v>重点客户部－沃尔玛/世纪联华</v>
          </cell>
          <cell r="F144" t="str">
            <v>重点客户群销售经理-HC沃尔玛</v>
          </cell>
          <cell r="G144" t="str">
            <v>10</v>
          </cell>
          <cell r="H144" t="str">
            <v>HX14175</v>
          </cell>
          <cell r="I144" t="str">
            <v>420103198211163731</v>
          </cell>
          <cell r="J144" t="str">
            <v>0</v>
          </cell>
          <cell r="K144" t="str">
            <v>DC</v>
          </cell>
          <cell r="L144">
            <v>39251</v>
          </cell>
          <cell r="N144" t="str">
            <v>武汉招行解放公园支行</v>
          </cell>
          <cell r="O144" t="str">
            <v>6226090273368296</v>
          </cell>
          <cell r="P144" t="str">
            <v>曾帆千</v>
          </cell>
          <cell r="Q144">
            <v>21</v>
          </cell>
          <cell r="R144">
            <v>21</v>
          </cell>
          <cell r="S144">
            <v>20000</v>
          </cell>
          <cell r="T144">
            <v>0</v>
          </cell>
          <cell r="U144">
            <v>0</v>
          </cell>
          <cell r="V144">
            <v>0.33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1290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2804.24</v>
          </cell>
          <cell r="AS144">
            <v>5001</v>
          </cell>
          <cell r="AT144">
            <v>1587.81</v>
          </cell>
          <cell r="AU144">
            <v>0</v>
          </cell>
          <cell r="AV144">
            <v>9393.0499999999993</v>
          </cell>
          <cell r="AW144">
            <v>0</v>
          </cell>
          <cell r="AX144">
            <v>0</v>
          </cell>
          <cell r="AY144">
            <v>20</v>
          </cell>
          <cell r="AZ144">
            <v>0</v>
          </cell>
          <cell r="BA144">
            <v>0</v>
          </cell>
          <cell r="BB144">
            <v>0</v>
          </cell>
          <cell r="BC144">
            <v>1290</v>
          </cell>
        </row>
        <row r="145">
          <cell r="A145" t="str">
            <v>070227</v>
          </cell>
          <cell r="B145" t="str">
            <v>杨周强</v>
          </cell>
          <cell r="C145" t="str">
            <v>DC</v>
          </cell>
          <cell r="D145" t="str">
            <v>拜尔斯道夫个人护理用品（中国）有限公司</v>
          </cell>
          <cell r="E145" t="str">
            <v>重点客户部－乐购/LKA</v>
          </cell>
          <cell r="F145" t="str">
            <v>重点客户销售主任-LKA</v>
          </cell>
          <cell r="G145" t="str">
            <v>10</v>
          </cell>
          <cell r="H145" t="str">
            <v>HX14175</v>
          </cell>
          <cell r="I145" t="str">
            <v>420683197909230937</v>
          </cell>
          <cell r="J145" t="str">
            <v>0</v>
          </cell>
          <cell r="K145" t="str">
            <v>DC</v>
          </cell>
          <cell r="L145">
            <v>39251</v>
          </cell>
          <cell r="N145" t="str">
            <v>武汉招行解放公园支行</v>
          </cell>
          <cell r="O145" t="str">
            <v>6226090273372595</v>
          </cell>
          <cell r="P145" t="str">
            <v>杨周强</v>
          </cell>
          <cell r="Q145">
            <v>21</v>
          </cell>
          <cell r="R145">
            <v>21</v>
          </cell>
          <cell r="S145">
            <v>7398</v>
          </cell>
          <cell r="T145">
            <v>0</v>
          </cell>
          <cell r="U145">
            <v>0</v>
          </cell>
          <cell r="V145">
            <v>0.33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1290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2572.0700000000002</v>
          </cell>
          <cell r="AS145">
            <v>0</v>
          </cell>
          <cell r="AT145">
            <v>3.53</v>
          </cell>
          <cell r="AU145">
            <v>0</v>
          </cell>
          <cell r="AV145">
            <v>2575.6</v>
          </cell>
          <cell r="AW145">
            <v>0</v>
          </cell>
          <cell r="AX145">
            <v>0</v>
          </cell>
          <cell r="AY145">
            <v>20</v>
          </cell>
          <cell r="AZ145">
            <v>0</v>
          </cell>
          <cell r="BA145">
            <v>0</v>
          </cell>
          <cell r="BB145">
            <v>0</v>
          </cell>
          <cell r="BC145">
            <v>1290</v>
          </cell>
        </row>
        <row r="146">
          <cell r="A146" t="str">
            <v>070236</v>
          </cell>
          <cell r="B146" t="str">
            <v>王曦</v>
          </cell>
          <cell r="C146" t="str">
            <v>DC</v>
          </cell>
          <cell r="D146" t="str">
            <v>拜尔斯道夫个人护理用品（中国）有限公司</v>
          </cell>
          <cell r="E146" t="str">
            <v>湖南省区</v>
          </cell>
          <cell r="F146" t="str">
            <v>湖南省区城市群销售代表</v>
          </cell>
          <cell r="G146" t="str">
            <v/>
          </cell>
          <cell r="H146" t="str">
            <v>HX56102</v>
          </cell>
          <cell r="I146" t="str">
            <v>420102198407250638</v>
          </cell>
          <cell r="J146" t="str">
            <v>0</v>
          </cell>
          <cell r="K146" t="str">
            <v>DC</v>
          </cell>
          <cell r="L146">
            <v>39251</v>
          </cell>
          <cell r="N146" t="str">
            <v>武汉招行解放公园支行</v>
          </cell>
          <cell r="O146" t="str">
            <v>6226090273370706</v>
          </cell>
          <cell r="P146" t="str">
            <v>王曦</v>
          </cell>
          <cell r="Q146">
            <v>21</v>
          </cell>
          <cell r="R146">
            <v>21</v>
          </cell>
          <cell r="S146">
            <v>4500</v>
          </cell>
          <cell r="T146">
            <v>0</v>
          </cell>
          <cell r="U146">
            <v>0</v>
          </cell>
          <cell r="V146">
            <v>0.4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940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833.98</v>
          </cell>
          <cell r="AS146">
            <v>0</v>
          </cell>
          <cell r="AT146">
            <v>0</v>
          </cell>
          <cell r="AU146">
            <v>0</v>
          </cell>
          <cell r="AV146">
            <v>833.98</v>
          </cell>
          <cell r="AW146">
            <v>0</v>
          </cell>
          <cell r="AX146">
            <v>0</v>
          </cell>
          <cell r="AY146">
            <v>20</v>
          </cell>
          <cell r="AZ146">
            <v>0</v>
          </cell>
          <cell r="BA146">
            <v>0</v>
          </cell>
          <cell r="BB146">
            <v>0</v>
          </cell>
          <cell r="BC146">
            <v>940</v>
          </cell>
        </row>
        <row r="147">
          <cell r="A147" t="str">
            <v>070243</v>
          </cell>
          <cell r="B147" t="str">
            <v>金艳</v>
          </cell>
          <cell r="C147" t="str">
            <v>DC</v>
          </cell>
          <cell r="D147" t="str">
            <v>拜尔斯道夫个人护理用品（中国）有限公司</v>
          </cell>
          <cell r="E147" t="str">
            <v>湖北省区</v>
          </cell>
          <cell r="F147" t="str">
            <v>湖北省区销售代表</v>
          </cell>
          <cell r="G147" t="str">
            <v>10</v>
          </cell>
          <cell r="H147" t="str">
            <v>HX56105</v>
          </cell>
          <cell r="I147" t="str">
            <v>42010319840816202X</v>
          </cell>
          <cell r="J147" t="str">
            <v>0</v>
          </cell>
          <cell r="K147" t="str">
            <v>DC</v>
          </cell>
          <cell r="L147">
            <v>39251</v>
          </cell>
          <cell r="M147">
            <v>42035</v>
          </cell>
          <cell r="N147" t="str">
            <v>武汉招行解放公园支行</v>
          </cell>
          <cell r="O147" t="str">
            <v>6226090273370953</v>
          </cell>
          <cell r="P147" t="str">
            <v>金艳</v>
          </cell>
          <cell r="Q147">
            <v>21</v>
          </cell>
          <cell r="R147">
            <v>21</v>
          </cell>
          <cell r="S147">
            <v>3603</v>
          </cell>
          <cell r="T147">
            <v>0</v>
          </cell>
          <cell r="U147">
            <v>0</v>
          </cell>
          <cell r="V147">
            <v>0.33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240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1232.23</v>
          </cell>
          <cell r="AS147">
            <v>0</v>
          </cell>
          <cell r="AT147">
            <v>0</v>
          </cell>
          <cell r="AU147">
            <v>0</v>
          </cell>
          <cell r="AV147">
            <v>1232.23</v>
          </cell>
          <cell r="AW147">
            <v>0</v>
          </cell>
          <cell r="AX147">
            <v>0</v>
          </cell>
          <cell r="AY147">
            <v>20</v>
          </cell>
          <cell r="AZ147">
            <v>0</v>
          </cell>
          <cell r="BA147">
            <v>0</v>
          </cell>
          <cell r="BB147">
            <v>0</v>
          </cell>
          <cell r="BC147">
            <v>240</v>
          </cell>
        </row>
        <row r="148">
          <cell r="A148" t="str">
            <v>070254</v>
          </cell>
          <cell r="B148" t="str">
            <v>李丽</v>
          </cell>
          <cell r="C148" t="str">
            <v>DC</v>
          </cell>
          <cell r="D148" t="str">
            <v>拜尔斯道夫个人护理用品（中国）有限公司</v>
          </cell>
          <cell r="E148" t="str">
            <v>新疆省区</v>
          </cell>
          <cell r="F148" t="str">
            <v>新疆省区城市群代表</v>
          </cell>
          <cell r="G148" t="str">
            <v>10</v>
          </cell>
          <cell r="H148" t="str">
            <v>HX51106</v>
          </cell>
          <cell r="I148" t="str">
            <v>650104198011295325</v>
          </cell>
          <cell r="J148" t="str">
            <v>0</v>
          </cell>
          <cell r="K148" t="str">
            <v>DC</v>
          </cell>
          <cell r="L148">
            <v>39259</v>
          </cell>
          <cell r="N148" t="str">
            <v>武汉招行解放公园支行</v>
          </cell>
          <cell r="O148" t="str">
            <v>6226090273373395</v>
          </cell>
          <cell r="P148" t="str">
            <v>李丽</v>
          </cell>
          <cell r="Q148">
            <v>21</v>
          </cell>
          <cell r="R148">
            <v>21</v>
          </cell>
          <cell r="S148">
            <v>4924</v>
          </cell>
          <cell r="T148">
            <v>0</v>
          </cell>
          <cell r="U148">
            <v>0</v>
          </cell>
          <cell r="V148">
            <v>0.33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590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1401.46</v>
          </cell>
          <cell r="AS148">
            <v>0</v>
          </cell>
          <cell r="AT148">
            <v>0</v>
          </cell>
          <cell r="AU148">
            <v>0</v>
          </cell>
          <cell r="AV148">
            <v>1401.46</v>
          </cell>
          <cell r="AW148">
            <v>0</v>
          </cell>
          <cell r="AX148">
            <v>0</v>
          </cell>
          <cell r="AY148">
            <v>20</v>
          </cell>
          <cell r="AZ148">
            <v>0</v>
          </cell>
          <cell r="BA148">
            <v>0</v>
          </cell>
          <cell r="BB148">
            <v>0</v>
          </cell>
          <cell r="BC148">
            <v>590</v>
          </cell>
        </row>
        <row r="149">
          <cell r="A149" t="str">
            <v>070258</v>
          </cell>
          <cell r="B149" t="str">
            <v>周宁</v>
          </cell>
          <cell r="C149" t="str">
            <v>DC</v>
          </cell>
          <cell r="D149" t="str">
            <v>拜尔斯道夫个人护理用品（中国）有限公司</v>
          </cell>
          <cell r="E149" t="str">
            <v>DT渠道运作部</v>
          </cell>
          <cell r="F149" t="str">
            <v>全国DT渠道销售总监</v>
          </cell>
          <cell r="G149" t="str">
            <v>10</v>
          </cell>
          <cell r="H149" t="str">
            <v>HX38120</v>
          </cell>
          <cell r="I149" t="str">
            <v>340621197709121219</v>
          </cell>
          <cell r="J149" t="str">
            <v>0</v>
          </cell>
          <cell r="K149" t="str">
            <v>DC</v>
          </cell>
          <cell r="L149">
            <v>39286</v>
          </cell>
          <cell r="N149" t="str">
            <v>武汉招行解放公园支行</v>
          </cell>
          <cell r="O149" t="str">
            <v>6226090273367926</v>
          </cell>
          <cell r="P149" t="str">
            <v>周宁</v>
          </cell>
          <cell r="Q149">
            <v>21</v>
          </cell>
          <cell r="R149">
            <v>21</v>
          </cell>
          <cell r="S149">
            <v>33694</v>
          </cell>
          <cell r="T149">
            <v>0</v>
          </cell>
          <cell r="U149">
            <v>0</v>
          </cell>
          <cell r="V149">
            <v>0.33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7862</v>
          </cell>
          <cell r="AS149">
            <v>0</v>
          </cell>
          <cell r="AT149">
            <v>0</v>
          </cell>
          <cell r="AU149">
            <v>0</v>
          </cell>
          <cell r="AV149">
            <v>7862</v>
          </cell>
          <cell r="AW149">
            <v>0</v>
          </cell>
          <cell r="AX149">
            <v>0</v>
          </cell>
          <cell r="AY149">
            <v>20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</row>
        <row r="150">
          <cell r="A150" t="str">
            <v>070286</v>
          </cell>
          <cell r="B150" t="str">
            <v>赵士祥</v>
          </cell>
          <cell r="C150" t="str">
            <v>DC</v>
          </cell>
          <cell r="D150" t="str">
            <v>拜尔斯道夫个人护理用品（中国）有限公司</v>
          </cell>
          <cell r="E150" t="str">
            <v>DT渠道运作部</v>
          </cell>
          <cell r="F150" t="str">
            <v>DT渠道省销售经理-北区</v>
          </cell>
          <cell r="G150" t="str">
            <v>10</v>
          </cell>
          <cell r="H150" t="str">
            <v>HX38120</v>
          </cell>
          <cell r="I150" t="str">
            <v>412328197811252475</v>
          </cell>
          <cell r="J150" t="str">
            <v>0</v>
          </cell>
          <cell r="K150" t="str">
            <v>DC</v>
          </cell>
          <cell r="L150">
            <v>39304</v>
          </cell>
          <cell r="N150" t="str">
            <v>武汉招行解放公园支行</v>
          </cell>
          <cell r="O150" t="str">
            <v>6226090273368023</v>
          </cell>
          <cell r="P150" t="str">
            <v>赵士祥</v>
          </cell>
          <cell r="Q150">
            <v>21</v>
          </cell>
          <cell r="R150">
            <v>21</v>
          </cell>
          <cell r="S150">
            <v>12178</v>
          </cell>
          <cell r="T150">
            <v>0</v>
          </cell>
          <cell r="U150">
            <v>0</v>
          </cell>
          <cell r="V150">
            <v>0.33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3248</v>
          </cell>
          <cell r="AS150">
            <v>0</v>
          </cell>
          <cell r="AT150">
            <v>0</v>
          </cell>
          <cell r="AU150">
            <v>0</v>
          </cell>
          <cell r="AV150">
            <v>3248</v>
          </cell>
          <cell r="AW150">
            <v>0</v>
          </cell>
          <cell r="AX150">
            <v>0</v>
          </cell>
          <cell r="AY150">
            <v>20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</row>
        <row r="151">
          <cell r="A151" t="str">
            <v>070292</v>
          </cell>
          <cell r="B151" t="str">
            <v>廖晓</v>
          </cell>
          <cell r="C151" t="str">
            <v>DC</v>
          </cell>
          <cell r="D151" t="str">
            <v>拜尔斯道夫个人护理用品（中国）有限公司</v>
          </cell>
          <cell r="E151" t="str">
            <v>四川省区</v>
          </cell>
          <cell r="F151" t="str">
            <v>四川省区销售代表</v>
          </cell>
          <cell r="G151" t="str">
            <v>10</v>
          </cell>
          <cell r="H151" t="str">
            <v>HX60104</v>
          </cell>
          <cell r="I151" t="str">
            <v>511024197509030063</v>
          </cell>
          <cell r="J151" t="str">
            <v>0</v>
          </cell>
          <cell r="K151" t="str">
            <v>DC</v>
          </cell>
          <cell r="L151">
            <v>39289</v>
          </cell>
          <cell r="N151" t="str">
            <v>武汉招行解放公园支行</v>
          </cell>
          <cell r="O151" t="str">
            <v>6226090273373577</v>
          </cell>
          <cell r="P151" t="str">
            <v>廖晓</v>
          </cell>
          <cell r="Q151">
            <v>21</v>
          </cell>
          <cell r="R151">
            <v>21</v>
          </cell>
          <cell r="S151">
            <v>5007</v>
          </cell>
          <cell r="T151">
            <v>0</v>
          </cell>
          <cell r="U151">
            <v>0</v>
          </cell>
          <cell r="V151">
            <v>0.33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440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2404.8000000000002</v>
          </cell>
          <cell r="AS151">
            <v>0</v>
          </cell>
          <cell r="AT151">
            <v>0</v>
          </cell>
          <cell r="AU151">
            <v>0</v>
          </cell>
          <cell r="AV151">
            <v>2404.8000000000002</v>
          </cell>
          <cell r="AW151">
            <v>0</v>
          </cell>
          <cell r="AX151">
            <v>0</v>
          </cell>
          <cell r="AY151">
            <v>20</v>
          </cell>
          <cell r="AZ151">
            <v>0</v>
          </cell>
          <cell r="BA151">
            <v>0</v>
          </cell>
          <cell r="BB151">
            <v>0</v>
          </cell>
          <cell r="BC151">
            <v>440</v>
          </cell>
        </row>
        <row r="152">
          <cell r="A152" t="str">
            <v>070293</v>
          </cell>
          <cell r="B152" t="str">
            <v>黄世银</v>
          </cell>
          <cell r="C152" t="str">
            <v>DC</v>
          </cell>
          <cell r="D152" t="str">
            <v>拜尔斯道夫个人护理用品（中国）有限公司</v>
          </cell>
          <cell r="E152" t="str">
            <v>甘青省区</v>
          </cell>
          <cell r="F152" t="str">
            <v>甘青省区销售代表</v>
          </cell>
          <cell r="G152" t="str">
            <v>10</v>
          </cell>
          <cell r="H152" t="str">
            <v>HX51107</v>
          </cell>
          <cell r="I152" t="str">
            <v>429004197303181579</v>
          </cell>
          <cell r="J152" t="str">
            <v>0</v>
          </cell>
          <cell r="K152" t="str">
            <v>DC</v>
          </cell>
          <cell r="L152">
            <v>39289</v>
          </cell>
          <cell r="N152" t="str">
            <v>武汉招行解放公园支行</v>
          </cell>
          <cell r="O152" t="str">
            <v>6226090273373429</v>
          </cell>
          <cell r="P152" t="str">
            <v>黄世银</v>
          </cell>
          <cell r="Q152">
            <v>21</v>
          </cell>
          <cell r="R152">
            <v>21</v>
          </cell>
          <cell r="S152">
            <v>4827</v>
          </cell>
          <cell r="T152">
            <v>0</v>
          </cell>
          <cell r="U152">
            <v>0</v>
          </cell>
          <cell r="V152">
            <v>0.36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440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1200.01</v>
          </cell>
          <cell r="AS152">
            <v>0</v>
          </cell>
          <cell r="AT152">
            <v>0</v>
          </cell>
          <cell r="AU152">
            <v>0</v>
          </cell>
          <cell r="AV152">
            <v>1200.01</v>
          </cell>
          <cell r="AW152">
            <v>0</v>
          </cell>
          <cell r="AX152">
            <v>0</v>
          </cell>
          <cell r="AY152">
            <v>20</v>
          </cell>
          <cell r="AZ152">
            <v>0</v>
          </cell>
          <cell r="BA152">
            <v>0</v>
          </cell>
          <cell r="BB152">
            <v>0</v>
          </cell>
          <cell r="BC152">
            <v>440</v>
          </cell>
        </row>
        <row r="153">
          <cell r="A153" t="str">
            <v>070296</v>
          </cell>
          <cell r="B153" t="str">
            <v>杨长根</v>
          </cell>
          <cell r="C153" t="str">
            <v>DC</v>
          </cell>
          <cell r="D153" t="str">
            <v>拜尔斯道夫个人护理用品（中国）有限公司</v>
          </cell>
          <cell r="E153" t="str">
            <v>DT渠道运作部</v>
          </cell>
          <cell r="F153" t="str">
            <v>DT渠道北区销售经理</v>
          </cell>
          <cell r="G153" t="str">
            <v>10</v>
          </cell>
          <cell r="H153" t="str">
            <v>HX38120</v>
          </cell>
          <cell r="I153" t="str">
            <v>360425197512185217</v>
          </cell>
          <cell r="J153" t="str">
            <v>0</v>
          </cell>
          <cell r="K153" t="str">
            <v>DC</v>
          </cell>
          <cell r="L153">
            <v>39314</v>
          </cell>
          <cell r="N153" t="str">
            <v>武汉招行解放公园支行</v>
          </cell>
          <cell r="O153" t="str">
            <v>6226090273367942</v>
          </cell>
          <cell r="P153" t="str">
            <v>杨长根</v>
          </cell>
          <cell r="Q153">
            <v>21</v>
          </cell>
          <cell r="R153">
            <v>21</v>
          </cell>
          <cell r="S153">
            <v>18306</v>
          </cell>
          <cell r="T153">
            <v>0</v>
          </cell>
          <cell r="U153">
            <v>0</v>
          </cell>
          <cell r="V153">
            <v>0.33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4882</v>
          </cell>
          <cell r="AS153">
            <v>0</v>
          </cell>
          <cell r="AT153">
            <v>0</v>
          </cell>
          <cell r="AU153">
            <v>0</v>
          </cell>
          <cell r="AV153">
            <v>4882</v>
          </cell>
          <cell r="AW153">
            <v>0</v>
          </cell>
          <cell r="AX153">
            <v>0</v>
          </cell>
          <cell r="AY153">
            <v>20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</row>
        <row r="154">
          <cell r="A154" t="str">
            <v>070308</v>
          </cell>
          <cell r="B154" t="str">
            <v>王小玲</v>
          </cell>
          <cell r="C154" t="str">
            <v>DC</v>
          </cell>
          <cell r="D154" t="str">
            <v>拜尔斯道夫个人护理用品（中国）有限公司</v>
          </cell>
          <cell r="E154" t="str">
            <v>云贵省区</v>
          </cell>
          <cell r="F154" t="str">
            <v>云贵省区销售代表</v>
          </cell>
          <cell r="G154" t="str">
            <v>10</v>
          </cell>
          <cell r="H154" t="str">
            <v>HX59102</v>
          </cell>
          <cell r="I154" t="str">
            <v>520103197607284424</v>
          </cell>
          <cell r="J154" t="str">
            <v>0</v>
          </cell>
          <cell r="K154" t="str">
            <v>DC</v>
          </cell>
          <cell r="L154">
            <v>39320</v>
          </cell>
          <cell r="N154" t="str">
            <v>武汉招行解放公园支行</v>
          </cell>
          <cell r="O154" t="str">
            <v>6226090273373171</v>
          </cell>
          <cell r="P154" t="str">
            <v>王小玲</v>
          </cell>
          <cell r="Q154">
            <v>21</v>
          </cell>
          <cell r="R154">
            <v>21</v>
          </cell>
          <cell r="S154">
            <v>4653</v>
          </cell>
          <cell r="T154">
            <v>0</v>
          </cell>
          <cell r="U154">
            <v>0</v>
          </cell>
          <cell r="V154">
            <v>0.33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440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2028.71</v>
          </cell>
          <cell r="AS154">
            <v>0</v>
          </cell>
          <cell r="AT154">
            <v>0</v>
          </cell>
          <cell r="AU154">
            <v>0</v>
          </cell>
          <cell r="AV154">
            <v>2028.71</v>
          </cell>
          <cell r="AW154">
            <v>0</v>
          </cell>
          <cell r="AX154">
            <v>0</v>
          </cell>
          <cell r="AY154">
            <v>20</v>
          </cell>
          <cell r="AZ154">
            <v>0</v>
          </cell>
          <cell r="BA154">
            <v>0</v>
          </cell>
          <cell r="BB154">
            <v>0</v>
          </cell>
          <cell r="BC154">
            <v>440</v>
          </cell>
        </row>
        <row r="155">
          <cell r="A155" t="str">
            <v>070374</v>
          </cell>
          <cell r="B155" t="str">
            <v>汪洋</v>
          </cell>
          <cell r="C155" t="str">
            <v>DC</v>
          </cell>
          <cell r="D155" t="str">
            <v>拜尔斯道夫个人护理用品（中国）有限公司</v>
          </cell>
          <cell r="E155" t="str">
            <v>湖北省区</v>
          </cell>
          <cell r="F155" t="str">
            <v>湖北省区城市代表</v>
          </cell>
          <cell r="G155" t="str">
            <v>10</v>
          </cell>
          <cell r="H155" t="str">
            <v>HX56105</v>
          </cell>
          <cell r="I155" t="str">
            <v>422224197512254711</v>
          </cell>
          <cell r="J155" t="str">
            <v>0</v>
          </cell>
          <cell r="K155" t="str">
            <v>DC</v>
          </cell>
          <cell r="L155">
            <v>39365</v>
          </cell>
          <cell r="N155" t="str">
            <v>武汉招行解放公园支行</v>
          </cell>
          <cell r="O155" t="str">
            <v>6226090273371142</v>
          </cell>
          <cell r="P155" t="str">
            <v>汪洋</v>
          </cell>
          <cell r="Q155">
            <v>21</v>
          </cell>
          <cell r="R155">
            <v>21</v>
          </cell>
          <cell r="S155">
            <v>5183</v>
          </cell>
          <cell r="T155">
            <v>0</v>
          </cell>
          <cell r="U155">
            <v>0</v>
          </cell>
          <cell r="V155">
            <v>0.33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940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2122.4499999999998</v>
          </cell>
          <cell r="AS155">
            <v>0</v>
          </cell>
          <cell r="AT155">
            <v>0</v>
          </cell>
          <cell r="AU155">
            <v>0</v>
          </cell>
          <cell r="AV155">
            <v>2122.4499999999998</v>
          </cell>
          <cell r="AW155">
            <v>0</v>
          </cell>
          <cell r="AX155">
            <v>0</v>
          </cell>
          <cell r="AY155">
            <v>20</v>
          </cell>
          <cell r="AZ155">
            <v>0</v>
          </cell>
          <cell r="BA155">
            <v>0</v>
          </cell>
          <cell r="BB155">
            <v>0</v>
          </cell>
          <cell r="BC155">
            <v>940</v>
          </cell>
        </row>
        <row r="156">
          <cell r="A156" t="str">
            <v>070387</v>
          </cell>
          <cell r="B156" t="str">
            <v>张治龙</v>
          </cell>
          <cell r="C156" t="str">
            <v>DC</v>
          </cell>
          <cell r="D156" t="str">
            <v>拜尔斯道夫个人护理用品（中国）有限公司</v>
          </cell>
          <cell r="E156" t="str">
            <v>福建省区</v>
          </cell>
          <cell r="F156" t="str">
            <v>福建省区城市代表</v>
          </cell>
          <cell r="G156" t="str">
            <v>10</v>
          </cell>
          <cell r="H156" t="str">
            <v>HX57102</v>
          </cell>
          <cell r="I156" t="str">
            <v>612525197607150796</v>
          </cell>
          <cell r="J156" t="str">
            <v>0</v>
          </cell>
          <cell r="K156" t="str">
            <v>DC</v>
          </cell>
          <cell r="L156">
            <v>39365</v>
          </cell>
          <cell r="N156" t="str">
            <v>武汉招行解放公园支行</v>
          </cell>
          <cell r="O156" t="str">
            <v>6226090273372603</v>
          </cell>
          <cell r="P156" t="str">
            <v>张治龙</v>
          </cell>
          <cell r="Q156">
            <v>21</v>
          </cell>
          <cell r="R156">
            <v>21</v>
          </cell>
          <cell r="S156">
            <v>5260</v>
          </cell>
          <cell r="T156">
            <v>0</v>
          </cell>
          <cell r="U156">
            <v>0</v>
          </cell>
          <cell r="V156">
            <v>0.33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1140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1949.12</v>
          </cell>
          <cell r="AS156">
            <v>0</v>
          </cell>
          <cell r="AT156">
            <v>0</v>
          </cell>
          <cell r="AU156">
            <v>0</v>
          </cell>
          <cell r="AV156">
            <v>1949.12</v>
          </cell>
          <cell r="AW156">
            <v>0</v>
          </cell>
          <cell r="AX156">
            <v>0</v>
          </cell>
          <cell r="AY156">
            <v>20</v>
          </cell>
          <cell r="AZ156">
            <v>0</v>
          </cell>
          <cell r="BA156">
            <v>0</v>
          </cell>
          <cell r="BB156">
            <v>0</v>
          </cell>
          <cell r="BC156">
            <v>1140</v>
          </cell>
        </row>
        <row r="157">
          <cell r="A157" t="str">
            <v>070392</v>
          </cell>
          <cell r="B157" t="str">
            <v>汪顺</v>
          </cell>
          <cell r="C157" t="str">
            <v>DC</v>
          </cell>
          <cell r="D157" t="str">
            <v>拜尔斯道夫个人护理用品（中国）有限公司</v>
          </cell>
          <cell r="E157" t="str">
            <v>湖北省区</v>
          </cell>
          <cell r="F157" t="str">
            <v>湖北省区销售代表</v>
          </cell>
          <cell r="G157" t="str">
            <v>10</v>
          </cell>
          <cell r="H157" t="str">
            <v>HX56105</v>
          </cell>
          <cell r="I157" t="str">
            <v>42010519871206323X</v>
          </cell>
          <cell r="J157" t="str">
            <v>0</v>
          </cell>
          <cell r="K157" t="str">
            <v>DC</v>
          </cell>
          <cell r="L157">
            <v>39369</v>
          </cell>
          <cell r="N157" t="str">
            <v>武汉招行解放公园支行</v>
          </cell>
          <cell r="O157" t="str">
            <v>6226090273370987</v>
          </cell>
          <cell r="P157" t="str">
            <v>汪顺</v>
          </cell>
          <cell r="Q157">
            <v>21</v>
          </cell>
          <cell r="R157">
            <v>21</v>
          </cell>
          <cell r="S157">
            <v>5028</v>
          </cell>
          <cell r="T157">
            <v>0</v>
          </cell>
          <cell r="U157">
            <v>0</v>
          </cell>
          <cell r="V157">
            <v>0.33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240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2414.88</v>
          </cell>
          <cell r="AS157">
            <v>0</v>
          </cell>
          <cell r="AT157">
            <v>0</v>
          </cell>
          <cell r="AU157">
            <v>0</v>
          </cell>
          <cell r="AV157">
            <v>2414.88</v>
          </cell>
          <cell r="AW157">
            <v>0</v>
          </cell>
          <cell r="AX157">
            <v>0</v>
          </cell>
          <cell r="AY157">
            <v>20</v>
          </cell>
          <cell r="AZ157">
            <v>0</v>
          </cell>
          <cell r="BA157">
            <v>0</v>
          </cell>
          <cell r="BB157">
            <v>0</v>
          </cell>
          <cell r="BC157">
            <v>240</v>
          </cell>
        </row>
        <row r="158">
          <cell r="A158" t="str">
            <v>070401</v>
          </cell>
          <cell r="B158" t="str">
            <v>曾艳</v>
          </cell>
          <cell r="C158" t="str">
            <v>DC</v>
          </cell>
          <cell r="D158" t="str">
            <v>拜尔斯道夫个人护理用品（中国）有限公司</v>
          </cell>
          <cell r="E158" t="str">
            <v>福建省区</v>
          </cell>
          <cell r="F158" t="str">
            <v>福建省区销售代表</v>
          </cell>
          <cell r="G158" t="str">
            <v>10</v>
          </cell>
          <cell r="H158" t="str">
            <v>HX57102</v>
          </cell>
          <cell r="I158" t="str">
            <v>352225197711060520</v>
          </cell>
          <cell r="J158" t="str">
            <v>0</v>
          </cell>
          <cell r="K158" t="str">
            <v>DC</v>
          </cell>
          <cell r="L158">
            <v>39351</v>
          </cell>
          <cell r="N158" t="str">
            <v>武汉招行解放公园支行</v>
          </cell>
          <cell r="O158" t="str">
            <v>6226090273372322</v>
          </cell>
          <cell r="P158" t="str">
            <v>曾艳</v>
          </cell>
          <cell r="Q158">
            <v>21</v>
          </cell>
          <cell r="R158">
            <v>21</v>
          </cell>
          <cell r="S158">
            <v>5664</v>
          </cell>
          <cell r="T158">
            <v>0</v>
          </cell>
          <cell r="U158">
            <v>0</v>
          </cell>
          <cell r="V158">
            <v>0.33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540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2304.58</v>
          </cell>
          <cell r="AS158">
            <v>0</v>
          </cell>
          <cell r="AT158">
            <v>0</v>
          </cell>
          <cell r="AU158">
            <v>0</v>
          </cell>
          <cell r="AV158">
            <v>2304.58</v>
          </cell>
          <cell r="AW158">
            <v>0</v>
          </cell>
          <cell r="AX158">
            <v>0</v>
          </cell>
          <cell r="AY158">
            <v>20</v>
          </cell>
          <cell r="AZ158">
            <v>0</v>
          </cell>
          <cell r="BA158">
            <v>0</v>
          </cell>
          <cell r="BB158">
            <v>0</v>
          </cell>
          <cell r="BC158">
            <v>540</v>
          </cell>
        </row>
        <row r="159">
          <cell r="A159" t="str">
            <v>070403</v>
          </cell>
          <cell r="B159" t="str">
            <v>李云峰</v>
          </cell>
          <cell r="C159" t="str">
            <v>DC</v>
          </cell>
          <cell r="D159" t="str">
            <v>拜尔斯道夫个人护理用品（中国）有限公司</v>
          </cell>
          <cell r="E159" t="str">
            <v>DT渠道运作部</v>
          </cell>
          <cell r="F159" t="str">
            <v>DT渠道省销售经理-南区</v>
          </cell>
          <cell r="G159" t="str">
            <v>10</v>
          </cell>
          <cell r="H159" t="str">
            <v>HX38120</v>
          </cell>
          <cell r="I159" t="str">
            <v>511321197908158790</v>
          </cell>
          <cell r="J159" t="str">
            <v>0</v>
          </cell>
          <cell r="K159" t="str">
            <v>DC</v>
          </cell>
          <cell r="L159">
            <v>39351</v>
          </cell>
          <cell r="N159" t="str">
            <v>武汉招行解放公园支行</v>
          </cell>
          <cell r="O159" t="str">
            <v>6226090273368015</v>
          </cell>
          <cell r="P159" t="str">
            <v>李云峰</v>
          </cell>
          <cell r="Q159">
            <v>21</v>
          </cell>
          <cell r="R159">
            <v>21</v>
          </cell>
          <cell r="S159">
            <v>7047</v>
          </cell>
          <cell r="T159">
            <v>0</v>
          </cell>
          <cell r="U159">
            <v>0</v>
          </cell>
          <cell r="V159">
            <v>0.33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1880</v>
          </cell>
          <cell r="AS159">
            <v>0</v>
          </cell>
          <cell r="AT159">
            <v>0</v>
          </cell>
          <cell r="AU159">
            <v>0</v>
          </cell>
          <cell r="AV159">
            <v>1880</v>
          </cell>
          <cell r="AW159">
            <v>0</v>
          </cell>
          <cell r="AX159">
            <v>0</v>
          </cell>
          <cell r="AY159">
            <v>20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</row>
        <row r="160">
          <cell r="A160" t="str">
            <v>070408</v>
          </cell>
          <cell r="B160" t="str">
            <v>童慧颖</v>
          </cell>
          <cell r="C160" t="str">
            <v>DC</v>
          </cell>
          <cell r="D160" t="str">
            <v>拜尔斯道夫个人护理用品（中国）有限公司</v>
          </cell>
          <cell r="E160" t="str">
            <v>江西省区</v>
          </cell>
          <cell r="F160" t="str">
            <v>江西省区城市群代表</v>
          </cell>
          <cell r="G160" t="str">
            <v>10</v>
          </cell>
          <cell r="H160" t="str">
            <v>HX57104</v>
          </cell>
          <cell r="I160" t="str">
            <v>360102198009184325</v>
          </cell>
          <cell r="J160" t="str">
            <v>0</v>
          </cell>
          <cell r="K160" t="str">
            <v>DC</v>
          </cell>
          <cell r="L160">
            <v>39381</v>
          </cell>
          <cell r="N160" t="str">
            <v>武汉招行解放公园支行</v>
          </cell>
          <cell r="O160" t="str">
            <v>6226090273372439</v>
          </cell>
          <cell r="P160" t="str">
            <v>童慧颖</v>
          </cell>
          <cell r="Q160">
            <v>21</v>
          </cell>
          <cell r="R160">
            <v>21</v>
          </cell>
          <cell r="S160">
            <v>5498</v>
          </cell>
          <cell r="T160">
            <v>0</v>
          </cell>
          <cell r="U160">
            <v>0</v>
          </cell>
          <cell r="V160">
            <v>0.33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440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2639.52</v>
          </cell>
          <cell r="AS160">
            <v>0</v>
          </cell>
          <cell r="AT160">
            <v>0</v>
          </cell>
          <cell r="AU160">
            <v>0</v>
          </cell>
          <cell r="AV160">
            <v>2639.52</v>
          </cell>
          <cell r="AW160">
            <v>0</v>
          </cell>
          <cell r="AX160">
            <v>0</v>
          </cell>
          <cell r="AY160">
            <v>20</v>
          </cell>
          <cell r="AZ160">
            <v>0</v>
          </cell>
          <cell r="BA160">
            <v>0</v>
          </cell>
          <cell r="BB160">
            <v>0</v>
          </cell>
          <cell r="BC160">
            <v>440</v>
          </cell>
        </row>
        <row r="161">
          <cell r="A161" t="str">
            <v>070496</v>
          </cell>
          <cell r="B161" t="str">
            <v>刘庆</v>
          </cell>
          <cell r="C161" t="str">
            <v>DC</v>
          </cell>
          <cell r="D161" t="str">
            <v>拜尔斯道夫个人护理用品（中国）有限公司</v>
          </cell>
          <cell r="E161" t="str">
            <v>DT渠道运作部</v>
          </cell>
          <cell r="F161" t="str">
            <v>DT渠道省销售经理-北区</v>
          </cell>
          <cell r="G161" t="str">
            <v>10</v>
          </cell>
          <cell r="H161" t="str">
            <v>HX38120</v>
          </cell>
          <cell r="I161" t="str">
            <v>142701197803290312</v>
          </cell>
          <cell r="J161" t="str">
            <v>0</v>
          </cell>
          <cell r="K161" t="str">
            <v>DC</v>
          </cell>
          <cell r="L161">
            <v>39391</v>
          </cell>
          <cell r="N161" t="str">
            <v>武汉招行解放公园支行</v>
          </cell>
          <cell r="O161" t="str">
            <v>6226090273368007</v>
          </cell>
          <cell r="P161" t="str">
            <v>刘庆</v>
          </cell>
          <cell r="Q161">
            <v>21</v>
          </cell>
          <cell r="R161">
            <v>21</v>
          </cell>
          <cell r="S161">
            <v>11186</v>
          </cell>
          <cell r="T161">
            <v>0</v>
          </cell>
          <cell r="U161">
            <v>0</v>
          </cell>
          <cell r="V161">
            <v>0.33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2983</v>
          </cell>
          <cell r="AS161">
            <v>0</v>
          </cell>
          <cell r="AT161">
            <v>0</v>
          </cell>
          <cell r="AU161">
            <v>0</v>
          </cell>
          <cell r="AV161">
            <v>2983</v>
          </cell>
          <cell r="AW161">
            <v>0</v>
          </cell>
          <cell r="AX161">
            <v>0</v>
          </cell>
          <cell r="AY161">
            <v>20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</row>
        <row r="162">
          <cell r="A162" t="str">
            <v>085004</v>
          </cell>
          <cell r="B162" t="str">
            <v>高静</v>
          </cell>
          <cell r="C162" t="str">
            <v>DC</v>
          </cell>
          <cell r="D162" t="str">
            <v>拜尔斯道夫个人护理用品（中国）有限公司</v>
          </cell>
          <cell r="E162" t="str">
            <v>陕宁省区</v>
          </cell>
          <cell r="F162" t="str">
            <v>陕宁省区销售代表</v>
          </cell>
          <cell r="G162" t="str">
            <v>10</v>
          </cell>
          <cell r="H162" t="str">
            <v>HX51109</v>
          </cell>
          <cell r="I162" t="str">
            <v>640203198011291524</v>
          </cell>
          <cell r="J162" t="str">
            <v>0</v>
          </cell>
          <cell r="K162" t="str">
            <v>DC</v>
          </cell>
          <cell r="L162">
            <v>39442</v>
          </cell>
          <cell r="M162">
            <v>42035</v>
          </cell>
          <cell r="N162" t="str">
            <v>武汉招行解放公园支行</v>
          </cell>
          <cell r="O162" t="str">
            <v>6226090273373239</v>
          </cell>
          <cell r="P162" t="str">
            <v>高静</v>
          </cell>
          <cell r="Q162">
            <v>21</v>
          </cell>
          <cell r="R162">
            <v>21</v>
          </cell>
          <cell r="S162">
            <v>3900</v>
          </cell>
          <cell r="T162">
            <v>0</v>
          </cell>
          <cell r="U162">
            <v>0</v>
          </cell>
          <cell r="V162">
            <v>0.35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200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1968.48</v>
          </cell>
          <cell r="AS162">
            <v>0</v>
          </cell>
          <cell r="AT162">
            <v>0</v>
          </cell>
          <cell r="AU162">
            <v>0</v>
          </cell>
          <cell r="AV162">
            <v>1968.48</v>
          </cell>
          <cell r="AW162">
            <v>0</v>
          </cell>
          <cell r="AX162">
            <v>0</v>
          </cell>
          <cell r="AY162">
            <v>20</v>
          </cell>
          <cell r="AZ162">
            <v>0</v>
          </cell>
          <cell r="BA162">
            <v>0</v>
          </cell>
          <cell r="BB162">
            <v>0</v>
          </cell>
          <cell r="BC162">
            <v>200</v>
          </cell>
        </row>
        <row r="163">
          <cell r="A163" t="str">
            <v>085010</v>
          </cell>
          <cell r="B163" t="str">
            <v>刘小英</v>
          </cell>
          <cell r="C163" t="str">
            <v>DC</v>
          </cell>
          <cell r="D163" t="str">
            <v>拜尔斯道夫个人护理用品（中国）有限公司</v>
          </cell>
          <cell r="E163" t="str">
            <v>陕宁省区</v>
          </cell>
          <cell r="F163" t="str">
            <v>陕宁省区城市群主任</v>
          </cell>
          <cell r="G163" t="str">
            <v>10</v>
          </cell>
          <cell r="H163" t="str">
            <v>HX51109</v>
          </cell>
          <cell r="I163" t="str">
            <v>612727197601195428</v>
          </cell>
          <cell r="J163" t="str">
            <v>0</v>
          </cell>
          <cell r="K163" t="str">
            <v>DC</v>
          </cell>
          <cell r="L163">
            <v>39442</v>
          </cell>
          <cell r="N163" t="str">
            <v>武汉招行解放公园支行</v>
          </cell>
          <cell r="O163" t="str">
            <v>6226090273373361</v>
          </cell>
          <cell r="P163" t="str">
            <v>刘小英</v>
          </cell>
          <cell r="Q163">
            <v>21</v>
          </cell>
          <cell r="R163">
            <v>21</v>
          </cell>
          <cell r="S163">
            <v>5085</v>
          </cell>
          <cell r="T163">
            <v>0</v>
          </cell>
          <cell r="U163">
            <v>0</v>
          </cell>
          <cell r="V163">
            <v>0.33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440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1382.19</v>
          </cell>
          <cell r="AS163">
            <v>0</v>
          </cell>
          <cell r="AT163">
            <v>0</v>
          </cell>
          <cell r="AU163">
            <v>0</v>
          </cell>
          <cell r="AV163">
            <v>1382.19</v>
          </cell>
          <cell r="AW163">
            <v>0</v>
          </cell>
          <cell r="AX163">
            <v>0</v>
          </cell>
          <cell r="AY163">
            <v>20</v>
          </cell>
          <cell r="AZ163">
            <v>0</v>
          </cell>
          <cell r="BA163">
            <v>0</v>
          </cell>
          <cell r="BB163">
            <v>0</v>
          </cell>
          <cell r="BC163">
            <v>440</v>
          </cell>
        </row>
        <row r="164">
          <cell r="A164" t="str">
            <v>085075</v>
          </cell>
          <cell r="B164" t="str">
            <v>潘筱</v>
          </cell>
          <cell r="C164" t="str">
            <v>DC</v>
          </cell>
          <cell r="D164" t="str">
            <v>拜尔斯道夫个人护理用品（中国）有限公司</v>
          </cell>
          <cell r="E164" t="str">
            <v>湖北省区</v>
          </cell>
          <cell r="F164" t="str">
            <v>湖北省区销售代表</v>
          </cell>
          <cell r="G164" t="str">
            <v>10</v>
          </cell>
          <cell r="H164" t="str">
            <v>HX56105</v>
          </cell>
          <cell r="I164" t="str">
            <v>420111198210304037</v>
          </cell>
          <cell r="J164" t="str">
            <v>0</v>
          </cell>
          <cell r="K164" t="str">
            <v>DC</v>
          </cell>
          <cell r="L164">
            <v>39612</v>
          </cell>
          <cell r="M164">
            <v>42035</v>
          </cell>
          <cell r="N164" t="str">
            <v>武汉招行解放公园支行</v>
          </cell>
          <cell r="O164" t="str">
            <v>6226090273370979</v>
          </cell>
          <cell r="P164" t="str">
            <v>潘筱</v>
          </cell>
          <cell r="Q164">
            <v>21</v>
          </cell>
          <cell r="R164">
            <v>21</v>
          </cell>
          <cell r="S164">
            <v>4218</v>
          </cell>
          <cell r="T164">
            <v>0</v>
          </cell>
          <cell r="U164">
            <v>0</v>
          </cell>
          <cell r="V164">
            <v>0.33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240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1374.23</v>
          </cell>
          <cell r="AS164">
            <v>0</v>
          </cell>
          <cell r="AT164">
            <v>0</v>
          </cell>
          <cell r="AU164">
            <v>0</v>
          </cell>
          <cell r="AV164">
            <v>1374.23</v>
          </cell>
          <cell r="AW164">
            <v>0</v>
          </cell>
          <cell r="AX164">
            <v>0</v>
          </cell>
          <cell r="AY164">
            <v>20</v>
          </cell>
          <cell r="AZ164">
            <v>0</v>
          </cell>
          <cell r="BA164">
            <v>0</v>
          </cell>
          <cell r="BB164">
            <v>0</v>
          </cell>
          <cell r="BC164">
            <v>240</v>
          </cell>
        </row>
        <row r="165">
          <cell r="A165" t="str">
            <v>085087</v>
          </cell>
          <cell r="B165" t="str">
            <v>朱菁</v>
          </cell>
          <cell r="C165" t="str">
            <v>DC</v>
          </cell>
          <cell r="D165" t="str">
            <v>拜尔斯道夫个人护理用品（中国）有限公司</v>
          </cell>
          <cell r="E165" t="str">
            <v>销售部</v>
          </cell>
          <cell r="F165" t="str">
            <v>执行秘书</v>
          </cell>
          <cell r="G165" t="str">
            <v>10</v>
          </cell>
          <cell r="H165" t="str">
            <v>HX12101</v>
          </cell>
          <cell r="I165" t="str">
            <v>420106198609023623</v>
          </cell>
          <cell r="J165" t="str">
            <v>0</v>
          </cell>
          <cell r="K165" t="str">
            <v>DC</v>
          </cell>
          <cell r="L165">
            <v>39641</v>
          </cell>
          <cell r="N165" t="str">
            <v>武汉招行解放公园支行</v>
          </cell>
          <cell r="O165" t="str">
            <v>6226090273367819</v>
          </cell>
          <cell r="P165" t="str">
            <v>朱菁</v>
          </cell>
          <cell r="Q165">
            <v>21</v>
          </cell>
          <cell r="R165">
            <v>21</v>
          </cell>
          <cell r="S165">
            <v>11308</v>
          </cell>
          <cell r="T165">
            <v>0</v>
          </cell>
          <cell r="U165">
            <v>0</v>
          </cell>
          <cell r="V165">
            <v>0.25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20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</row>
        <row r="166">
          <cell r="A166" t="str">
            <v>085117</v>
          </cell>
          <cell r="B166" t="str">
            <v>曹华</v>
          </cell>
          <cell r="C166" t="str">
            <v>DC</v>
          </cell>
          <cell r="D166" t="str">
            <v>拜尔斯道夫个人护理用品（中国）有限公司</v>
          </cell>
          <cell r="E166" t="str">
            <v>苏南省区</v>
          </cell>
          <cell r="F166" t="str">
            <v>苏南省区销售代表</v>
          </cell>
          <cell r="G166" t="str">
            <v/>
          </cell>
          <cell r="H166" t="str">
            <v>HX58103</v>
          </cell>
          <cell r="I166" t="str">
            <v>32022319720908456X</v>
          </cell>
          <cell r="J166" t="str">
            <v>0</v>
          </cell>
          <cell r="K166" t="str">
            <v>DC</v>
          </cell>
          <cell r="L166">
            <v>39722</v>
          </cell>
          <cell r="N166" t="str">
            <v>武汉招行解放公园支行</v>
          </cell>
          <cell r="O166" t="str">
            <v>6226090273370417</v>
          </cell>
          <cell r="P166" t="str">
            <v>曹华</v>
          </cell>
          <cell r="Q166">
            <v>21</v>
          </cell>
          <cell r="R166">
            <v>21</v>
          </cell>
          <cell r="S166">
            <v>6006</v>
          </cell>
          <cell r="T166">
            <v>0</v>
          </cell>
          <cell r="U166">
            <v>0</v>
          </cell>
          <cell r="V166">
            <v>0.33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440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1508.55</v>
          </cell>
          <cell r="AS166">
            <v>0</v>
          </cell>
          <cell r="AT166">
            <v>0</v>
          </cell>
          <cell r="AU166">
            <v>0</v>
          </cell>
          <cell r="AV166">
            <v>1508.55</v>
          </cell>
          <cell r="AW166">
            <v>0</v>
          </cell>
          <cell r="AX166">
            <v>0</v>
          </cell>
          <cell r="AY166">
            <v>20</v>
          </cell>
          <cell r="AZ166">
            <v>0</v>
          </cell>
          <cell r="BA166">
            <v>0</v>
          </cell>
          <cell r="BB166">
            <v>0</v>
          </cell>
          <cell r="BC166">
            <v>440</v>
          </cell>
        </row>
        <row r="167">
          <cell r="A167" t="str">
            <v>085118</v>
          </cell>
          <cell r="B167" t="str">
            <v>李婵</v>
          </cell>
          <cell r="C167" t="str">
            <v>DC</v>
          </cell>
          <cell r="D167" t="str">
            <v>拜尔斯道夫个人护理用品（中国）有限公司</v>
          </cell>
          <cell r="E167" t="str">
            <v>湖南省区</v>
          </cell>
          <cell r="F167" t="str">
            <v>湖南省区销售代表</v>
          </cell>
          <cell r="G167" t="str">
            <v>10</v>
          </cell>
          <cell r="H167" t="str">
            <v>HX56102</v>
          </cell>
          <cell r="I167" t="str">
            <v>430121197512182821</v>
          </cell>
          <cell r="J167" t="str">
            <v>0</v>
          </cell>
          <cell r="K167" t="str">
            <v>DC</v>
          </cell>
          <cell r="L167">
            <v>39741</v>
          </cell>
          <cell r="N167" t="str">
            <v>武汉招行解放公园支行</v>
          </cell>
          <cell r="O167" t="str">
            <v>6226090273372918</v>
          </cell>
          <cell r="P167" t="str">
            <v>李婵</v>
          </cell>
          <cell r="Q167">
            <v>21</v>
          </cell>
          <cell r="R167">
            <v>21</v>
          </cell>
          <cell r="S167">
            <v>4265</v>
          </cell>
          <cell r="T167">
            <v>0</v>
          </cell>
          <cell r="U167">
            <v>0</v>
          </cell>
          <cell r="V167">
            <v>0.33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440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1279.8</v>
          </cell>
          <cell r="AS167">
            <v>0</v>
          </cell>
          <cell r="AT167">
            <v>0</v>
          </cell>
          <cell r="AU167">
            <v>0</v>
          </cell>
          <cell r="AV167">
            <v>1279.8</v>
          </cell>
          <cell r="AW167">
            <v>0</v>
          </cell>
          <cell r="AX167">
            <v>0</v>
          </cell>
          <cell r="AY167">
            <v>20</v>
          </cell>
          <cell r="AZ167">
            <v>0</v>
          </cell>
          <cell r="BA167">
            <v>0</v>
          </cell>
          <cell r="BB167">
            <v>0</v>
          </cell>
          <cell r="BC167">
            <v>440</v>
          </cell>
        </row>
        <row r="168">
          <cell r="A168" t="str">
            <v>085122</v>
          </cell>
          <cell r="B168" t="str">
            <v>陆雯</v>
          </cell>
          <cell r="C168" t="str">
            <v>DC</v>
          </cell>
          <cell r="D168" t="str">
            <v>拜尔斯道夫个人护理用品（中国）有限公司</v>
          </cell>
          <cell r="E168" t="str">
            <v>北一区销售部</v>
          </cell>
          <cell r="F168" t="str">
            <v>北一区区域零售经理</v>
          </cell>
          <cell r="G168" t="str">
            <v/>
          </cell>
          <cell r="H168" t="str">
            <v>HX35102</v>
          </cell>
          <cell r="I168" t="str">
            <v>421083198709022183</v>
          </cell>
          <cell r="J168" t="str">
            <v>0</v>
          </cell>
          <cell r="K168" t="str">
            <v>DC</v>
          </cell>
          <cell r="L168">
            <v>39755</v>
          </cell>
          <cell r="N168" t="str">
            <v>武汉招行解放公园支行</v>
          </cell>
          <cell r="O168" t="str">
            <v>6226090273371258</v>
          </cell>
          <cell r="P168" t="str">
            <v>陆雯</v>
          </cell>
          <cell r="Q168">
            <v>21</v>
          </cell>
          <cell r="R168">
            <v>21</v>
          </cell>
          <cell r="S168">
            <v>5800</v>
          </cell>
          <cell r="T168">
            <v>0</v>
          </cell>
          <cell r="U168">
            <v>0</v>
          </cell>
          <cell r="V168">
            <v>0.33329999999999999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2440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20</v>
          </cell>
          <cell r="AZ168">
            <v>0</v>
          </cell>
          <cell r="BA168">
            <v>0</v>
          </cell>
          <cell r="BB168">
            <v>0</v>
          </cell>
          <cell r="BC168">
            <v>2440</v>
          </cell>
        </row>
        <row r="169">
          <cell r="A169" t="str">
            <v>085127</v>
          </cell>
          <cell r="B169" t="str">
            <v>易刚</v>
          </cell>
          <cell r="C169" t="str">
            <v>DC</v>
          </cell>
          <cell r="D169" t="str">
            <v>拜尔斯道夫个人护理用品（中国）有限公司</v>
          </cell>
          <cell r="E169" t="str">
            <v>DT渠道运作部</v>
          </cell>
          <cell r="F169" t="str">
            <v>渠道管控经理</v>
          </cell>
          <cell r="G169" t="str">
            <v/>
          </cell>
          <cell r="H169" t="str">
            <v>HX38120</v>
          </cell>
          <cell r="I169" t="str">
            <v>42900619760808545X</v>
          </cell>
          <cell r="J169" t="str">
            <v>0</v>
          </cell>
          <cell r="K169" t="str">
            <v>DC</v>
          </cell>
          <cell r="L169">
            <v>39755</v>
          </cell>
          <cell r="N169" t="str">
            <v>武汉招行解放公园支行</v>
          </cell>
          <cell r="O169" t="str">
            <v>6226090273368056</v>
          </cell>
          <cell r="P169" t="str">
            <v>易刚</v>
          </cell>
          <cell r="Q169">
            <v>21</v>
          </cell>
          <cell r="R169">
            <v>21</v>
          </cell>
          <cell r="S169">
            <v>6618</v>
          </cell>
          <cell r="T169">
            <v>0</v>
          </cell>
          <cell r="U169">
            <v>0</v>
          </cell>
          <cell r="V169">
            <v>0.33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2648</v>
          </cell>
          <cell r="AS169">
            <v>0</v>
          </cell>
          <cell r="AT169">
            <v>0</v>
          </cell>
          <cell r="AU169">
            <v>0</v>
          </cell>
          <cell r="AV169">
            <v>2648</v>
          </cell>
          <cell r="AW169">
            <v>0</v>
          </cell>
          <cell r="AX169">
            <v>0</v>
          </cell>
          <cell r="AY169">
            <v>20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</row>
        <row r="170">
          <cell r="A170" t="str">
            <v>085135</v>
          </cell>
          <cell r="B170" t="str">
            <v>李冬</v>
          </cell>
          <cell r="C170" t="str">
            <v>DC</v>
          </cell>
          <cell r="D170" t="str">
            <v>拜尔斯道夫个人护理用品（中国）有限公司</v>
          </cell>
          <cell r="E170" t="str">
            <v>粤西省区</v>
          </cell>
          <cell r="F170" t="str">
            <v>粤西省区销售代表</v>
          </cell>
          <cell r="G170" t="str">
            <v>10</v>
          </cell>
          <cell r="H170" t="str">
            <v>HX61112</v>
          </cell>
          <cell r="I170" t="str">
            <v>420500197612290617</v>
          </cell>
          <cell r="J170" t="str">
            <v>0</v>
          </cell>
          <cell r="K170" t="str">
            <v>DC</v>
          </cell>
          <cell r="L170">
            <v>39755</v>
          </cell>
          <cell r="N170" t="str">
            <v>武汉招行解放公园支行</v>
          </cell>
          <cell r="O170" t="str">
            <v>6226090273372645</v>
          </cell>
          <cell r="P170" t="str">
            <v>李冬</v>
          </cell>
          <cell r="Q170">
            <v>21</v>
          </cell>
          <cell r="R170">
            <v>21</v>
          </cell>
          <cell r="S170">
            <v>6432</v>
          </cell>
          <cell r="T170">
            <v>0</v>
          </cell>
          <cell r="U170">
            <v>0</v>
          </cell>
          <cell r="V170">
            <v>0.33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1290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2268.98</v>
          </cell>
          <cell r="AS170">
            <v>0</v>
          </cell>
          <cell r="AT170">
            <v>0</v>
          </cell>
          <cell r="AU170">
            <v>0</v>
          </cell>
          <cell r="AV170">
            <v>2268.98</v>
          </cell>
          <cell r="AW170">
            <v>0</v>
          </cell>
          <cell r="AX170">
            <v>0</v>
          </cell>
          <cell r="AY170">
            <v>20</v>
          </cell>
          <cell r="AZ170">
            <v>0</v>
          </cell>
          <cell r="BA170">
            <v>0</v>
          </cell>
          <cell r="BB170">
            <v>0</v>
          </cell>
          <cell r="BC170">
            <v>1290</v>
          </cell>
        </row>
        <row r="171">
          <cell r="A171" t="str">
            <v>085142</v>
          </cell>
          <cell r="B171" t="str">
            <v>徐威</v>
          </cell>
          <cell r="C171" t="str">
            <v>DC</v>
          </cell>
          <cell r="D171" t="str">
            <v>拜尔斯道夫个人护理用品（中国）有限公司</v>
          </cell>
          <cell r="E171" t="str">
            <v>河南省区</v>
          </cell>
          <cell r="F171" t="str">
            <v>河南省区城市代表</v>
          </cell>
          <cell r="G171" t="str">
            <v>10</v>
          </cell>
          <cell r="H171" t="str">
            <v>HX54102</v>
          </cell>
          <cell r="I171" t="str">
            <v>420102198611182839</v>
          </cell>
          <cell r="J171" t="str">
            <v>0</v>
          </cell>
          <cell r="K171" t="str">
            <v>DC</v>
          </cell>
          <cell r="L171">
            <v>39755</v>
          </cell>
          <cell r="N171" t="str">
            <v>武汉招行解放公园支行</v>
          </cell>
          <cell r="O171" t="str">
            <v>6226090273371175</v>
          </cell>
          <cell r="P171" t="str">
            <v>徐威</v>
          </cell>
          <cell r="Q171">
            <v>21</v>
          </cell>
          <cell r="R171">
            <v>21</v>
          </cell>
          <cell r="S171">
            <v>4060</v>
          </cell>
          <cell r="T171">
            <v>0</v>
          </cell>
          <cell r="U171">
            <v>0</v>
          </cell>
          <cell r="V171">
            <v>0.41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940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1667</v>
          </cell>
          <cell r="AS171">
            <v>0</v>
          </cell>
          <cell r="AT171">
            <v>0</v>
          </cell>
          <cell r="AU171">
            <v>0</v>
          </cell>
          <cell r="AV171">
            <v>1667</v>
          </cell>
          <cell r="AW171">
            <v>0</v>
          </cell>
          <cell r="AX171">
            <v>0</v>
          </cell>
          <cell r="AY171">
            <v>20</v>
          </cell>
          <cell r="AZ171">
            <v>0</v>
          </cell>
          <cell r="BA171">
            <v>0</v>
          </cell>
          <cell r="BB171">
            <v>0</v>
          </cell>
          <cell r="BC171">
            <v>940</v>
          </cell>
        </row>
        <row r="172">
          <cell r="A172" t="str">
            <v>085155</v>
          </cell>
          <cell r="B172" t="str">
            <v>赵松</v>
          </cell>
          <cell r="C172" t="str">
            <v>DC</v>
          </cell>
          <cell r="D172" t="str">
            <v>拜尔斯道夫个人护理用品（中国）有限公司</v>
          </cell>
          <cell r="E172" t="str">
            <v>桂琼省区</v>
          </cell>
          <cell r="F172" t="str">
            <v>桂琼省区销售代表</v>
          </cell>
          <cell r="G172" t="str">
            <v>10</v>
          </cell>
          <cell r="H172" t="str">
            <v>HX61108</v>
          </cell>
          <cell r="I172" t="str">
            <v>429004198701200039</v>
          </cell>
          <cell r="J172" t="str">
            <v>0</v>
          </cell>
          <cell r="K172" t="str">
            <v>DC</v>
          </cell>
          <cell r="L172">
            <v>39755</v>
          </cell>
          <cell r="N172" t="str">
            <v>武汉招行解放公园支行</v>
          </cell>
          <cell r="O172" t="str">
            <v>6226090273372793</v>
          </cell>
          <cell r="P172" t="str">
            <v>赵松</v>
          </cell>
          <cell r="Q172">
            <v>21</v>
          </cell>
          <cell r="R172">
            <v>21</v>
          </cell>
          <cell r="S172">
            <v>4016</v>
          </cell>
          <cell r="T172">
            <v>0</v>
          </cell>
          <cell r="U172">
            <v>0</v>
          </cell>
          <cell r="V172">
            <v>0.33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940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806.61</v>
          </cell>
          <cell r="AS172">
            <v>0</v>
          </cell>
          <cell r="AT172">
            <v>0</v>
          </cell>
          <cell r="AU172">
            <v>0</v>
          </cell>
          <cell r="AV172">
            <v>806.61</v>
          </cell>
          <cell r="AW172">
            <v>0</v>
          </cell>
          <cell r="AX172">
            <v>0</v>
          </cell>
          <cell r="AY172">
            <v>20</v>
          </cell>
          <cell r="AZ172">
            <v>0</v>
          </cell>
          <cell r="BA172">
            <v>0</v>
          </cell>
          <cell r="BB172">
            <v>0</v>
          </cell>
          <cell r="BC172">
            <v>940</v>
          </cell>
        </row>
        <row r="173">
          <cell r="A173" t="str">
            <v>095012</v>
          </cell>
          <cell r="B173" t="str">
            <v>余金</v>
          </cell>
          <cell r="C173" t="str">
            <v>DC</v>
          </cell>
          <cell r="D173" t="str">
            <v>拜尔斯道夫个人护理用品（中国）有限公司</v>
          </cell>
          <cell r="E173" t="str">
            <v>桂琼省区</v>
          </cell>
          <cell r="F173" t="str">
            <v>桂琼省区城市群代表</v>
          </cell>
          <cell r="G173" t="str">
            <v/>
          </cell>
          <cell r="H173" t="str">
            <v>HX61108</v>
          </cell>
          <cell r="I173" t="str">
            <v>420984198309293616</v>
          </cell>
          <cell r="J173" t="str">
            <v>0</v>
          </cell>
          <cell r="K173" t="str">
            <v>DC</v>
          </cell>
          <cell r="L173">
            <v>39885</v>
          </cell>
          <cell r="N173" t="str">
            <v>武汉招行解放公园支行</v>
          </cell>
          <cell r="O173" t="str">
            <v>6226090273372751</v>
          </cell>
          <cell r="P173" t="str">
            <v>余金</v>
          </cell>
          <cell r="Q173">
            <v>21</v>
          </cell>
          <cell r="R173">
            <v>21</v>
          </cell>
          <cell r="S173">
            <v>4935</v>
          </cell>
          <cell r="T173">
            <v>0</v>
          </cell>
          <cell r="U173">
            <v>0</v>
          </cell>
          <cell r="V173">
            <v>0.33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940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1844.9</v>
          </cell>
          <cell r="AS173">
            <v>0</v>
          </cell>
          <cell r="AT173">
            <v>0</v>
          </cell>
          <cell r="AU173">
            <v>0</v>
          </cell>
          <cell r="AV173">
            <v>1844.9</v>
          </cell>
          <cell r="AW173">
            <v>0</v>
          </cell>
          <cell r="AX173">
            <v>0</v>
          </cell>
          <cell r="AY173">
            <v>20</v>
          </cell>
          <cell r="AZ173">
            <v>0</v>
          </cell>
          <cell r="BA173">
            <v>0</v>
          </cell>
          <cell r="BB173">
            <v>0</v>
          </cell>
          <cell r="BC173">
            <v>940</v>
          </cell>
        </row>
        <row r="174">
          <cell r="A174" t="str">
            <v>095020</v>
          </cell>
          <cell r="B174" t="str">
            <v>马岚</v>
          </cell>
          <cell r="C174" t="str">
            <v>DC</v>
          </cell>
          <cell r="D174" t="str">
            <v>拜尔斯道夫个人护理用品（中国）有限公司</v>
          </cell>
          <cell r="E174" t="str">
            <v>中区销售部</v>
          </cell>
          <cell r="F174" t="str">
            <v>中区品类培训经理</v>
          </cell>
          <cell r="G174" t="str">
            <v/>
          </cell>
          <cell r="H174" t="str">
            <v>HX35102</v>
          </cell>
          <cell r="I174" t="str">
            <v>420102197912042843</v>
          </cell>
          <cell r="J174" t="str">
            <v>0</v>
          </cell>
          <cell r="K174" t="str">
            <v>DC</v>
          </cell>
          <cell r="L174">
            <v>39886</v>
          </cell>
          <cell r="N174" t="str">
            <v>武汉招行解放公园支行</v>
          </cell>
          <cell r="O174" t="str">
            <v>6226090273368528</v>
          </cell>
          <cell r="P174" t="str">
            <v>马岚</v>
          </cell>
          <cell r="Q174">
            <v>21</v>
          </cell>
          <cell r="R174">
            <v>21</v>
          </cell>
          <cell r="S174">
            <v>8865</v>
          </cell>
          <cell r="T174">
            <v>0</v>
          </cell>
          <cell r="U174">
            <v>0</v>
          </cell>
          <cell r="V174">
            <v>0.25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20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</row>
        <row r="175">
          <cell r="A175" t="str">
            <v>095033</v>
          </cell>
          <cell r="B175" t="str">
            <v>赵言宾</v>
          </cell>
          <cell r="C175" t="str">
            <v>DC</v>
          </cell>
          <cell r="D175" t="str">
            <v>拜尔斯道夫个人护理用品（中国）有限公司</v>
          </cell>
          <cell r="E175" t="str">
            <v>DT渠道运作部</v>
          </cell>
          <cell r="F175" t="str">
            <v>DT渠道省销售经理-北区</v>
          </cell>
          <cell r="G175" t="str">
            <v/>
          </cell>
          <cell r="H175" t="str">
            <v>HX38120</v>
          </cell>
          <cell r="I175" t="str">
            <v>410121197902043532</v>
          </cell>
          <cell r="J175" t="str">
            <v>0</v>
          </cell>
          <cell r="K175" t="str">
            <v>DC</v>
          </cell>
          <cell r="L175">
            <v>39878</v>
          </cell>
          <cell r="N175" t="str">
            <v>武汉招行解放公园支行</v>
          </cell>
          <cell r="O175" t="str">
            <v>6226090273368155</v>
          </cell>
          <cell r="P175" t="str">
            <v>赵言宾</v>
          </cell>
          <cell r="Q175">
            <v>21</v>
          </cell>
          <cell r="R175">
            <v>21</v>
          </cell>
          <cell r="S175">
            <v>6117</v>
          </cell>
          <cell r="T175">
            <v>0</v>
          </cell>
          <cell r="U175">
            <v>0</v>
          </cell>
          <cell r="V175">
            <v>0.33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1632</v>
          </cell>
          <cell r="AS175">
            <v>0</v>
          </cell>
          <cell r="AT175">
            <v>0</v>
          </cell>
          <cell r="AU175">
            <v>0</v>
          </cell>
          <cell r="AV175">
            <v>1632</v>
          </cell>
          <cell r="AW175">
            <v>0</v>
          </cell>
          <cell r="AX175">
            <v>0</v>
          </cell>
          <cell r="AY175">
            <v>20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</row>
        <row r="176">
          <cell r="A176" t="str">
            <v>095056</v>
          </cell>
          <cell r="B176" t="str">
            <v>曹艳新</v>
          </cell>
          <cell r="C176" t="str">
            <v>DC</v>
          </cell>
          <cell r="D176" t="str">
            <v>拜尔斯道夫个人护理用品（中国）有限公司</v>
          </cell>
          <cell r="E176" t="str">
            <v>河南省区</v>
          </cell>
          <cell r="F176" t="str">
            <v>河南省区城市代表</v>
          </cell>
          <cell r="G176" t="str">
            <v>10</v>
          </cell>
          <cell r="H176" t="str">
            <v>HX54102</v>
          </cell>
          <cell r="I176" t="str">
            <v>41042319830115904X</v>
          </cell>
          <cell r="J176" t="str">
            <v>0</v>
          </cell>
          <cell r="K176" t="str">
            <v>DC</v>
          </cell>
          <cell r="L176">
            <v>40045</v>
          </cell>
          <cell r="N176" t="str">
            <v>武汉招行解放公园支行</v>
          </cell>
          <cell r="O176" t="str">
            <v>6226090273370599</v>
          </cell>
          <cell r="P176" t="str">
            <v>曹艳新</v>
          </cell>
          <cell r="Q176">
            <v>21</v>
          </cell>
          <cell r="R176">
            <v>21</v>
          </cell>
          <cell r="S176">
            <v>4490</v>
          </cell>
          <cell r="T176">
            <v>0</v>
          </cell>
          <cell r="U176">
            <v>0</v>
          </cell>
          <cell r="V176">
            <v>0.33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440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748.5</v>
          </cell>
          <cell r="AS176">
            <v>0</v>
          </cell>
          <cell r="AT176">
            <v>0</v>
          </cell>
          <cell r="AU176">
            <v>0</v>
          </cell>
          <cell r="AV176">
            <v>748.5</v>
          </cell>
          <cell r="AW176">
            <v>0</v>
          </cell>
          <cell r="AX176">
            <v>0</v>
          </cell>
          <cell r="AY176">
            <v>20</v>
          </cell>
          <cell r="AZ176">
            <v>0</v>
          </cell>
          <cell r="BA176">
            <v>0</v>
          </cell>
          <cell r="BB176">
            <v>0</v>
          </cell>
          <cell r="BC176">
            <v>440</v>
          </cell>
        </row>
        <row r="177">
          <cell r="A177" t="str">
            <v>095057</v>
          </cell>
          <cell r="B177" t="str">
            <v>李威威</v>
          </cell>
          <cell r="C177" t="str">
            <v>DC</v>
          </cell>
          <cell r="D177" t="str">
            <v>拜尔斯道夫个人护理用品（中国）有限公司</v>
          </cell>
          <cell r="E177" t="str">
            <v>河北省区</v>
          </cell>
          <cell r="F177" t="str">
            <v>河北省区销售主任</v>
          </cell>
          <cell r="G177" t="str">
            <v/>
          </cell>
          <cell r="H177" t="str">
            <v>HX52105</v>
          </cell>
          <cell r="I177" t="str">
            <v>232301198202057827</v>
          </cell>
          <cell r="J177" t="str">
            <v>0</v>
          </cell>
          <cell r="K177" t="str">
            <v>DC</v>
          </cell>
          <cell r="L177">
            <v>40057</v>
          </cell>
          <cell r="N177" t="str">
            <v>武汉招行解放公园支行</v>
          </cell>
          <cell r="O177" t="str">
            <v>6226090273371787</v>
          </cell>
          <cell r="P177" t="str">
            <v>李威威</v>
          </cell>
          <cell r="Q177">
            <v>21</v>
          </cell>
          <cell r="R177">
            <v>21</v>
          </cell>
          <cell r="S177">
            <v>4935</v>
          </cell>
          <cell r="T177">
            <v>0</v>
          </cell>
          <cell r="U177">
            <v>0</v>
          </cell>
          <cell r="V177">
            <v>0.33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440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1553.38</v>
          </cell>
          <cell r="AS177">
            <v>0</v>
          </cell>
          <cell r="AT177">
            <v>0</v>
          </cell>
          <cell r="AU177">
            <v>0</v>
          </cell>
          <cell r="AV177">
            <v>1553.38</v>
          </cell>
          <cell r="AW177">
            <v>0</v>
          </cell>
          <cell r="AX177">
            <v>0</v>
          </cell>
          <cell r="AY177">
            <v>20</v>
          </cell>
          <cell r="AZ177">
            <v>0</v>
          </cell>
          <cell r="BA177">
            <v>0</v>
          </cell>
          <cell r="BB177">
            <v>0</v>
          </cell>
          <cell r="BC177">
            <v>440</v>
          </cell>
        </row>
        <row r="178">
          <cell r="A178" t="str">
            <v>095058</v>
          </cell>
          <cell r="B178" t="str">
            <v>李本涛</v>
          </cell>
          <cell r="C178" t="str">
            <v>DC</v>
          </cell>
          <cell r="D178" t="str">
            <v>拜尔斯道夫个人护理用品（中国）有限公司</v>
          </cell>
          <cell r="E178" t="str">
            <v>DT渠道运作部</v>
          </cell>
          <cell r="F178" t="str">
            <v>DT渠道省销售经理-中区</v>
          </cell>
          <cell r="G178" t="str">
            <v/>
          </cell>
          <cell r="H178" t="str">
            <v>HX38120</v>
          </cell>
          <cell r="I178" t="str">
            <v>342423198410146612</v>
          </cell>
          <cell r="J178" t="str">
            <v>0</v>
          </cell>
          <cell r="K178" t="str">
            <v>DC</v>
          </cell>
          <cell r="L178">
            <v>40073</v>
          </cell>
          <cell r="M178">
            <v>42035</v>
          </cell>
          <cell r="N178" t="str">
            <v>武汉招行解放公园支行</v>
          </cell>
          <cell r="O178" t="str">
            <v>6226090273368049</v>
          </cell>
          <cell r="P178" t="str">
            <v>李本涛</v>
          </cell>
          <cell r="Q178">
            <v>21</v>
          </cell>
          <cell r="R178">
            <v>21</v>
          </cell>
          <cell r="S178">
            <v>9090</v>
          </cell>
          <cell r="T178">
            <v>0</v>
          </cell>
          <cell r="U178">
            <v>0</v>
          </cell>
          <cell r="V178">
            <v>0.33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2424</v>
          </cell>
          <cell r="AS178">
            <v>0</v>
          </cell>
          <cell r="AT178">
            <v>0</v>
          </cell>
          <cell r="AU178">
            <v>0</v>
          </cell>
          <cell r="AV178">
            <v>2424</v>
          </cell>
          <cell r="AW178">
            <v>0</v>
          </cell>
          <cell r="AX178">
            <v>0</v>
          </cell>
          <cell r="AY178">
            <v>20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</row>
        <row r="179">
          <cell r="A179" t="str">
            <v>095063</v>
          </cell>
          <cell r="B179" t="str">
            <v>赵安星</v>
          </cell>
          <cell r="C179" t="str">
            <v>DC</v>
          </cell>
          <cell r="D179" t="str">
            <v>拜尔斯道夫个人护理用品（中国）有限公司</v>
          </cell>
          <cell r="E179" t="str">
            <v>DT渠道运作部</v>
          </cell>
          <cell r="F179" t="str">
            <v>DT渠道省销售经理-中区</v>
          </cell>
          <cell r="G179" t="str">
            <v>10</v>
          </cell>
          <cell r="H179" t="str">
            <v>HX38120</v>
          </cell>
          <cell r="I179" t="str">
            <v>150430197903230179</v>
          </cell>
          <cell r="J179" t="str">
            <v>0</v>
          </cell>
          <cell r="K179" t="str">
            <v>DC</v>
          </cell>
          <cell r="L179">
            <v>40100</v>
          </cell>
          <cell r="N179" t="str">
            <v>武汉招行解放公园支行</v>
          </cell>
          <cell r="O179" t="str">
            <v>6226090273368106</v>
          </cell>
          <cell r="P179" t="str">
            <v>赵安星</v>
          </cell>
          <cell r="Q179">
            <v>21</v>
          </cell>
          <cell r="R179">
            <v>21</v>
          </cell>
          <cell r="S179">
            <v>7869</v>
          </cell>
          <cell r="T179">
            <v>0</v>
          </cell>
          <cell r="U179">
            <v>0</v>
          </cell>
          <cell r="V179">
            <v>0.33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2099</v>
          </cell>
          <cell r="AS179">
            <v>0</v>
          </cell>
          <cell r="AT179">
            <v>0</v>
          </cell>
          <cell r="AU179">
            <v>0</v>
          </cell>
          <cell r="AV179">
            <v>2099</v>
          </cell>
          <cell r="AW179">
            <v>0</v>
          </cell>
          <cell r="AX179">
            <v>0</v>
          </cell>
          <cell r="AY179">
            <v>20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</row>
        <row r="180">
          <cell r="A180" t="str">
            <v>095066</v>
          </cell>
          <cell r="B180" t="str">
            <v>朱忠仁</v>
          </cell>
          <cell r="C180" t="str">
            <v>DC</v>
          </cell>
          <cell r="D180" t="str">
            <v>拜尔斯道夫个人护理用品（中国）有限公司</v>
          </cell>
          <cell r="E180" t="str">
            <v>DT渠道运作部</v>
          </cell>
          <cell r="F180" t="str">
            <v>DT渠道省销售经理-南区</v>
          </cell>
          <cell r="G180" t="str">
            <v/>
          </cell>
          <cell r="H180" t="str">
            <v>HX38120</v>
          </cell>
          <cell r="I180" t="str">
            <v>421022197002283999</v>
          </cell>
          <cell r="J180" t="str">
            <v>0</v>
          </cell>
          <cell r="K180" t="str">
            <v>DC</v>
          </cell>
          <cell r="L180">
            <v>40100</v>
          </cell>
          <cell r="N180" t="str">
            <v>武汉招行解放公园支行</v>
          </cell>
          <cell r="O180" t="str">
            <v>6226090273368205</v>
          </cell>
          <cell r="P180" t="str">
            <v>朱忠仁</v>
          </cell>
          <cell r="Q180">
            <v>21</v>
          </cell>
          <cell r="R180">
            <v>21</v>
          </cell>
          <cell r="S180">
            <v>3954</v>
          </cell>
          <cell r="T180">
            <v>0</v>
          </cell>
          <cell r="U180">
            <v>0</v>
          </cell>
          <cell r="V180">
            <v>0.33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1581</v>
          </cell>
          <cell r="AS180">
            <v>0</v>
          </cell>
          <cell r="AT180">
            <v>0</v>
          </cell>
          <cell r="AU180">
            <v>0</v>
          </cell>
          <cell r="AV180">
            <v>1581</v>
          </cell>
          <cell r="AW180">
            <v>0</v>
          </cell>
          <cell r="AX180">
            <v>0</v>
          </cell>
          <cell r="AY180">
            <v>20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</row>
        <row r="181">
          <cell r="A181" t="str">
            <v>095090</v>
          </cell>
          <cell r="B181" t="str">
            <v>张莹莹</v>
          </cell>
          <cell r="C181" t="str">
            <v>DC</v>
          </cell>
          <cell r="D181" t="str">
            <v>拜尔斯道夫个人护理用品（中国）有限公司</v>
          </cell>
          <cell r="E181" t="str">
            <v>安徽省区</v>
          </cell>
          <cell r="F181" t="str">
            <v>安徽省区省零售经理</v>
          </cell>
          <cell r="G181" t="str">
            <v>10</v>
          </cell>
          <cell r="H181" t="str">
            <v>HX54105</v>
          </cell>
          <cell r="I181" t="str">
            <v>342622198710161624</v>
          </cell>
          <cell r="J181" t="str">
            <v>0</v>
          </cell>
          <cell r="K181" t="str">
            <v>DC</v>
          </cell>
          <cell r="L181">
            <v>40128</v>
          </cell>
          <cell r="N181" t="str">
            <v>武汉招行解放公园支行</v>
          </cell>
          <cell r="O181" t="str">
            <v>6226090273370755</v>
          </cell>
          <cell r="P181" t="str">
            <v>张莹莹</v>
          </cell>
          <cell r="Q181">
            <v>21</v>
          </cell>
          <cell r="R181">
            <v>21</v>
          </cell>
          <cell r="S181">
            <v>3743</v>
          </cell>
          <cell r="T181">
            <v>0</v>
          </cell>
          <cell r="U181">
            <v>0</v>
          </cell>
          <cell r="V181">
            <v>0.33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440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1202</v>
          </cell>
          <cell r="AS181">
            <v>0</v>
          </cell>
          <cell r="AT181">
            <v>0</v>
          </cell>
          <cell r="AU181">
            <v>0</v>
          </cell>
          <cell r="AV181">
            <v>1202</v>
          </cell>
          <cell r="AW181">
            <v>0</v>
          </cell>
          <cell r="AX181">
            <v>0</v>
          </cell>
          <cell r="AY181">
            <v>20</v>
          </cell>
          <cell r="AZ181">
            <v>0</v>
          </cell>
          <cell r="BA181">
            <v>0</v>
          </cell>
          <cell r="BB181">
            <v>0</v>
          </cell>
          <cell r="BC181">
            <v>440</v>
          </cell>
        </row>
        <row r="182">
          <cell r="A182" t="str">
            <v>095114</v>
          </cell>
          <cell r="B182" t="str">
            <v>贵尚明</v>
          </cell>
          <cell r="C182" t="str">
            <v>DC</v>
          </cell>
          <cell r="D182" t="str">
            <v>拜尔斯道夫个人护理用品（中国）有限公司</v>
          </cell>
          <cell r="E182" t="str">
            <v>桂琼省区</v>
          </cell>
          <cell r="F182" t="str">
            <v>桂琼省区销售代表</v>
          </cell>
          <cell r="G182" t="str">
            <v>10</v>
          </cell>
          <cell r="H182" t="str">
            <v>HX61108</v>
          </cell>
          <cell r="I182" t="str">
            <v>510722198408101933</v>
          </cell>
          <cell r="J182" t="str">
            <v>0</v>
          </cell>
          <cell r="K182" t="str">
            <v>DC</v>
          </cell>
          <cell r="L182">
            <v>40107</v>
          </cell>
          <cell r="M182">
            <v>42035</v>
          </cell>
          <cell r="N182" t="str">
            <v>武汉招行解放公园支行</v>
          </cell>
          <cell r="O182" t="str">
            <v>6226090273372736</v>
          </cell>
          <cell r="P182" t="str">
            <v>贵尚明</v>
          </cell>
          <cell r="Q182">
            <v>21</v>
          </cell>
          <cell r="R182">
            <v>21</v>
          </cell>
          <cell r="S182">
            <v>4553</v>
          </cell>
          <cell r="T182">
            <v>0</v>
          </cell>
          <cell r="U182">
            <v>0</v>
          </cell>
          <cell r="V182">
            <v>0.33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440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1985.54</v>
          </cell>
          <cell r="AS182">
            <v>0</v>
          </cell>
          <cell r="AT182">
            <v>0</v>
          </cell>
          <cell r="AU182">
            <v>0</v>
          </cell>
          <cell r="AV182">
            <v>1985.54</v>
          </cell>
          <cell r="AW182">
            <v>0</v>
          </cell>
          <cell r="AX182">
            <v>0</v>
          </cell>
          <cell r="AY182">
            <v>20</v>
          </cell>
          <cell r="AZ182">
            <v>0</v>
          </cell>
          <cell r="BA182">
            <v>0</v>
          </cell>
          <cell r="BB182">
            <v>0</v>
          </cell>
          <cell r="BC182">
            <v>440</v>
          </cell>
        </row>
        <row r="183">
          <cell r="A183" t="str">
            <v>095115</v>
          </cell>
          <cell r="B183" t="str">
            <v>王帅</v>
          </cell>
          <cell r="C183" t="str">
            <v>DC</v>
          </cell>
          <cell r="D183" t="str">
            <v>拜尔斯道夫个人护理用品（中国）有限公司</v>
          </cell>
          <cell r="E183" t="str">
            <v>黑吉省区</v>
          </cell>
          <cell r="F183" t="str">
            <v>黑吉省区省零售经理</v>
          </cell>
          <cell r="G183" t="str">
            <v/>
          </cell>
          <cell r="H183" t="str">
            <v>HX50106</v>
          </cell>
          <cell r="I183" t="str">
            <v>220106198308058446</v>
          </cell>
          <cell r="J183" t="str">
            <v>0</v>
          </cell>
          <cell r="K183" t="str">
            <v>DC</v>
          </cell>
          <cell r="L183">
            <v>40137</v>
          </cell>
          <cell r="N183" t="str">
            <v>武汉招行解放公园支行</v>
          </cell>
          <cell r="O183" t="str">
            <v>6226090273371548</v>
          </cell>
          <cell r="P183" t="str">
            <v>王帅</v>
          </cell>
          <cell r="Q183">
            <v>21</v>
          </cell>
          <cell r="R183">
            <v>21</v>
          </cell>
          <cell r="S183">
            <v>3933</v>
          </cell>
          <cell r="T183">
            <v>0</v>
          </cell>
          <cell r="U183">
            <v>0</v>
          </cell>
          <cell r="V183">
            <v>0.33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440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1290.42</v>
          </cell>
          <cell r="AS183">
            <v>0</v>
          </cell>
          <cell r="AT183">
            <v>0</v>
          </cell>
          <cell r="AU183">
            <v>0</v>
          </cell>
          <cell r="AV183">
            <v>1290.42</v>
          </cell>
          <cell r="AW183">
            <v>0</v>
          </cell>
          <cell r="AX183">
            <v>0</v>
          </cell>
          <cell r="AY183">
            <v>20</v>
          </cell>
          <cell r="AZ183">
            <v>0</v>
          </cell>
          <cell r="BA183">
            <v>0</v>
          </cell>
          <cell r="BB183">
            <v>0</v>
          </cell>
          <cell r="BC183">
            <v>440</v>
          </cell>
        </row>
        <row r="184">
          <cell r="A184" t="str">
            <v>095116</v>
          </cell>
          <cell r="B184" t="str">
            <v>施敏燕</v>
          </cell>
          <cell r="C184" t="str">
            <v>DC</v>
          </cell>
          <cell r="D184" t="str">
            <v>拜尔斯道夫个人护理用品（中国）有限公司</v>
          </cell>
          <cell r="E184" t="str">
            <v>云贵省区</v>
          </cell>
          <cell r="F184" t="str">
            <v>云贵省区城市零售经理</v>
          </cell>
          <cell r="G184" t="str">
            <v>10</v>
          </cell>
          <cell r="H184" t="str">
            <v>HX59102</v>
          </cell>
          <cell r="I184" t="str">
            <v>532930198301151523</v>
          </cell>
          <cell r="J184" t="str">
            <v>0</v>
          </cell>
          <cell r="K184" t="str">
            <v>DC</v>
          </cell>
          <cell r="L184">
            <v>40147</v>
          </cell>
          <cell r="M184">
            <v>42035</v>
          </cell>
          <cell r="N184" t="str">
            <v>武汉招行解放公园支行</v>
          </cell>
          <cell r="O184" t="str">
            <v>6226090273373189</v>
          </cell>
          <cell r="P184" t="str">
            <v>施敏燕</v>
          </cell>
          <cell r="Q184">
            <v>21</v>
          </cell>
          <cell r="R184">
            <v>21</v>
          </cell>
          <cell r="S184">
            <v>2964</v>
          </cell>
          <cell r="T184">
            <v>0</v>
          </cell>
          <cell r="U184">
            <v>0</v>
          </cell>
          <cell r="V184">
            <v>0.33339999999999997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440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1034.46</v>
          </cell>
          <cell r="AS184">
            <v>0</v>
          </cell>
          <cell r="AT184">
            <v>0</v>
          </cell>
          <cell r="AU184">
            <v>0</v>
          </cell>
          <cell r="AV184">
            <v>1034.46</v>
          </cell>
          <cell r="AW184">
            <v>0</v>
          </cell>
          <cell r="AX184">
            <v>0</v>
          </cell>
          <cell r="AY184">
            <v>20</v>
          </cell>
          <cell r="AZ184">
            <v>0</v>
          </cell>
          <cell r="BA184">
            <v>0</v>
          </cell>
          <cell r="BB184">
            <v>0</v>
          </cell>
          <cell r="BC184">
            <v>440</v>
          </cell>
        </row>
        <row r="185">
          <cell r="A185" t="str">
            <v>095118</v>
          </cell>
          <cell r="B185" t="str">
            <v>蒋秀丽</v>
          </cell>
          <cell r="C185" t="str">
            <v>DC</v>
          </cell>
          <cell r="D185" t="str">
            <v>拜尔斯道夫个人护理用品（中国）有限公司</v>
          </cell>
          <cell r="E185" t="str">
            <v>辽宁省区</v>
          </cell>
          <cell r="F185" t="str">
            <v>辽宁省区销售代表</v>
          </cell>
          <cell r="G185" t="str">
            <v>10</v>
          </cell>
          <cell r="H185" t="str">
            <v>HX50102</v>
          </cell>
          <cell r="I185" t="str">
            <v>210124198008294026</v>
          </cell>
          <cell r="J185" t="str">
            <v>0</v>
          </cell>
          <cell r="K185" t="str">
            <v>DC</v>
          </cell>
          <cell r="L185">
            <v>40137</v>
          </cell>
          <cell r="N185" t="str">
            <v>武汉招行解放公园支行</v>
          </cell>
          <cell r="O185" t="str">
            <v>6226090273371241</v>
          </cell>
          <cell r="P185" t="str">
            <v>蒋秀丽</v>
          </cell>
          <cell r="Q185">
            <v>21</v>
          </cell>
          <cell r="R185">
            <v>21</v>
          </cell>
          <cell r="S185">
            <v>3997</v>
          </cell>
          <cell r="T185">
            <v>0</v>
          </cell>
          <cell r="U185">
            <v>0</v>
          </cell>
          <cell r="V185">
            <v>0.33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440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1185.45</v>
          </cell>
          <cell r="AS185">
            <v>0</v>
          </cell>
          <cell r="AT185">
            <v>0</v>
          </cell>
          <cell r="AU185">
            <v>0</v>
          </cell>
          <cell r="AV185">
            <v>1185.45</v>
          </cell>
          <cell r="AW185">
            <v>0</v>
          </cell>
          <cell r="AX185">
            <v>0</v>
          </cell>
          <cell r="AY185">
            <v>20</v>
          </cell>
          <cell r="AZ185">
            <v>0</v>
          </cell>
          <cell r="BA185">
            <v>0</v>
          </cell>
          <cell r="BB185">
            <v>0</v>
          </cell>
          <cell r="BC185">
            <v>440</v>
          </cell>
        </row>
        <row r="186">
          <cell r="A186" t="str">
            <v>105007</v>
          </cell>
          <cell r="B186" t="str">
            <v>朱林英</v>
          </cell>
          <cell r="C186" t="str">
            <v>DC</v>
          </cell>
          <cell r="D186" t="str">
            <v>拜尔斯道夫个人护理用品（中国）有限公司</v>
          </cell>
          <cell r="E186" t="str">
            <v>河南省区</v>
          </cell>
          <cell r="F186" t="str">
            <v>河南省区省零售经理</v>
          </cell>
          <cell r="G186" t="str">
            <v>10</v>
          </cell>
          <cell r="H186" t="str">
            <v>HX54102</v>
          </cell>
          <cell r="I186" t="str">
            <v>412921197610012828</v>
          </cell>
          <cell r="J186" t="str">
            <v>0</v>
          </cell>
          <cell r="K186" t="str">
            <v>DC</v>
          </cell>
          <cell r="L186">
            <v>40198</v>
          </cell>
          <cell r="N186" t="str">
            <v>武汉招行解放公园支行</v>
          </cell>
          <cell r="O186" t="str">
            <v>6226090273370615</v>
          </cell>
          <cell r="P186" t="str">
            <v>朱林英</v>
          </cell>
          <cell r="Q186">
            <v>21</v>
          </cell>
          <cell r="R186">
            <v>21</v>
          </cell>
          <cell r="S186">
            <v>3996</v>
          </cell>
          <cell r="T186">
            <v>0</v>
          </cell>
          <cell r="U186">
            <v>0</v>
          </cell>
          <cell r="V186">
            <v>0.33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440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1466.69</v>
          </cell>
          <cell r="AS186">
            <v>0</v>
          </cell>
          <cell r="AT186">
            <v>0</v>
          </cell>
          <cell r="AU186">
            <v>0</v>
          </cell>
          <cell r="AV186">
            <v>1466.69</v>
          </cell>
          <cell r="AW186">
            <v>0</v>
          </cell>
          <cell r="AX186">
            <v>0</v>
          </cell>
          <cell r="AY186">
            <v>20</v>
          </cell>
          <cell r="AZ186">
            <v>0</v>
          </cell>
          <cell r="BA186">
            <v>0</v>
          </cell>
          <cell r="BB186">
            <v>0</v>
          </cell>
          <cell r="BC186">
            <v>440</v>
          </cell>
        </row>
        <row r="187">
          <cell r="A187" t="str">
            <v>105009</v>
          </cell>
          <cell r="B187" t="str">
            <v>关华涛</v>
          </cell>
          <cell r="C187" t="str">
            <v>DC</v>
          </cell>
          <cell r="D187" t="str">
            <v>拜尔斯道夫个人护理用品（中国）有限公司</v>
          </cell>
          <cell r="E187" t="str">
            <v>DT渠道运作部</v>
          </cell>
          <cell r="F187" t="str">
            <v>DT渠道省销售经理-中区</v>
          </cell>
          <cell r="G187" t="str">
            <v/>
          </cell>
          <cell r="H187" t="str">
            <v>HX38120</v>
          </cell>
          <cell r="I187" t="str">
            <v>412725198105206217</v>
          </cell>
          <cell r="J187" t="str">
            <v>0</v>
          </cell>
          <cell r="K187" t="str">
            <v>DC</v>
          </cell>
          <cell r="L187">
            <v>40233</v>
          </cell>
          <cell r="N187" t="str">
            <v>武汉招行解放公园支行</v>
          </cell>
          <cell r="O187" t="str">
            <v>6226090273368072</v>
          </cell>
          <cell r="P187" t="str">
            <v>关华涛</v>
          </cell>
          <cell r="Q187">
            <v>21</v>
          </cell>
          <cell r="R187">
            <v>21</v>
          </cell>
          <cell r="S187">
            <v>6790</v>
          </cell>
          <cell r="T187">
            <v>0</v>
          </cell>
          <cell r="U187">
            <v>0</v>
          </cell>
          <cell r="V187">
            <v>0.33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1811</v>
          </cell>
          <cell r="AS187">
            <v>0</v>
          </cell>
          <cell r="AT187">
            <v>0</v>
          </cell>
          <cell r="AU187">
            <v>0</v>
          </cell>
          <cell r="AV187">
            <v>1811</v>
          </cell>
          <cell r="AW187">
            <v>0</v>
          </cell>
          <cell r="AX187">
            <v>0</v>
          </cell>
          <cell r="AY187">
            <v>20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</row>
        <row r="188">
          <cell r="A188" t="str">
            <v>105010</v>
          </cell>
          <cell r="B188" t="str">
            <v>朱红见</v>
          </cell>
          <cell r="C188" t="str">
            <v>DC</v>
          </cell>
          <cell r="D188" t="str">
            <v>拜尔斯道夫个人护理用品（中国）有限公司</v>
          </cell>
          <cell r="E188" t="str">
            <v>DT渠道运作部</v>
          </cell>
          <cell r="F188" t="str">
            <v>DT渠道省销售经理-中区</v>
          </cell>
          <cell r="G188" t="str">
            <v/>
          </cell>
          <cell r="H188" t="str">
            <v>HX38120</v>
          </cell>
          <cell r="I188" t="str">
            <v>410602197809261015</v>
          </cell>
          <cell r="J188" t="str">
            <v>0</v>
          </cell>
          <cell r="K188" t="str">
            <v>DC</v>
          </cell>
          <cell r="L188">
            <v>40233</v>
          </cell>
          <cell r="M188">
            <v>42035</v>
          </cell>
          <cell r="N188" t="str">
            <v>武汉招行解放公园支行</v>
          </cell>
          <cell r="O188" t="str">
            <v>6226090273368098</v>
          </cell>
          <cell r="P188" t="str">
            <v>朱红见</v>
          </cell>
          <cell r="Q188">
            <v>21</v>
          </cell>
          <cell r="R188">
            <v>21</v>
          </cell>
          <cell r="S188">
            <v>5305</v>
          </cell>
          <cell r="T188">
            <v>0</v>
          </cell>
          <cell r="U188">
            <v>0</v>
          </cell>
          <cell r="V188">
            <v>0.33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2123</v>
          </cell>
          <cell r="AS188">
            <v>0</v>
          </cell>
          <cell r="AT188">
            <v>0</v>
          </cell>
          <cell r="AU188">
            <v>0</v>
          </cell>
          <cell r="AV188">
            <v>2123</v>
          </cell>
          <cell r="AW188">
            <v>0</v>
          </cell>
          <cell r="AX188">
            <v>0</v>
          </cell>
          <cell r="AY188">
            <v>20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</row>
        <row r="189">
          <cell r="A189" t="str">
            <v>105017</v>
          </cell>
          <cell r="B189" t="str">
            <v>张惠民</v>
          </cell>
          <cell r="C189" t="str">
            <v>DC</v>
          </cell>
          <cell r="D189" t="str">
            <v>拜尔斯道夫个人护理用品（中国）有限公司</v>
          </cell>
          <cell r="E189" t="str">
            <v>河南省区</v>
          </cell>
          <cell r="F189" t="str">
            <v>河南省区城市群代表</v>
          </cell>
          <cell r="G189" t="str">
            <v>10</v>
          </cell>
          <cell r="H189" t="str">
            <v>HX54102</v>
          </cell>
          <cell r="I189" t="str">
            <v>413001197409053018</v>
          </cell>
          <cell r="J189" t="str">
            <v>0</v>
          </cell>
          <cell r="K189" t="str">
            <v>DC</v>
          </cell>
          <cell r="L189">
            <v>40257</v>
          </cell>
          <cell r="N189" t="str">
            <v>武汉招行解放公园支行</v>
          </cell>
          <cell r="O189" t="str">
            <v>6226090273370573</v>
          </cell>
          <cell r="P189" t="str">
            <v>张惠民</v>
          </cell>
          <cell r="Q189">
            <v>21</v>
          </cell>
          <cell r="R189">
            <v>21</v>
          </cell>
          <cell r="S189">
            <v>4490</v>
          </cell>
          <cell r="T189">
            <v>0</v>
          </cell>
          <cell r="U189">
            <v>0</v>
          </cell>
          <cell r="V189">
            <v>0.33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440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1497</v>
          </cell>
          <cell r="AS189">
            <v>0</v>
          </cell>
          <cell r="AT189">
            <v>0</v>
          </cell>
          <cell r="AU189">
            <v>0</v>
          </cell>
          <cell r="AV189">
            <v>1497</v>
          </cell>
          <cell r="AW189">
            <v>0</v>
          </cell>
          <cell r="AX189">
            <v>0</v>
          </cell>
          <cell r="AY189">
            <v>20</v>
          </cell>
          <cell r="AZ189">
            <v>0</v>
          </cell>
          <cell r="BA189">
            <v>0</v>
          </cell>
          <cell r="BB189">
            <v>0</v>
          </cell>
          <cell r="BC189">
            <v>440</v>
          </cell>
        </row>
        <row r="190">
          <cell r="A190" t="str">
            <v>105018</v>
          </cell>
          <cell r="B190" t="str">
            <v>吴莉</v>
          </cell>
          <cell r="C190" t="str">
            <v>DC</v>
          </cell>
          <cell r="D190" t="str">
            <v>拜尔斯道夫个人护理用品（中国）有限公司</v>
          </cell>
          <cell r="E190" t="str">
            <v>河南省区</v>
          </cell>
          <cell r="F190" t="str">
            <v>河南省区城市群主任</v>
          </cell>
          <cell r="G190" t="str">
            <v/>
          </cell>
          <cell r="H190" t="str">
            <v>HX54102</v>
          </cell>
          <cell r="I190" t="str">
            <v>410305197703222029</v>
          </cell>
          <cell r="J190" t="str">
            <v>0</v>
          </cell>
          <cell r="K190" t="str">
            <v>DC</v>
          </cell>
          <cell r="L190">
            <v>40257</v>
          </cell>
          <cell r="N190" t="str">
            <v>武汉招行解放公园支行</v>
          </cell>
          <cell r="O190" t="str">
            <v>6226090273370581</v>
          </cell>
          <cell r="P190" t="str">
            <v>吴莉</v>
          </cell>
          <cell r="Q190">
            <v>21</v>
          </cell>
          <cell r="R190">
            <v>21</v>
          </cell>
          <cell r="S190">
            <v>5034</v>
          </cell>
          <cell r="T190">
            <v>0</v>
          </cell>
          <cell r="U190">
            <v>0</v>
          </cell>
          <cell r="V190">
            <v>0.33329999999999999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440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1678</v>
          </cell>
          <cell r="AS190">
            <v>0</v>
          </cell>
          <cell r="AT190">
            <v>0</v>
          </cell>
          <cell r="AU190">
            <v>0</v>
          </cell>
          <cell r="AV190">
            <v>1678</v>
          </cell>
          <cell r="AW190">
            <v>0</v>
          </cell>
          <cell r="AX190">
            <v>0</v>
          </cell>
          <cell r="AY190">
            <v>20</v>
          </cell>
          <cell r="AZ190">
            <v>0</v>
          </cell>
          <cell r="BA190">
            <v>0</v>
          </cell>
          <cell r="BB190">
            <v>0</v>
          </cell>
          <cell r="BC190">
            <v>440</v>
          </cell>
        </row>
        <row r="191">
          <cell r="A191" t="str">
            <v>105019</v>
          </cell>
          <cell r="B191" t="str">
            <v>韦兰云</v>
          </cell>
          <cell r="C191" t="str">
            <v>DC</v>
          </cell>
          <cell r="D191" t="str">
            <v>拜尔斯道夫个人护理用品（中国）有限公司</v>
          </cell>
          <cell r="E191" t="str">
            <v>桂琼省区</v>
          </cell>
          <cell r="F191" t="str">
            <v>桂琼省区销售代表</v>
          </cell>
          <cell r="G191" t="str">
            <v/>
          </cell>
          <cell r="H191" t="str">
            <v>HX61108</v>
          </cell>
          <cell r="I191" t="str">
            <v>452702198504294085</v>
          </cell>
          <cell r="J191" t="str">
            <v>0</v>
          </cell>
          <cell r="K191" t="str">
            <v>DC</v>
          </cell>
          <cell r="L191">
            <v>40269</v>
          </cell>
          <cell r="N191" t="str">
            <v>武汉招行解放公园支行</v>
          </cell>
          <cell r="O191" t="str">
            <v>6226090273372801</v>
          </cell>
          <cell r="P191" t="str">
            <v>韦兰云</v>
          </cell>
          <cell r="Q191">
            <v>21</v>
          </cell>
          <cell r="R191">
            <v>21</v>
          </cell>
          <cell r="S191">
            <v>3440</v>
          </cell>
          <cell r="T191">
            <v>0</v>
          </cell>
          <cell r="U191">
            <v>0</v>
          </cell>
          <cell r="V191">
            <v>0.33329999999999999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200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1500.28</v>
          </cell>
          <cell r="AS191">
            <v>0</v>
          </cell>
          <cell r="AT191">
            <v>0</v>
          </cell>
          <cell r="AU191">
            <v>0</v>
          </cell>
          <cell r="AV191">
            <v>1500.28</v>
          </cell>
          <cell r="AW191">
            <v>0</v>
          </cell>
          <cell r="AX191">
            <v>0</v>
          </cell>
          <cell r="AY191">
            <v>20</v>
          </cell>
          <cell r="AZ191">
            <v>0</v>
          </cell>
          <cell r="BA191">
            <v>0</v>
          </cell>
          <cell r="BB191">
            <v>0</v>
          </cell>
          <cell r="BC191">
            <v>200</v>
          </cell>
        </row>
        <row r="192">
          <cell r="A192" t="str">
            <v>105032</v>
          </cell>
          <cell r="B192" t="str">
            <v>刘海霞</v>
          </cell>
          <cell r="C192" t="str">
            <v>DC</v>
          </cell>
          <cell r="D192" t="str">
            <v>拜尔斯道夫个人护理用品（中国）有限公司</v>
          </cell>
          <cell r="E192" t="str">
            <v>湖北省区</v>
          </cell>
          <cell r="F192" t="str">
            <v>湖北省区销售代表</v>
          </cell>
          <cell r="G192" t="str">
            <v>10</v>
          </cell>
          <cell r="H192" t="str">
            <v>HX56105</v>
          </cell>
          <cell r="I192" t="str">
            <v>422101197510233925</v>
          </cell>
          <cell r="J192" t="str">
            <v>0</v>
          </cell>
          <cell r="K192" t="str">
            <v>DC</v>
          </cell>
          <cell r="L192">
            <v>40277</v>
          </cell>
          <cell r="N192" t="str">
            <v>武汉招行解放公园支行</v>
          </cell>
          <cell r="O192" t="str">
            <v>6226090273370995</v>
          </cell>
          <cell r="P192" t="str">
            <v>刘海霞</v>
          </cell>
          <cell r="Q192">
            <v>21</v>
          </cell>
          <cell r="R192">
            <v>21</v>
          </cell>
          <cell r="S192">
            <v>5746</v>
          </cell>
          <cell r="T192">
            <v>0</v>
          </cell>
          <cell r="U192">
            <v>0</v>
          </cell>
          <cell r="V192">
            <v>0.33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240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2759.04</v>
          </cell>
          <cell r="AS192">
            <v>0</v>
          </cell>
          <cell r="AT192">
            <v>0</v>
          </cell>
          <cell r="AU192">
            <v>0</v>
          </cell>
          <cell r="AV192">
            <v>2759.04</v>
          </cell>
          <cell r="AW192">
            <v>0</v>
          </cell>
          <cell r="AX192">
            <v>0</v>
          </cell>
          <cell r="AY192">
            <v>20</v>
          </cell>
          <cell r="AZ192">
            <v>0</v>
          </cell>
          <cell r="BA192">
            <v>0</v>
          </cell>
          <cell r="BB192">
            <v>0</v>
          </cell>
          <cell r="BC192">
            <v>240</v>
          </cell>
        </row>
        <row r="193">
          <cell r="A193" t="str">
            <v>105042</v>
          </cell>
          <cell r="B193" t="str">
            <v>岑应涛</v>
          </cell>
          <cell r="C193" t="str">
            <v>DC</v>
          </cell>
          <cell r="D193" t="str">
            <v>拜尔斯道夫个人护理用品（中国）有限公司</v>
          </cell>
          <cell r="E193" t="str">
            <v>云贵省区</v>
          </cell>
          <cell r="F193" t="str">
            <v>云贵省区销售代表</v>
          </cell>
          <cell r="G193" t="str">
            <v>10</v>
          </cell>
          <cell r="H193" t="str">
            <v>HX59102</v>
          </cell>
          <cell r="I193" t="str">
            <v>422202198412270032</v>
          </cell>
          <cell r="J193" t="str">
            <v>0</v>
          </cell>
          <cell r="K193" t="str">
            <v>DC</v>
          </cell>
          <cell r="L193">
            <v>40277</v>
          </cell>
          <cell r="N193" t="str">
            <v>武汉招行解放公园支行</v>
          </cell>
          <cell r="O193" t="str">
            <v>6226090273373148</v>
          </cell>
          <cell r="P193" t="str">
            <v>岑应涛</v>
          </cell>
          <cell r="Q193">
            <v>21</v>
          </cell>
          <cell r="R193">
            <v>21</v>
          </cell>
          <cell r="S193">
            <v>3541</v>
          </cell>
          <cell r="T193">
            <v>0</v>
          </cell>
          <cell r="U193">
            <v>0</v>
          </cell>
          <cell r="V193">
            <v>0.33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940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1544.75</v>
          </cell>
          <cell r="AS193">
            <v>0</v>
          </cell>
          <cell r="AT193">
            <v>0</v>
          </cell>
          <cell r="AU193">
            <v>0</v>
          </cell>
          <cell r="AV193">
            <v>1544.75</v>
          </cell>
          <cell r="AW193">
            <v>0</v>
          </cell>
          <cell r="AX193">
            <v>0</v>
          </cell>
          <cell r="AY193">
            <v>20</v>
          </cell>
          <cell r="AZ193">
            <v>0</v>
          </cell>
          <cell r="BA193">
            <v>0</v>
          </cell>
          <cell r="BB193">
            <v>0</v>
          </cell>
          <cell r="BC193">
            <v>940</v>
          </cell>
        </row>
        <row r="194">
          <cell r="A194" t="str">
            <v>105046</v>
          </cell>
          <cell r="B194" t="str">
            <v>刘勇</v>
          </cell>
          <cell r="C194" t="str">
            <v>DC</v>
          </cell>
          <cell r="D194" t="str">
            <v>拜尔斯道夫个人护理用品（中国）有限公司</v>
          </cell>
          <cell r="E194" t="str">
            <v>黑吉省区</v>
          </cell>
          <cell r="F194" t="str">
            <v>黑龙江省区城市群销售代表</v>
          </cell>
          <cell r="G194" t="str">
            <v/>
          </cell>
          <cell r="H194" t="str">
            <v>HX50106</v>
          </cell>
          <cell r="I194" t="str">
            <v>429004198401261139</v>
          </cell>
          <cell r="J194" t="str">
            <v>0</v>
          </cell>
          <cell r="K194" t="str">
            <v>DC</v>
          </cell>
          <cell r="L194">
            <v>40277</v>
          </cell>
          <cell r="M194">
            <v>42035</v>
          </cell>
          <cell r="N194" t="str">
            <v>武汉招行解放公园支行</v>
          </cell>
          <cell r="O194" t="str">
            <v>6226090273371498</v>
          </cell>
          <cell r="P194" t="str">
            <v>刘勇</v>
          </cell>
          <cell r="Q194">
            <v>21</v>
          </cell>
          <cell r="R194">
            <v>21</v>
          </cell>
          <cell r="S194">
            <v>4122</v>
          </cell>
          <cell r="T194">
            <v>0</v>
          </cell>
          <cell r="U194">
            <v>0</v>
          </cell>
          <cell r="V194">
            <v>0.33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940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935</v>
          </cell>
          <cell r="AS194">
            <v>0</v>
          </cell>
          <cell r="AT194">
            <v>0</v>
          </cell>
          <cell r="AU194">
            <v>0</v>
          </cell>
          <cell r="AV194">
            <v>935</v>
          </cell>
          <cell r="AW194">
            <v>0</v>
          </cell>
          <cell r="AX194">
            <v>0</v>
          </cell>
          <cell r="AY194">
            <v>20</v>
          </cell>
          <cell r="AZ194">
            <v>0</v>
          </cell>
          <cell r="BA194">
            <v>0</v>
          </cell>
          <cell r="BB194">
            <v>0</v>
          </cell>
          <cell r="BC194">
            <v>940</v>
          </cell>
        </row>
        <row r="195">
          <cell r="A195" t="str">
            <v>105063</v>
          </cell>
          <cell r="B195" t="str">
            <v>王晶</v>
          </cell>
          <cell r="C195" t="str">
            <v>DC</v>
          </cell>
          <cell r="D195" t="str">
            <v>拜尔斯道夫个人护理用品（中国）有限公司</v>
          </cell>
          <cell r="E195" t="str">
            <v>浙江省区</v>
          </cell>
          <cell r="F195" t="str">
            <v>浙江省区销售代表</v>
          </cell>
          <cell r="G195" t="str">
            <v/>
          </cell>
          <cell r="H195" t="str">
            <v>HX55109</v>
          </cell>
          <cell r="I195" t="str">
            <v>420104198203111639</v>
          </cell>
          <cell r="J195" t="str">
            <v>0</v>
          </cell>
          <cell r="K195" t="str">
            <v>DC</v>
          </cell>
          <cell r="L195">
            <v>40277</v>
          </cell>
          <cell r="M195">
            <v>42035</v>
          </cell>
          <cell r="N195" t="str">
            <v>武汉招行解放公园支行</v>
          </cell>
          <cell r="O195" t="str">
            <v>6226090273370086</v>
          </cell>
          <cell r="P195" t="str">
            <v>王晶</v>
          </cell>
          <cell r="Q195">
            <v>21</v>
          </cell>
          <cell r="R195">
            <v>21</v>
          </cell>
          <cell r="S195">
            <v>4066</v>
          </cell>
          <cell r="T195">
            <v>0</v>
          </cell>
          <cell r="U195">
            <v>0</v>
          </cell>
          <cell r="V195">
            <v>0.33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940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20</v>
          </cell>
          <cell r="AZ195">
            <v>0</v>
          </cell>
          <cell r="BA195">
            <v>0</v>
          </cell>
          <cell r="BB195">
            <v>0</v>
          </cell>
          <cell r="BC195">
            <v>940</v>
          </cell>
        </row>
        <row r="196">
          <cell r="A196" t="str">
            <v>105071</v>
          </cell>
          <cell r="B196" t="str">
            <v>胡维</v>
          </cell>
          <cell r="C196" t="str">
            <v>DC</v>
          </cell>
          <cell r="D196" t="str">
            <v>拜尔斯道夫个人护理用品（中国）有限公司</v>
          </cell>
          <cell r="E196" t="str">
            <v>苏南省区</v>
          </cell>
          <cell r="F196" t="str">
            <v>苏南省区销售代表</v>
          </cell>
          <cell r="G196" t="str">
            <v/>
          </cell>
          <cell r="H196" t="str">
            <v>HX58103</v>
          </cell>
          <cell r="I196" t="str">
            <v>422324198509080036</v>
          </cell>
          <cell r="J196" t="str">
            <v>0</v>
          </cell>
          <cell r="K196" t="str">
            <v>DC</v>
          </cell>
          <cell r="L196">
            <v>40277</v>
          </cell>
          <cell r="N196" t="str">
            <v>武汉招行解放公园支行</v>
          </cell>
          <cell r="O196" t="str">
            <v>6226090273370425</v>
          </cell>
          <cell r="P196" t="str">
            <v>胡维</v>
          </cell>
          <cell r="Q196">
            <v>21</v>
          </cell>
          <cell r="R196">
            <v>21</v>
          </cell>
          <cell r="S196">
            <v>4607</v>
          </cell>
          <cell r="T196">
            <v>0</v>
          </cell>
          <cell r="U196">
            <v>0</v>
          </cell>
          <cell r="V196">
            <v>0.33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940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2211.84</v>
          </cell>
          <cell r="AS196">
            <v>0</v>
          </cell>
          <cell r="AT196">
            <v>0</v>
          </cell>
          <cell r="AU196">
            <v>0</v>
          </cell>
          <cell r="AV196">
            <v>2211.84</v>
          </cell>
          <cell r="AW196">
            <v>0</v>
          </cell>
          <cell r="AX196">
            <v>0</v>
          </cell>
          <cell r="AY196">
            <v>20</v>
          </cell>
          <cell r="AZ196">
            <v>0</v>
          </cell>
          <cell r="BA196">
            <v>0</v>
          </cell>
          <cell r="BB196">
            <v>0</v>
          </cell>
          <cell r="BC196">
            <v>940</v>
          </cell>
        </row>
        <row r="197">
          <cell r="A197" t="str">
            <v>105075</v>
          </cell>
          <cell r="B197" t="str">
            <v>徐兴慧</v>
          </cell>
          <cell r="C197" t="str">
            <v>DC</v>
          </cell>
          <cell r="D197" t="str">
            <v>拜尔斯道夫个人护理用品（中国）有限公司</v>
          </cell>
          <cell r="E197" t="str">
            <v>辽宁省区</v>
          </cell>
          <cell r="F197" t="str">
            <v>辽宁省区省零售经理</v>
          </cell>
          <cell r="G197" t="str">
            <v>10</v>
          </cell>
          <cell r="H197" t="str">
            <v>HX50102</v>
          </cell>
          <cell r="I197" t="str">
            <v>210422198210131523</v>
          </cell>
          <cell r="J197" t="str">
            <v>0</v>
          </cell>
          <cell r="K197" t="str">
            <v>DC</v>
          </cell>
          <cell r="L197">
            <v>40288</v>
          </cell>
          <cell r="N197" t="str">
            <v>武汉招行解放公园支行</v>
          </cell>
          <cell r="O197" t="str">
            <v>6226090273371308</v>
          </cell>
          <cell r="P197" t="str">
            <v>徐兴慧</v>
          </cell>
          <cell r="Q197">
            <v>21</v>
          </cell>
          <cell r="R197">
            <v>21</v>
          </cell>
          <cell r="S197">
            <v>4202</v>
          </cell>
          <cell r="T197">
            <v>0</v>
          </cell>
          <cell r="U197">
            <v>0</v>
          </cell>
          <cell r="V197">
            <v>0.33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440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1365.34</v>
          </cell>
          <cell r="AS197">
            <v>0</v>
          </cell>
          <cell r="AT197">
            <v>0</v>
          </cell>
          <cell r="AU197">
            <v>0</v>
          </cell>
          <cell r="AV197">
            <v>1365.34</v>
          </cell>
          <cell r="AW197">
            <v>0</v>
          </cell>
          <cell r="AX197">
            <v>0</v>
          </cell>
          <cell r="AY197">
            <v>20</v>
          </cell>
          <cell r="AZ197">
            <v>0</v>
          </cell>
          <cell r="BA197">
            <v>0</v>
          </cell>
          <cell r="BB197">
            <v>0</v>
          </cell>
          <cell r="BC197">
            <v>440</v>
          </cell>
        </row>
        <row r="198">
          <cell r="A198" t="str">
            <v>105087</v>
          </cell>
          <cell r="B198" t="str">
            <v>洪星</v>
          </cell>
          <cell r="C198" t="str">
            <v>DC</v>
          </cell>
          <cell r="D198" t="str">
            <v>拜尔斯道夫个人护理用品（中国）有限公司</v>
          </cell>
          <cell r="E198" t="str">
            <v>DT渠道运作部</v>
          </cell>
          <cell r="F198" t="str">
            <v>DT渠道省销售经理-南区</v>
          </cell>
          <cell r="G198" t="str">
            <v>10</v>
          </cell>
          <cell r="H198" t="str">
            <v>HX38120</v>
          </cell>
          <cell r="I198" t="str">
            <v>422130198210123034</v>
          </cell>
          <cell r="J198" t="str">
            <v>0</v>
          </cell>
          <cell r="K198" t="str">
            <v>DC</v>
          </cell>
          <cell r="L198">
            <v>40352</v>
          </cell>
          <cell r="N198" t="str">
            <v>武汉招行解放公园支行</v>
          </cell>
          <cell r="O198" t="str">
            <v>6226090273368122</v>
          </cell>
          <cell r="P198" t="str">
            <v>洪星</v>
          </cell>
          <cell r="Q198">
            <v>21</v>
          </cell>
          <cell r="R198">
            <v>21</v>
          </cell>
          <cell r="S198">
            <v>4803</v>
          </cell>
          <cell r="T198">
            <v>0</v>
          </cell>
          <cell r="U198">
            <v>0</v>
          </cell>
          <cell r="V198">
            <v>0.33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1282</v>
          </cell>
          <cell r="AS198">
            <v>0</v>
          </cell>
          <cell r="AT198">
            <v>0</v>
          </cell>
          <cell r="AU198">
            <v>0</v>
          </cell>
          <cell r="AV198">
            <v>1282</v>
          </cell>
          <cell r="AW198">
            <v>0</v>
          </cell>
          <cell r="AX198">
            <v>0</v>
          </cell>
          <cell r="AY198">
            <v>20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</row>
        <row r="199">
          <cell r="A199" t="str">
            <v>105092</v>
          </cell>
          <cell r="B199" t="str">
            <v>顾斯超 (Ryan Gu)</v>
          </cell>
          <cell r="C199" t="str">
            <v>DC</v>
          </cell>
          <cell r="D199" t="str">
            <v>拜尔斯道夫个人护理用品（中国）有限公司</v>
          </cell>
          <cell r="E199" t="str">
            <v>护发市场部</v>
          </cell>
          <cell r="F199" t="str">
            <v>高级品牌经理-美涛</v>
          </cell>
          <cell r="G199" t="str">
            <v>10</v>
          </cell>
          <cell r="H199" t="str">
            <v>HX15101</v>
          </cell>
          <cell r="I199" t="str">
            <v>420102198312010316</v>
          </cell>
          <cell r="J199" t="str">
            <v>0</v>
          </cell>
          <cell r="K199" t="str">
            <v>DC</v>
          </cell>
          <cell r="L199">
            <v>40364</v>
          </cell>
          <cell r="N199" t="str">
            <v>武汉招行解放公园支行</v>
          </cell>
          <cell r="O199" t="str">
            <v>6226090273367611</v>
          </cell>
          <cell r="P199" t="str">
            <v>顾斯超</v>
          </cell>
          <cell r="Q199">
            <v>21</v>
          </cell>
          <cell r="R199">
            <v>21</v>
          </cell>
          <cell r="S199">
            <v>24000</v>
          </cell>
          <cell r="T199">
            <v>0</v>
          </cell>
          <cell r="U199">
            <v>0</v>
          </cell>
          <cell r="V199">
            <v>0.25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20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</row>
        <row r="200">
          <cell r="A200" t="str">
            <v>105107</v>
          </cell>
          <cell r="B200" t="str">
            <v>吴俊杰</v>
          </cell>
          <cell r="C200" t="str">
            <v>DC</v>
          </cell>
          <cell r="D200" t="str">
            <v>拜尔斯道夫个人护理用品（中国）有限公司</v>
          </cell>
          <cell r="E200" t="str">
            <v>粤西省区</v>
          </cell>
          <cell r="F200" t="str">
            <v>粤西省区销售代表</v>
          </cell>
          <cell r="G200" t="str">
            <v>10</v>
          </cell>
          <cell r="H200" t="str">
            <v>HX61112</v>
          </cell>
          <cell r="I200" t="str">
            <v>42010519741018201X</v>
          </cell>
          <cell r="J200" t="str">
            <v>0</v>
          </cell>
          <cell r="K200" t="str">
            <v>DC</v>
          </cell>
          <cell r="L200">
            <v>40471</v>
          </cell>
          <cell r="N200" t="str">
            <v>武汉招行解放公园支行</v>
          </cell>
          <cell r="O200" t="str">
            <v>6226090273372637</v>
          </cell>
          <cell r="P200" t="str">
            <v>吴俊杰</v>
          </cell>
          <cell r="Q200">
            <v>21</v>
          </cell>
          <cell r="R200">
            <v>21</v>
          </cell>
          <cell r="S200">
            <v>5430</v>
          </cell>
          <cell r="T200">
            <v>0</v>
          </cell>
          <cell r="U200">
            <v>0</v>
          </cell>
          <cell r="V200">
            <v>0.37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570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2880</v>
          </cell>
          <cell r="AS200">
            <v>0</v>
          </cell>
          <cell r="AT200">
            <v>0</v>
          </cell>
          <cell r="AU200">
            <v>0</v>
          </cell>
          <cell r="AV200">
            <v>2880</v>
          </cell>
          <cell r="AW200">
            <v>0</v>
          </cell>
          <cell r="AX200">
            <v>0</v>
          </cell>
          <cell r="AY200">
            <v>20</v>
          </cell>
          <cell r="AZ200">
            <v>0</v>
          </cell>
          <cell r="BA200">
            <v>0</v>
          </cell>
          <cell r="BB200">
            <v>0</v>
          </cell>
          <cell r="BC200">
            <v>570</v>
          </cell>
        </row>
        <row r="201">
          <cell r="A201" t="str">
            <v>105108</v>
          </cell>
          <cell r="B201" t="str">
            <v>李岩</v>
          </cell>
          <cell r="C201" t="str">
            <v>DC</v>
          </cell>
          <cell r="D201" t="str">
            <v>拜尔斯道夫个人护理用品（中国）有限公司</v>
          </cell>
          <cell r="E201" t="str">
            <v>黑吉省区</v>
          </cell>
          <cell r="F201" t="str">
            <v>黑吉省区销售代表</v>
          </cell>
          <cell r="G201" t="str">
            <v/>
          </cell>
          <cell r="H201" t="str">
            <v>HX50105</v>
          </cell>
          <cell r="I201" t="str">
            <v>230105198102270324</v>
          </cell>
          <cell r="J201" t="str">
            <v>0</v>
          </cell>
          <cell r="K201" t="str">
            <v>DC</v>
          </cell>
          <cell r="L201">
            <v>40471</v>
          </cell>
          <cell r="N201" t="str">
            <v>武汉招行解放公园支行</v>
          </cell>
          <cell r="O201" t="str">
            <v>6226090273371431</v>
          </cell>
          <cell r="P201" t="str">
            <v>李岩</v>
          </cell>
          <cell r="Q201">
            <v>21</v>
          </cell>
          <cell r="R201">
            <v>21</v>
          </cell>
          <cell r="S201">
            <v>4973</v>
          </cell>
          <cell r="T201">
            <v>0</v>
          </cell>
          <cell r="U201">
            <v>0</v>
          </cell>
          <cell r="V201">
            <v>0.33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440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1658</v>
          </cell>
          <cell r="AS201">
            <v>0</v>
          </cell>
          <cell r="AT201">
            <v>0</v>
          </cell>
          <cell r="AU201">
            <v>0</v>
          </cell>
          <cell r="AV201">
            <v>1658</v>
          </cell>
          <cell r="AW201">
            <v>0</v>
          </cell>
          <cell r="AX201">
            <v>0</v>
          </cell>
          <cell r="AY201">
            <v>20</v>
          </cell>
          <cell r="AZ201">
            <v>0</v>
          </cell>
          <cell r="BA201">
            <v>0</v>
          </cell>
          <cell r="BB201">
            <v>0</v>
          </cell>
          <cell r="BC201">
            <v>440</v>
          </cell>
        </row>
        <row r="202">
          <cell r="A202" t="str">
            <v>110001</v>
          </cell>
          <cell r="B202" t="str">
            <v>迟艳波</v>
          </cell>
          <cell r="C202" t="str">
            <v>DC</v>
          </cell>
          <cell r="D202" t="str">
            <v>拜尔斯道夫个人护理用品（中国）有限公司</v>
          </cell>
          <cell r="E202" t="str">
            <v>辽宁省区</v>
          </cell>
          <cell r="F202" t="str">
            <v>辽宁省区渠道销售代表</v>
          </cell>
          <cell r="G202" t="str">
            <v>10</v>
          </cell>
          <cell r="H202" t="str">
            <v>HX50102</v>
          </cell>
          <cell r="I202" t="str">
            <v>210219197103251243</v>
          </cell>
          <cell r="J202" t="str">
            <v>0</v>
          </cell>
          <cell r="K202" t="str">
            <v>DC</v>
          </cell>
          <cell r="L202">
            <v>40563</v>
          </cell>
          <cell r="N202" t="str">
            <v>武汉招行解放公园支行</v>
          </cell>
          <cell r="O202" t="str">
            <v>6226090273371399</v>
          </cell>
          <cell r="P202" t="str">
            <v>迟艳波</v>
          </cell>
          <cell r="Q202">
            <v>21</v>
          </cell>
          <cell r="R202">
            <v>21</v>
          </cell>
          <cell r="S202">
            <v>3699</v>
          </cell>
          <cell r="T202">
            <v>0</v>
          </cell>
          <cell r="U202">
            <v>0</v>
          </cell>
          <cell r="V202">
            <v>0.33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540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1323.34</v>
          </cell>
          <cell r="AS202">
            <v>0</v>
          </cell>
          <cell r="AT202">
            <v>0</v>
          </cell>
          <cell r="AU202">
            <v>0</v>
          </cell>
          <cell r="AV202">
            <v>1323.34</v>
          </cell>
          <cell r="AW202">
            <v>0</v>
          </cell>
          <cell r="AX202">
            <v>0</v>
          </cell>
          <cell r="AY202">
            <v>20</v>
          </cell>
          <cell r="AZ202">
            <v>0</v>
          </cell>
          <cell r="BA202">
            <v>0</v>
          </cell>
          <cell r="BB202">
            <v>0</v>
          </cell>
          <cell r="BC202">
            <v>540</v>
          </cell>
        </row>
        <row r="203">
          <cell r="A203" t="str">
            <v>110006</v>
          </cell>
          <cell r="B203" t="str">
            <v>李祥</v>
          </cell>
          <cell r="C203" t="str">
            <v>DC</v>
          </cell>
          <cell r="D203" t="str">
            <v>拜尔斯道夫个人护理用品（中国）有限公司</v>
          </cell>
          <cell r="E203" t="str">
            <v>护发财会部</v>
          </cell>
          <cell r="F203" t="str">
            <v>报告会计</v>
          </cell>
          <cell r="G203" t="str">
            <v>10</v>
          </cell>
          <cell r="H203" t="str">
            <v>HX04102</v>
          </cell>
          <cell r="I203" t="str">
            <v>420105198208291233</v>
          </cell>
          <cell r="J203" t="str">
            <v>0</v>
          </cell>
          <cell r="K203" t="str">
            <v>DC</v>
          </cell>
          <cell r="L203">
            <v>40653</v>
          </cell>
          <cell r="N203" t="str">
            <v>武汉招行解放公园支行</v>
          </cell>
          <cell r="O203" t="str">
            <v>6226090273366639</v>
          </cell>
          <cell r="P203" t="str">
            <v>李祥</v>
          </cell>
          <cell r="Q203">
            <v>21</v>
          </cell>
          <cell r="R203">
            <v>21</v>
          </cell>
          <cell r="S203">
            <v>6000</v>
          </cell>
          <cell r="T203">
            <v>0</v>
          </cell>
          <cell r="U203">
            <v>0</v>
          </cell>
          <cell r="V203">
            <v>0.25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20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</row>
        <row r="204">
          <cell r="A204" t="str">
            <v>110007</v>
          </cell>
          <cell r="B204" t="str">
            <v>刘佳</v>
          </cell>
          <cell r="C204" t="str">
            <v>DC</v>
          </cell>
          <cell r="D204" t="str">
            <v>拜尔斯道夫个人护理用品（中国）有限公司</v>
          </cell>
          <cell r="E204" t="str">
            <v>DT渠道运作部</v>
          </cell>
          <cell r="F204" t="str">
            <v>渠道助理</v>
          </cell>
          <cell r="G204" t="str">
            <v>10</v>
          </cell>
          <cell r="H204" t="str">
            <v>HX38120</v>
          </cell>
          <cell r="I204" t="str">
            <v>420104198702153040</v>
          </cell>
          <cell r="J204" t="str">
            <v>0</v>
          </cell>
          <cell r="K204" t="str">
            <v>DC</v>
          </cell>
          <cell r="L204">
            <v>40672</v>
          </cell>
          <cell r="N204" t="str">
            <v>武汉招行解放公园支行</v>
          </cell>
          <cell r="O204" t="str">
            <v>6226090273368239</v>
          </cell>
          <cell r="P204" t="str">
            <v>刘佳</v>
          </cell>
          <cell r="Q204">
            <v>21</v>
          </cell>
          <cell r="R204">
            <v>21</v>
          </cell>
          <cell r="S204">
            <v>2505</v>
          </cell>
          <cell r="T204">
            <v>0</v>
          </cell>
          <cell r="U204">
            <v>0</v>
          </cell>
          <cell r="V204">
            <v>0.33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1002</v>
          </cell>
          <cell r="AS204">
            <v>0</v>
          </cell>
          <cell r="AT204">
            <v>0</v>
          </cell>
          <cell r="AU204">
            <v>0</v>
          </cell>
          <cell r="AV204">
            <v>1002</v>
          </cell>
          <cell r="AW204">
            <v>0</v>
          </cell>
          <cell r="AX204">
            <v>0</v>
          </cell>
          <cell r="AY204">
            <v>20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</row>
        <row r="205">
          <cell r="A205" t="str">
            <v>110014</v>
          </cell>
          <cell r="B205" t="str">
            <v>赵永昌</v>
          </cell>
          <cell r="C205" t="str">
            <v>DC</v>
          </cell>
          <cell r="D205" t="str">
            <v>拜尔斯道夫个人护理用品（中国）有限公司</v>
          </cell>
          <cell r="E205" t="str">
            <v>DT渠道运作部</v>
          </cell>
          <cell r="F205" t="str">
            <v>DT渠道中区销售经理</v>
          </cell>
          <cell r="G205" t="str">
            <v>10</v>
          </cell>
          <cell r="H205" t="str">
            <v>HX38120</v>
          </cell>
          <cell r="I205" t="str">
            <v>410725197410134217</v>
          </cell>
          <cell r="J205" t="str">
            <v>0</v>
          </cell>
          <cell r="K205" t="str">
            <v>DC</v>
          </cell>
          <cell r="L205">
            <v>40675</v>
          </cell>
          <cell r="N205" t="str">
            <v>武汉招行解放公园支行</v>
          </cell>
          <cell r="O205" t="str">
            <v>6226090273368031</v>
          </cell>
          <cell r="P205" t="str">
            <v>赵永昌</v>
          </cell>
          <cell r="Q205">
            <v>21</v>
          </cell>
          <cell r="R205">
            <v>21</v>
          </cell>
          <cell r="S205">
            <v>10077</v>
          </cell>
          <cell r="T205">
            <v>0</v>
          </cell>
          <cell r="U205">
            <v>0</v>
          </cell>
          <cell r="V205">
            <v>0.33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2688</v>
          </cell>
          <cell r="AS205">
            <v>0</v>
          </cell>
          <cell r="AT205">
            <v>0</v>
          </cell>
          <cell r="AU205">
            <v>0</v>
          </cell>
          <cell r="AV205">
            <v>2688</v>
          </cell>
          <cell r="AW205">
            <v>0</v>
          </cell>
          <cell r="AX205">
            <v>0</v>
          </cell>
          <cell r="AY205">
            <v>20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</row>
        <row r="206">
          <cell r="A206" t="str">
            <v>110015</v>
          </cell>
          <cell r="B206" t="str">
            <v>胡海兴</v>
          </cell>
          <cell r="C206" t="str">
            <v>DC</v>
          </cell>
          <cell r="D206" t="str">
            <v>拜尔斯道夫个人护理用品（中国）有限公司</v>
          </cell>
          <cell r="E206" t="str">
            <v>DT渠道运作部</v>
          </cell>
          <cell r="F206" t="str">
            <v>DT渠道省销售经理-北区</v>
          </cell>
          <cell r="G206" t="str">
            <v>10</v>
          </cell>
          <cell r="H206" t="str">
            <v>HX38120</v>
          </cell>
          <cell r="I206" t="str">
            <v>412922197610034230</v>
          </cell>
          <cell r="J206" t="str">
            <v>0</v>
          </cell>
          <cell r="K206" t="str">
            <v>DC</v>
          </cell>
          <cell r="L206">
            <v>40675</v>
          </cell>
          <cell r="N206" t="str">
            <v>武汉招行解放公园支行</v>
          </cell>
          <cell r="O206" t="str">
            <v>6226090273368213</v>
          </cell>
          <cell r="P206" t="str">
            <v>胡海兴</v>
          </cell>
          <cell r="Q206">
            <v>21</v>
          </cell>
          <cell r="R206">
            <v>21</v>
          </cell>
          <cell r="S206">
            <v>5560</v>
          </cell>
          <cell r="T206">
            <v>0</v>
          </cell>
          <cell r="U206">
            <v>0</v>
          </cell>
          <cell r="V206">
            <v>0.33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1483</v>
          </cell>
          <cell r="AS206">
            <v>0</v>
          </cell>
          <cell r="AT206">
            <v>0</v>
          </cell>
          <cell r="AU206">
            <v>0</v>
          </cell>
          <cell r="AV206">
            <v>1483</v>
          </cell>
          <cell r="AW206">
            <v>0</v>
          </cell>
          <cell r="AX206">
            <v>0</v>
          </cell>
          <cell r="AY206">
            <v>20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</row>
        <row r="207">
          <cell r="A207" t="str">
            <v>110016</v>
          </cell>
          <cell r="B207" t="str">
            <v>黄伟凯</v>
          </cell>
          <cell r="C207" t="str">
            <v>DC</v>
          </cell>
          <cell r="D207" t="str">
            <v>拜尔斯道夫个人护理用品（中国）有限公司</v>
          </cell>
          <cell r="E207" t="str">
            <v>DT渠道运作部</v>
          </cell>
          <cell r="F207" t="str">
            <v>DT渠道省销售经理-北区</v>
          </cell>
          <cell r="G207" t="str">
            <v>10</v>
          </cell>
          <cell r="H207" t="str">
            <v>HX38120</v>
          </cell>
          <cell r="I207" t="str">
            <v>411023198804037019</v>
          </cell>
          <cell r="J207" t="str">
            <v>0</v>
          </cell>
          <cell r="K207" t="str">
            <v>DC</v>
          </cell>
          <cell r="L207">
            <v>40725</v>
          </cell>
          <cell r="N207" t="str">
            <v>武汉招行解放公园支行</v>
          </cell>
          <cell r="O207" t="str">
            <v>6226090273368163</v>
          </cell>
          <cell r="P207" t="str">
            <v>黄伟凯</v>
          </cell>
          <cell r="Q207">
            <v>21</v>
          </cell>
          <cell r="R207">
            <v>21</v>
          </cell>
          <cell r="S207">
            <v>4421</v>
          </cell>
          <cell r="T207">
            <v>0</v>
          </cell>
          <cell r="U207">
            <v>0</v>
          </cell>
          <cell r="V207">
            <v>0.33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1179</v>
          </cell>
          <cell r="AS207">
            <v>0</v>
          </cell>
          <cell r="AT207">
            <v>0</v>
          </cell>
          <cell r="AU207">
            <v>0</v>
          </cell>
          <cell r="AV207">
            <v>1179</v>
          </cell>
          <cell r="AW207">
            <v>0</v>
          </cell>
          <cell r="AX207">
            <v>0</v>
          </cell>
          <cell r="AY207">
            <v>20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</row>
        <row r="208">
          <cell r="A208" t="str">
            <v>110022</v>
          </cell>
          <cell r="B208" t="str">
            <v>胡丽</v>
          </cell>
          <cell r="C208" t="str">
            <v>DC</v>
          </cell>
          <cell r="D208" t="str">
            <v>拜尔斯道夫个人护理用品（中国）有限公司</v>
          </cell>
          <cell r="E208" t="str">
            <v>重点客户部－乐购/LKA</v>
          </cell>
          <cell r="F208" t="str">
            <v>重点客户销售经理-LKA</v>
          </cell>
          <cell r="G208" t="str">
            <v>10</v>
          </cell>
          <cell r="H208" t="str">
            <v>HX14175</v>
          </cell>
          <cell r="I208" t="str">
            <v>340802198310010847</v>
          </cell>
          <cell r="J208" t="str">
            <v>0</v>
          </cell>
          <cell r="K208" t="str">
            <v>DC</v>
          </cell>
          <cell r="L208">
            <v>40889</v>
          </cell>
          <cell r="N208" t="str">
            <v>武汉招行解放公园支行</v>
          </cell>
          <cell r="O208" t="str">
            <v>6226090273368312</v>
          </cell>
          <cell r="P208" t="str">
            <v>胡丽</v>
          </cell>
          <cell r="Q208">
            <v>21</v>
          </cell>
          <cell r="R208">
            <v>21</v>
          </cell>
          <cell r="S208">
            <v>7916</v>
          </cell>
          <cell r="T208">
            <v>0</v>
          </cell>
          <cell r="U208">
            <v>0</v>
          </cell>
          <cell r="V208">
            <v>0.33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1340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3263.79</v>
          </cell>
          <cell r="AS208">
            <v>0</v>
          </cell>
          <cell r="AT208">
            <v>56.34</v>
          </cell>
          <cell r="AU208">
            <v>0</v>
          </cell>
          <cell r="AV208">
            <v>3320.13</v>
          </cell>
          <cell r="AW208">
            <v>0</v>
          </cell>
          <cell r="AX208">
            <v>0</v>
          </cell>
          <cell r="AY208">
            <v>20</v>
          </cell>
          <cell r="AZ208">
            <v>0</v>
          </cell>
          <cell r="BA208">
            <v>0</v>
          </cell>
          <cell r="BB208">
            <v>0</v>
          </cell>
          <cell r="BC208">
            <v>1340</v>
          </cell>
        </row>
        <row r="209">
          <cell r="A209" t="str">
            <v>120004</v>
          </cell>
          <cell r="B209" t="str">
            <v>文朝红</v>
          </cell>
          <cell r="C209" t="str">
            <v>DC</v>
          </cell>
          <cell r="D209" t="str">
            <v>拜尔斯道夫个人护理用品（中国）有限公司</v>
          </cell>
          <cell r="E209" t="str">
            <v>DT渠道运作部</v>
          </cell>
          <cell r="F209" t="str">
            <v>DT渠道省销售经理-南区</v>
          </cell>
          <cell r="G209" t="str">
            <v>10</v>
          </cell>
          <cell r="H209" t="str">
            <v>HX38120</v>
          </cell>
          <cell r="I209" t="str">
            <v>511022197511163815</v>
          </cell>
          <cell r="J209" t="str">
            <v>0</v>
          </cell>
          <cell r="K209" t="str">
            <v>DC</v>
          </cell>
          <cell r="L209">
            <v>40970</v>
          </cell>
          <cell r="N209" t="str">
            <v>武汉招行解放公园支行</v>
          </cell>
          <cell r="O209" t="str">
            <v>6226090273368171</v>
          </cell>
          <cell r="P209" t="str">
            <v>文朝红</v>
          </cell>
          <cell r="Q209">
            <v>21</v>
          </cell>
          <cell r="R209">
            <v>21</v>
          </cell>
          <cell r="S209">
            <v>5925</v>
          </cell>
          <cell r="T209">
            <v>0</v>
          </cell>
          <cell r="U209">
            <v>0</v>
          </cell>
          <cell r="V209">
            <v>0.33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2370</v>
          </cell>
          <cell r="AS209">
            <v>0</v>
          </cell>
          <cell r="AT209">
            <v>0</v>
          </cell>
          <cell r="AU209">
            <v>0</v>
          </cell>
          <cell r="AV209">
            <v>2370</v>
          </cell>
          <cell r="AW209">
            <v>0</v>
          </cell>
          <cell r="AX209">
            <v>0</v>
          </cell>
          <cell r="AY209">
            <v>20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</row>
        <row r="210">
          <cell r="A210" t="str">
            <v>120012</v>
          </cell>
          <cell r="B210" t="str">
            <v>罗思</v>
          </cell>
          <cell r="C210" t="str">
            <v>DC</v>
          </cell>
          <cell r="D210" t="str">
            <v>拜尔斯道夫个人护理用品（中国）有限公司</v>
          </cell>
          <cell r="E210" t="str">
            <v>渠道发展部</v>
          </cell>
          <cell r="F210" t="str">
            <v>客户行销助理</v>
          </cell>
          <cell r="G210" t="str">
            <v>10</v>
          </cell>
          <cell r="H210" t="str">
            <v>HX14175</v>
          </cell>
          <cell r="I210" t="str">
            <v>420102199008232445</v>
          </cell>
          <cell r="J210" t="str">
            <v>0</v>
          </cell>
          <cell r="K210" t="str">
            <v>DC</v>
          </cell>
          <cell r="L210">
            <v>41057</v>
          </cell>
          <cell r="N210" t="str">
            <v>武汉招行解放公园支行</v>
          </cell>
          <cell r="O210" t="str">
            <v>6226090273368379</v>
          </cell>
          <cell r="P210" t="str">
            <v>罗思</v>
          </cell>
          <cell r="Q210">
            <v>21</v>
          </cell>
          <cell r="R210">
            <v>21</v>
          </cell>
          <cell r="S210">
            <v>3588</v>
          </cell>
          <cell r="T210">
            <v>0</v>
          </cell>
          <cell r="U210">
            <v>0</v>
          </cell>
          <cell r="V210">
            <v>0.25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1340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20</v>
          </cell>
          <cell r="AZ210">
            <v>0</v>
          </cell>
          <cell r="BA210">
            <v>0</v>
          </cell>
          <cell r="BB210">
            <v>0</v>
          </cell>
          <cell r="BC210">
            <v>1340</v>
          </cell>
        </row>
        <row r="211">
          <cell r="A211" t="str">
            <v>120014</v>
          </cell>
          <cell r="B211" t="str">
            <v>张芳</v>
          </cell>
          <cell r="C211" t="str">
            <v>DC</v>
          </cell>
          <cell r="D211" t="str">
            <v>拜尔斯道夫个人护理用品（中国）有限公司</v>
          </cell>
          <cell r="E211" t="str">
            <v>重点客户部-欧尚/大润发</v>
          </cell>
          <cell r="F211" t="str">
            <v>重点客户销售经理-HC大润发</v>
          </cell>
          <cell r="G211" t="str">
            <v>10</v>
          </cell>
          <cell r="H211" t="str">
            <v>HX14175</v>
          </cell>
          <cell r="I211" t="str">
            <v>410822198203072026</v>
          </cell>
          <cell r="J211" t="str">
            <v>0</v>
          </cell>
          <cell r="K211" t="str">
            <v>DC</v>
          </cell>
          <cell r="L211">
            <v>41092</v>
          </cell>
          <cell r="N211" t="str">
            <v>武汉招行解放公园支行</v>
          </cell>
          <cell r="O211" t="str">
            <v>6226090273368288</v>
          </cell>
          <cell r="P211" t="str">
            <v>张芳</v>
          </cell>
          <cell r="Q211">
            <v>21</v>
          </cell>
          <cell r="R211">
            <v>21</v>
          </cell>
          <cell r="S211">
            <v>10299</v>
          </cell>
          <cell r="T211">
            <v>0</v>
          </cell>
          <cell r="U211">
            <v>0</v>
          </cell>
          <cell r="V211">
            <v>0.33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1340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20</v>
          </cell>
          <cell r="AZ211">
            <v>0</v>
          </cell>
          <cell r="BA211">
            <v>0</v>
          </cell>
          <cell r="BB211">
            <v>0</v>
          </cell>
          <cell r="BC211">
            <v>1340</v>
          </cell>
        </row>
        <row r="212">
          <cell r="A212" t="str">
            <v>120016</v>
          </cell>
          <cell r="B212" t="str">
            <v>凌永生</v>
          </cell>
          <cell r="C212" t="str">
            <v>DC</v>
          </cell>
          <cell r="D212" t="str">
            <v>拜尔斯道夫个人护理用品（中国）有限公司</v>
          </cell>
          <cell r="E212" t="str">
            <v>DT渠道运作部</v>
          </cell>
          <cell r="F212" t="str">
            <v>DT渠道省销售经理-中区</v>
          </cell>
          <cell r="G212" t="str">
            <v>10</v>
          </cell>
          <cell r="H212" t="str">
            <v>HX38120</v>
          </cell>
          <cell r="I212" t="str">
            <v>320911198111300612</v>
          </cell>
          <cell r="J212" t="str">
            <v>0</v>
          </cell>
          <cell r="K212" t="str">
            <v>DC</v>
          </cell>
          <cell r="L212">
            <v>41061</v>
          </cell>
          <cell r="N212" t="str">
            <v>武汉招行解放公园支行</v>
          </cell>
          <cell r="O212" t="str">
            <v>6226090273368189</v>
          </cell>
          <cell r="P212" t="str">
            <v>凌永生</v>
          </cell>
          <cell r="Q212">
            <v>21</v>
          </cell>
          <cell r="R212">
            <v>21</v>
          </cell>
          <cell r="S212">
            <v>4713</v>
          </cell>
          <cell r="T212">
            <v>0</v>
          </cell>
          <cell r="U212">
            <v>0</v>
          </cell>
          <cell r="V212">
            <v>0.33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1258</v>
          </cell>
          <cell r="AS212">
            <v>0</v>
          </cell>
          <cell r="AT212">
            <v>0</v>
          </cell>
          <cell r="AU212">
            <v>0</v>
          </cell>
          <cell r="AV212">
            <v>1258</v>
          </cell>
          <cell r="AW212">
            <v>0</v>
          </cell>
          <cell r="AX212">
            <v>0</v>
          </cell>
          <cell r="AY212">
            <v>20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</row>
        <row r="213">
          <cell r="A213" t="str">
            <v>120017</v>
          </cell>
          <cell r="B213" t="str">
            <v>张战波</v>
          </cell>
          <cell r="C213" t="str">
            <v>DC</v>
          </cell>
          <cell r="D213" t="str">
            <v>拜尔斯道夫个人护理用品（中国）有限公司</v>
          </cell>
          <cell r="E213" t="str">
            <v>DT渠道运作部</v>
          </cell>
          <cell r="F213" t="str">
            <v>DT渠道省销售经理-南区</v>
          </cell>
          <cell r="G213" t="str">
            <v/>
          </cell>
          <cell r="H213" t="str">
            <v>HX38120</v>
          </cell>
          <cell r="I213" t="str">
            <v>411224197706097117</v>
          </cell>
          <cell r="J213" t="str">
            <v>0</v>
          </cell>
          <cell r="K213" t="str">
            <v>DC</v>
          </cell>
          <cell r="L213">
            <v>41061</v>
          </cell>
          <cell r="N213" t="str">
            <v>武汉招行解放公园支行</v>
          </cell>
          <cell r="O213" t="str">
            <v>6226090273368197</v>
          </cell>
          <cell r="P213" t="str">
            <v>张战波</v>
          </cell>
          <cell r="Q213">
            <v>21</v>
          </cell>
          <cell r="R213">
            <v>21</v>
          </cell>
          <cell r="S213">
            <v>5250</v>
          </cell>
          <cell r="T213">
            <v>0</v>
          </cell>
          <cell r="U213">
            <v>0</v>
          </cell>
          <cell r="V213">
            <v>0.33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1400</v>
          </cell>
          <cell r="AS213">
            <v>0</v>
          </cell>
          <cell r="AT213">
            <v>0</v>
          </cell>
          <cell r="AU213">
            <v>0</v>
          </cell>
          <cell r="AV213">
            <v>1400</v>
          </cell>
          <cell r="AW213">
            <v>0</v>
          </cell>
          <cell r="AX213">
            <v>0</v>
          </cell>
          <cell r="AY213">
            <v>20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</row>
        <row r="214">
          <cell r="A214" t="str">
            <v>120018</v>
          </cell>
          <cell r="B214" t="str">
            <v>张海龙</v>
          </cell>
          <cell r="C214" t="str">
            <v>DC</v>
          </cell>
          <cell r="D214" t="str">
            <v>拜尔斯道夫个人护理用品（中国）有限公司</v>
          </cell>
          <cell r="E214" t="str">
            <v>DT渠道运作部</v>
          </cell>
          <cell r="F214" t="str">
            <v>DT渠道省销售经理-南区</v>
          </cell>
          <cell r="G214" t="str">
            <v>10</v>
          </cell>
          <cell r="H214" t="str">
            <v>HX38120</v>
          </cell>
          <cell r="I214" t="str">
            <v>41038119861101301X</v>
          </cell>
          <cell r="J214" t="str">
            <v>0</v>
          </cell>
          <cell r="K214" t="str">
            <v>DC</v>
          </cell>
          <cell r="L214">
            <v>41061</v>
          </cell>
          <cell r="N214" t="str">
            <v>武汉招行解放公园支行</v>
          </cell>
          <cell r="O214" t="str">
            <v>6226090273368221</v>
          </cell>
          <cell r="P214" t="str">
            <v>张海龙</v>
          </cell>
          <cell r="Q214">
            <v>21</v>
          </cell>
          <cell r="R214">
            <v>21</v>
          </cell>
          <cell r="S214">
            <v>4713</v>
          </cell>
          <cell r="T214">
            <v>0</v>
          </cell>
          <cell r="U214">
            <v>0</v>
          </cell>
          <cell r="V214">
            <v>0.33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1258</v>
          </cell>
          <cell r="AS214">
            <v>0</v>
          </cell>
          <cell r="AT214">
            <v>0</v>
          </cell>
          <cell r="AU214">
            <v>0</v>
          </cell>
          <cell r="AV214">
            <v>1258</v>
          </cell>
          <cell r="AW214">
            <v>0</v>
          </cell>
          <cell r="AX214">
            <v>0</v>
          </cell>
          <cell r="AY214">
            <v>20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</row>
        <row r="215">
          <cell r="A215" t="str">
            <v>120019</v>
          </cell>
          <cell r="B215" t="str">
            <v>秦全 (Vincent Qian)</v>
          </cell>
          <cell r="C215" t="str">
            <v>DC</v>
          </cell>
          <cell r="D215" t="str">
            <v>拜尔斯道夫个人护理用品（中国）有限公司</v>
          </cell>
          <cell r="E215" t="str">
            <v>护发市场部</v>
          </cell>
          <cell r="F215" t="str">
            <v>助理品牌经理－SLEK HC</v>
          </cell>
          <cell r="G215" t="str">
            <v>10</v>
          </cell>
          <cell r="H215" t="str">
            <v>HX15101</v>
          </cell>
          <cell r="I215" t="str">
            <v>420106198611154075</v>
          </cell>
          <cell r="J215" t="str">
            <v>0</v>
          </cell>
          <cell r="K215" t="str">
            <v>DC</v>
          </cell>
          <cell r="L215">
            <v>41134</v>
          </cell>
          <cell r="N215" t="str">
            <v>武汉招行解放公园支行</v>
          </cell>
          <cell r="O215" t="str">
            <v>6226090273367777</v>
          </cell>
          <cell r="P215" t="str">
            <v>秦全</v>
          </cell>
          <cell r="Q215">
            <v>21</v>
          </cell>
          <cell r="R215">
            <v>21</v>
          </cell>
          <cell r="S215">
            <v>11300</v>
          </cell>
          <cell r="T215">
            <v>0</v>
          </cell>
          <cell r="U215">
            <v>0</v>
          </cell>
          <cell r="V215">
            <v>0.25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20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</row>
        <row r="216">
          <cell r="A216" t="str">
            <v>120021</v>
          </cell>
          <cell r="B216" t="str">
            <v>余鲲</v>
          </cell>
          <cell r="C216" t="str">
            <v>DC</v>
          </cell>
          <cell r="D216" t="str">
            <v>拜尔斯道夫个人护理用品（中国）有限公司</v>
          </cell>
          <cell r="E216" t="str">
            <v>品类管理-护发</v>
          </cell>
          <cell r="F216" t="str">
            <v>护发品类全国通路市场主任</v>
          </cell>
          <cell r="G216" t="str">
            <v>10</v>
          </cell>
          <cell r="H216" t="str">
            <v>HX35105</v>
          </cell>
          <cell r="I216" t="str">
            <v>420104197710304019</v>
          </cell>
          <cell r="J216" t="str">
            <v>0</v>
          </cell>
          <cell r="K216" t="str">
            <v>DC</v>
          </cell>
          <cell r="L216">
            <v>41204</v>
          </cell>
          <cell r="N216" t="str">
            <v>武汉招行解放公园支行</v>
          </cell>
          <cell r="O216" t="str">
            <v>6226090273367892</v>
          </cell>
          <cell r="P216" t="str">
            <v>余鲲</v>
          </cell>
          <cell r="Q216">
            <v>21</v>
          </cell>
          <cell r="R216">
            <v>21</v>
          </cell>
          <cell r="S216">
            <v>13313</v>
          </cell>
          <cell r="T216">
            <v>0</v>
          </cell>
          <cell r="U216">
            <v>0</v>
          </cell>
          <cell r="V216">
            <v>0.25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1664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20</v>
          </cell>
          <cell r="AZ216">
            <v>0</v>
          </cell>
          <cell r="BA216">
            <v>0</v>
          </cell>
          <cell r="BB216">
            <v>0</v>
          </cell>
          <cell r="BC216">
            <v>1664</v>
          </cell>
        </row>
        <row r="217">
          <cell r="A217" t="str">
            <v>120022</v>
          </cell>
          <cell r="B217" t="str">
            <v>关奇涛</v>
          </cell>
          <cell r="C217" t="str">
            <v>DC</v>
          </cell>
          <cell r="D217" t="str">
            <v>拜尔斯道夫个人护理用品（中国）有限公司</v>
          </cell>
          <cell r="E217" t="str">
            <v>销售策略部</v>
          </cell>
          <cell r="F217" t="str">
            <v>销售计划主任</v>
          </cell>
          <cell r="G217" t="str">
            <v>10</v>
          </cell>
          <cell r="H217" t="str">
            <v>HX35105</v>
          </cell>
          <cell r="I217" t="str">
            <v>420114198501070014</v>
          </cell>
          <cell r="J217" t="str">
            <v>0</v>
          </cell>
          <cell r="K217" t="str">
            <v>DC</v>
          </cell>
          <cell r="L217">
            <v>41218</v>
          </cell>
          <cell r="N217" t="str">
            <v>武汉招行解放公园支行</v>
          </cell>
          <cell r="O217" t="str">
            <v>6226090273368551</v>
          </cell>
          <cell r="P217" t="str">
            <v>关奇涛</v>
          </cell>
          <cell r="Q217">
            <v>21</v>
          </cell>
          <cell r="R217">
            <v>21</v>
          </cell>
          <cell r="S217">
            <v>13250</v>
          </cell>
          <cell r="T217">
            <v>0</v>
          </cell>
          <cell r="U217">
            <v>0</v>
          </cell>
          <cell r="V217">
            <v>0.25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20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</row>
        <row r="218">
          <cell r="A218" t="str">
            <v>130005</v>
          </cell>
          <cell r="B218" t="str">
            <v>张勇</v>
          </cell>
          <cell r="C218" t="str">
            <v>DC</v>
          </cell>
          <cell r="D218" t="str">
            <v>拜尔斯道夫个人护理用品（中国）有限公司</v>
          </cell>
          <cell r="E218" t="str">
            <v>云贵省区</v>
          </cell>
          <cell r="F218" t="str">
            <v>云贵省区销售代表</v>
          </cell>
          <cell r="G218" t="str">
            <v>10</v>
          </cell>
          <cell r="H218" t="str">
            <v>HX59102</v>
          </cell>
          <cell r="I218" t="str">
            <v>420303198410132816</v>
          </cell>
          <cell r="J218" t="str">
            <v>0</v>
          </cell>
          <cell r="K218" t="str">
            <v>DC</v>
          </cell>
          <cell r="L218">
            <v>41326</v>
          </cell>
          <cell r="N218" t="str">
            <v>武汉招行解放公园支行</v>
          </cell>
          <cell r="O218" t="str">
            <v>6226090273373163</v>
          </cell>
          <cell r="P218" t="str">
            <v>张勇</v>
          </cell>
          <cell r="Q218">
            <v>21</v>
          </cell>
          <cell r="R218">
            <v>21</v>
          </cell>
          <cell r="S218">
            <v>3240</v>
          </cell>
          <cell r="T218">
            <v>0</v>
          </cell>
          <cell r="U218">
            <v>0</v>
          </cell>
          <cell r="V218">
            <v>0.33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440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1412.64</v>
          </cell>
          <cell r="AS218">
            <v>0</v>
          </cell>
          <cell r="AT218">
            <v>0</v>
          </cell>
          <cell r="AU218">
            <v>0</v>
          </cell>
          <cell r="AV218">
            <v>1412.64</v>
          </cell>
          <cell r="AW218">
            <v>0</v>
          </cell>
          <cell r="AX218">
            <v>0</v>
          </cell>
          <cell r="AY218">
            <v>20</v>
          </cell>
          <cell r="AZ218">
            <v>0</v>
          </cell>
          <cell r="BA218">
            <v>0</v>
          </cell>
          <cell r="BB218">
            <v>0</v>
          </cell>
          <cell r="BC218">
            <v>440</v>
          </cell>
        </row>
        <row r="219">
          <cell r="A219" t="str">
            <v>130008</v>
          </cell>
          <cell r="B219" t="str">
            <v>彭成俊</v>
          </cell>
          <cell r="C219" t="str">
            <v>DC</v>
          </cell>
          <cell r="D219" t="str">
            <v>拜尔斯道夫日化（武汉）有限公司</v>
          </cell>
          <cell r="E219" t="str">
            <v>护发财会部</v>
          </cell>
          <cell r="F219" t="str">
            <v>应收应付会计</v>
          </cell>
          <cell r="G219" t="str">
            <v/>
          </cell>
          <cell r="H219" t="str">
            <v>JX04131</v>
          </cell>
          <cell r="I219" t="str">
            <v>421002198309091413</v>
          </cell>
          <cell r="J219" t="str">
            <v>0</v>
          </cell>
          <cell r="K219" t="str">
            <v>DC</v>
          </cell>
          <cell r="L219">
            <v>41362</v>
          </cell>
          <cell r="N219" t="str">
            <v>武汉招行解放公园支行</v>
          </cell>
          <cell r="O219" t="str">
            <v>6226090273366647</v>
          </cell>
          <cell r="P219" t="str">
            <v>彭成俊</v>
          </cell>
          <cell r="Q219">
            <v>21</v>
          </cell>
          <cell r="R219">
            <v>21</v>
          </cell>
          <cell r="S219">
            <v>5667</v>
          </cell>
          <cell r="T219">
            <v>0</v>
          </cell>
          <cell r="U219">
            <v>0</v>
          </cell>
          <cell r="V219">
            <v>0.25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20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</row>
        <row r="220">
          <cell r="A220" t="str">
            <v>130027</v>
          </cell>
          <cell r="B220" t="str">
            <v>陈新丽</v>
          </cell>
          <cell r="C220" t="str">
            <v>DC</v>
          </cell>
          <cell r="D220" t="str">
            <v>拜尔斯道夫个人护理用品（中国）有限公司</v>
          </cell>
          <cell r="E220" t="str">
            <v>DT渠道运作部</v>
          </cell>
          <cell r="F220" t="str">
            <v>DT渠道省销售经理-北区</v>
          </cell>
          <cell r="G220" t="str">
            <v>10</v>
          </cell>
          <cell r="H220" t="str">
            <v>HX38120</v>
          </cell>
          <cell r="I220" t="str">
            <v>422421197510121220</v>
          </cell>
          <cell r="J220" t="str">
            <v>0</v>
          </cell>
          <cell r="K220" t="str">
            <v>DC</v>
          </cell>
          <cell r="L220">
            <v>41598</v>
          </cell>
          <cell r="N220" t="str">
            <v>武汉招行解放公园支行</v>
          </cell>
          <cell r="O220" t="str">
            <v>6226090273373841</v>
          </cell>
          <cell r="P220" t="str">
            <v>陈新丽</v>
          </cell>
          <cell r="Q220">
            <v>21</v>
          </cell>
          <cell r="R220">
            <v>21</v>
          </cell>
          <cell r="S220">
            <v>5500</v>
          </cell>
          <cell r="T220">
            <v>0</v>
          </cell>
          <cell r="U220">
            <v>0</v>
          </cell>
          <cell r="V220">
            <v>0.33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1466</v>
          </cell>
          <cell r="AS220">
            <v>0</v>
          </cell>
          <cell r="AT220">
            <v>0</v>
          </cell>
          <cell r="AU220">
            <v>0</v>
          </cell>
          <cell r="AV220">
            <v>1466</v>
          </cell>
          <cell r="AW220">
            <v>0</v>
          </cell>
          <cell r="AX220">
            <v>0</v>
          </cell>
          <cell r="AY220">
            <v>20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</row>
        <row r="221">
          <cell r="A221" t="str">
            <v>130028</v>
          </cell>
          <cell r="B221" t="str">
            <v>白如银</v>
          </cell>
          <cell r="C221" t="str">
            <v>DC</v>
          </cell>
          <cell r="D221" t="str">
            <v>拜尔斯道夫个人护理用品（中国）有限公司</v>
          </cell>
          <cell r="E221" t="str">
            <v>DT渠道运作部</v>
          </cell>
          <cell r="F221" t="str">
            <v>DT渠道省销售经理-北区</v>
          </cell>
          <cell r="G221" t="str">
            <v>10</v>
          </cell>
          <cell r="H221" t="str">
            <v>HX38120</v>
          </cell>
          <cell r="I221" t="str">
            <v>410422198602203319</v>
          </cell>
          <cell r="J221" t="str">
            <v>0</v>
          </cell>
          <cell r="K221" t="str">
            <v>DC</v>
          </cell>
          <cell r="L221">
            <v>41598</v>
          </cell>
          <cell r="N221" t="str">
            <v>武汉招行解放公园支行</v>
          </cell>
          <cell r="O221" t="str">
            <v>6226090273373858</v>
          </cell>
          <cell r="P221" t="str">
            <v>白如银</v>
          </cell>
          <cell r="Q221">
            <v>21</v>
          </cell>
          <cell r="R221">
            <v>21</v>
          </cell>
          <cell r="S221">
            <v>6000</v>
          </cell>
          <cell r="T221">
            <v>0</v>
          </cell>
          <cell r="U221">
            <v>0</v>
          </cell>
          <cell r="V221">
            <v>0.33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1600</v>
          </cell>
          <cell r="AS221">
            <v>0</v>
          </cell>
          <cell r="AT221">
            <v>0</v>
          </cell>
          <cell r="AU221">
            <v>0</v>
          </cell>
          <cell r="AV221">
            <v>1600</v>
          </cell>
          <cell r="AW221">
            <v>0</v>
          </cell>
          <cell r="AX221">
            <v>0</v>
          </cell>
          <cell r="AY221">
            <v>20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</row>
        <row r="222">
          <cell r="A222" t="str">
            <v>130029</v>
          </cell>
          <cell r="B222" t="str">
            <v>楚立军</v>
          </cell>
          <cell r="C222" t="str">
            <v>DC</v>
          </cell>
          <cell r="D222" t="str">
            <v>拜尔斯道夫个人护理用品（中国）有限公司</v>
          </cell>
          <cell r="E222" t="str">
            <v>DT渠道运作部</v>
          </cell>
          <cell r="F222" t="str">
            <v>DT渠道省销售经理-北区</v>
          </cell>
          <cell r="G222" t="str">
            <v/>
          </cell>
          <cell r="H222" t="str">
            <v>HX38120</v>
          </cell>
          <cell r="I222" t="str">
            <v>410411198308145518</v>
          </cell>
          <cell r="J222" t="str">
            <v>0</v>
          </cell>
          <cell r="K222" t="str">
            <v>DC</v>
          </cell>
          <cell r="L222">
            <v>41598</v>
          </cell>
          <cell r="N222" t="str">
            <v>武汉招行解放公园支行</v>
          </cell>
          <cell r="O222" t="str">
            <v>6226090273373866</v>
          </cell>
          <cell r="P222" t="str">
            <v>楚立军</v>
          </cell>
          <cell r="Q222">
            <v>21</v>
          </cell>
          <cell r="R222">
            <v>21</v>
          </cell>
          <cell r="S222">
            <v>6500</v>
          </cell>
          <cell r="T222">
            <v>0</v>
          </cell>
          <cell r="U222">
            <v>0</v>
          </cell>
          <cell r="V222">
            <v>0.33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867</v>
          </cell>
          <cell r="AS222">
            <v>0</v>
          </cell>
          <cell r="AT222">
            <v>0</v>
          </cell>
          <cell r="AU222">
            <v>0</v>
          </cell>
          <cell r="AV222">
            <v>867</v>
          </cell>
          <cell r="AW222">
            <v>0</v>
          </cell>
          <cell r="AX222">
            <v>0</v>
          </cell>
          <cell r="AY222">
            <v>20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</row>
        <row r="223">
          <cell r="A223" t="str">
            <v>130030</v>
          </cell>
          <cell r="B223" t="str">
            <v>李明轩</v>
          </cell>
          <cell r="C223" t="str">
            <v>DC</v>
          </cell>
          <cell r="D223" t="str">
            <v>拜尔斯道夫个人护理用品（中国）有限公司</v>
          </cell>
          <cell r="E223" t="str">
            <v>DT渠道运作部</v>
          </cell>
          <cell r="F223" t="str">
            <v>DT渠道省销售经理-北区</v>
          </cell>
          <cell r="G223" t="str">
            <v>10</v>
          </cell>
          <cell r="H223" t="str">
            <v>HX38120</v>
          </cell>
          <cell r="I223" t="str">
            <v>370306199012281014</v>
          </cell>
          <cell r="J223" t="str">
            <v>0</v>
          </cell>
          <cell r="K223" t="str">
            <v>DC</v>
          </cell>
          <cell r="L223">
            <v>41598</v>
          </cell>
          <cell r="N223" t="str">
            <v>武汉招行解放公园支行</v>
          </cell>
          <cell r="O223" t="str">
            <v>6226090273373882</v>
          </cell>
          <cell r="P223" t="str">
            <v>李明轩</v>
          </cell>
          <cell r="Q223">
            <v>21</v>
          </cell>
          <cell r="R223">
            <v>21</v>
          </cell>
          <cell r="S223">
            <v>3500</v>
          </cell>
          <cell r="T223">
            <v>0</v>
          </cell>
          <cell r="U223">
            <v>0</v>
          </cell>
          <cell r="V223">
            <v>0.33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20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</row>
        <row r="224">
          <cell r="A224" t="str">
            <v>130031</v>
          </cell>
          <cell r="B224" t="str">
            <v>唐跃龙</v>
          </cell>
          <cell r="C224" t="str">
            <v>DC</v>
          </cell>
          <cell r="D224" t="str">
            <v>拜尔斯道夫个人护理用品（中国）有限公司</v>
          </cell>
          <cell r="E224" t="str">
            <v>DT渠道运作部</v>
          </cell>
          <cell r="F224" t="str">
            <v>DT渠道省销售经理-中区</v>
          </cell>
          <cell r="G224" t="str">
            <v>10</v>
          </cell>
          <cell r="H224" t="str">
            <v>HX38120</v>
          </cell>
          <cell r="I224" t="str">
            <v>330702197606234119</v>
          </cell>
          <cell r="J224" t="str">
            <v>0</v>
          </cell>
          <cell r="K224" t="str">
            <v>DC</v>
          </cell>
          <cell r="L224">
            <v>41617</v>
          </cell>
          <cell r="M224">
            <v>42035</v>
          </cell>
          <cell r="N224" t="str">
            <v>武汉招行解放公园支行</v>
          </cell>
          <cell r="O224" t="str">
            <v>6226090273373908</v>
          </cell>
          <cell r="P224" t="str">
            <v>唐跃龙</v>
          </cell>
          <cell r="Q224">
            <v>21</v>
          </cell>
          <cell r="R224">
            <v>21</v>
          </cell>
          <cell r="S224">
            <v>6750</v>
          </cell>
          <cell r="T224">
            <v>0</v>
          </cell>
          <cell r="U224">
            <v>0</v>
          </cell>
          <cell r="V224">
            <v>0.33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20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</row>
        <row r="225">
          <cell r="A225" t="str">
            <v>130032</v>
          </cell>
          <cell r="B225" t="str">
            <v>罗毅</v>
          </cell>
          <cell r="C225" t="str">
            <v>DC</v>
          </cell>
          <cell r="D225" t="str">
            <v>拜尔斯道夫个人护理用品（中国）有限公司</v>
          </cell>
          <cell r="E225" t="str">
            <v>DT渠道运作部</v>
          </cell>
          <cell r="F225" t="str">
            <v>DT渠道省销售经理-中区</v>
          </cell>
          <cell r="G225" t="str">
            <v>10</v>
          </cell>
          <cell r="H225" t="str">
            <v>HX38120</v>
          </cell>
          <cell r="I225" t="str">
            <v>430422197806300478</v>
          </cell>
          <cell r="J225" t="str">
            <v>0</v>
          </cell>
          <cell r="K225" t="str">
            <v>DC</v>
          </cell>
          <cell r="L225">
            <v>41617</v>
          </cell>
          <cell r="N225" t="str">
            <v>武汉招行解放公园支行</v>
          </cell>
          <cell r="O225" t="str">
            <v>6226090273373916</v>
          </cell>
          <cell r="P225" t="str">
            <v>罗毅</v>
          </cell>
          <cell r="Q225">
            <v>21</v>
          </cell>
          <cell r="R225">
            <v>21</v>
          </cell>
          <cell r="S225">
            <v>7500</v>
          </cell>
          <cell r="T225">
            <v>0</v>
          </cell>
          <cell r="U225">
            <v>0</v>
          </cell>
          <cell r="V225">
            <v>0.33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2000</v>
          </cell>
          <cell r="AS225">
            <v>0</v>
          </cell>
          <cell r="AT225">
            <v>0</v>
          </cell>
          <cell r="AU225">
            <v>0</v>
          </cell>
          <cell r="AV225">
            <v>2000</v>
          </cell>
          <cell r="AW225">
            <v>0</v>
          </cell>
          <cell r="AX225">
            <v>0</v>
          </cell>
          <cell r="AY225">
            <v>20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</row>
        <row r="226">
          <cell r="A226" t="str">
            <v>140019</v>
          </cell>
          <cell r="B226" t="str">
            <v>李舒 (Damon)</v>
          </cell>
          <cell r="C226" t="str">
            <v>DC</v>
          </cell>
          <cell r="D226" t="str">
            <v>拜尔斯道夫个人护理用品（中国）有限公司</v>
          </cell>
          <cell r="E226" t="str">
            <v>销售财务控制部</v>
          </cell>
          <cell r="F226" t="str">
            <v>东区、上海区区域销售控制专员</v>
          </cell>
          <cell r="G226" t="str">
            <v/>
          </cell>
          <cell r="H226" t="str">
            <v>HX04121</v>
          </cell>
          <cell r="I226" t="str">
            <v>420106199007022011</v>
          </cell>
          <cell r="J226" t="str">
            <v>0</v>
          </cell>
          <cell r="K226" t="str">
            <v>DC</v>
          </cell>
          <cell r="L226">
            <v>41920</v>
          </cell>
          <cell r="N226" t="str">
            <v>武汉招行解放公园支行</v>
          </cell>
          <cell r="O226" t="str">
            <v>6226090273374161</v>
          </cell>
          <cell r="P226" t="str">
            <v>李舒</v>
          </cell>
          <cell r="Q226">
            <v>21</v>
          </cell>
          <cell r="R226">
            <v>21</v>
          </cell>
          <cell r="S226">
            <v>6800</v>
          </cell>
          <cell r="T226">
            <v>0</v>
          </cell>
          <cell r="U226">
            <v>0</v>
          </cell>
          <cell r="V226">
            <v>0.2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20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</row>
        <row r="227">
          <cell r="A227" t="str">
            <v>910011</v>
          </cell>
          <cell r="B227" t="str">
            <v>文浩葵</v>
          </cell>
          <cell r="C227" t="str">
            <v>DC</v>
          </cell>
          <cell r="D227" t="str">
            <v>拜尔斯道夫个人护理用品（中国）有限公司</v>
          </cell>
          <cell r="E227" t="str">
            <v>中区销售部</v>
          </cell>
          <cell r="F227" t="str">
            <v>中区区域销售总监</v>
          </cell>
          <cell r="G227" t="str">
            <v>10</v>
          </cell>
          <cell r="H227" t="str">
            <v>HX73101</v>
          </cell>
          <cell r="I227" t="str">
            <v>420105196401170813</v>
          </cell>
          <cell r="J227" t="str">
            <v>0</v>
          </cell>
          <cell r="K227" t="str">
            <v>DC</v>
          </cell>
          <cell r="L227">
            <v>39370</v>
          </cell>
          <cell r="N227" t="str">
            <v>武汉招行解放公园支行</v>
          </cell>
          <cell r="O227" t="str">
            <v>6226090273369872</v>
          </cell>
          <cell r="P227" t="str">
            <v>文浩葵</v>
          </cell>
          <cell r="Q227">
            <v>21</v>
          </cell>
          <cell r="R227">
            <v>21</v>
          </cell>
          <cell r="S227">
            <v>30669</v>
          </cell>
          <cell r="T227">
            <v>0</v>
          </cell>
          <cell r="U227">
            <v>0</v>
          </cell>
          <cell r="V227">
            <v>0.33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240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5377.89</v>
          </cell>
          <cell r="AS227">
            <v>5796.9</v>
          </cell>
          <cell r="AT227">
            <v>0</v>
          </cell>
          <cell r="AU227">
            <v>0</v>
          </cell>
          <cell r="AV227">
            <v>11174.79</v>
          </cell>
          <cell r="AW227">
            <v>0</v>
          </cell>
          <cell r="AX227">
            <v>0</v>
          </cell>
          <cell r="AY227">
            <v>20</v>
          </cell>
          <cell r="AZ227">
            <v>0</v>
          </cell>
          <cell r="BA227">
            <v>0</v>
          </cell>
          <cell r="BB227">
            <v>0</v>
          </cell>
          <cell r="BC227">
            <v>240</v>
          </cell>
        </row>
        <row r="228">
          <cell r="A228" t="str">
            <v>920008</v>
          </cell>
          <cell r="B228" t="str">
            <v>赵宝芬</v>
          </cell>
          <cell r="C228" t="str">
            <v>DC</v>
          </cell>
          <cell r="D228" t="str">
            <v>拜尔斯道夫个人护理用品（中国）有限公司</v>
          </cell>
          <cell r="E228" t="str">
            <v>护发财会部</v>
          </cell>
          <cell r="F228" t="str">
            <v>财务会计副总监</v>
          </cell>
          <cell r="G228" t="str">
            <v>10</v>
          </cell>
          <cell r="H228" t="str">
            <v>HX04102</v>
          </cell>
          <cell r="I228" t="str">
            <v>420111196803075525</v>
          </cell>
          <cell r="J228" t="str">
            <v>0</v>
          </cell>
          <cell r="K228" t="str">
            <v>DC</v>
          </cell>
          <cell r="L228">
            <v>39370</v>
          </cell>
          <cell r="N228" t="str">
            <v>武汉招行解放公园支行</v>
          </cell>
          <cell r="O228" t="str">
            <v>5240112700276886</v>
          </cell>
          <cell r="P228" t="str">
            <v>赵宝芬</v>
          </cell>
          <cell r="Q228">
            <v>21</v>
          </cell>
          <cell r="R228">
            <v>21</v>
          </cell>
          <cell r="S228">
            <v>37126</v>
          </cell>
          <cell r="T228">
            <v>0</v>
          </cell>
          <cell r="U228">
            <v>0</v>
          </cell>
          <cell r="V228">
            <v>0.25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20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</row>
        <row r="229">
          <cell r="A229" t="str">
            <v>930019</v>
          </cell>
          <cell r="B229" t="str">
            <v>马晓</v>
          </cell>
          <cell r="C229" t="str">
            <v>DC</v>
          </cell>
          <cell r="D229" t="str">
            <v>拜尔斯道夫个人护理用品（中国）有限公司</v>
          </cell>
          <cell r="E229" t="str">
            <v>护发财会部</v>
          </cell>
          <cell r="F229" t="str">
            <v>高级应付会计</v>
          </cell>
          <cell r="G229" t="str">
            <v>10</v>
          </cell>
          <cell r="H229" t="str">
            <v>HX04102</v>
          </cell>
          <cell r="I229" t="str">
            <v>420103196810060065</v>
          </cell>
          <cell r="J229" t="str">
            <v>0</v>
          </cell>
          <cell r="K229" t="str">
            <v>DC</v>
          </cell>
          <cell r="L229">
            <v>39370</v>
          </cell>
          <cell r="N229" t="str">
            <v>武汉招行解放公园支行</v>
          </cell>
          <cell r="O229" t="str">
            <v>6226090273366571</v>
          </cell>
          <cell r="P229" t="str">
            <v>马晓</v>
          </cell>
          <cell r="Q229">
            <v>21</v>
          </cell>
          <cell r="R229">
            <v>21</v>
          </cell>
          <cell r="S229">
            <v>8214</v>
          </cell>
          <cell r="T229">
            <v>0</v>
          </cell>
          <cell r="U229">
            <v>0</v>
          </cell>
          <cell r="V229">
            <v>0.25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20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</row>
        <row r="230">
          <cell r="A230" t="str">
            <v>930051</v>
          </cell>
          <cell r="B230" t="str">
            <v>湛先志</v>
          </cell>
          <cell r="C230" t="str">
            <v>DC</v>
          </cell>
          <cell r="D230" t="str">
            <v>拜尔斯道夫个人护理用品（中国）有限公司</v>
          </cell>
          <cell r="E230" t="str">
            <v>销售财务控制部</v>
          </cell>
          <cell r="F230" t="str">
            <v>销售控制副总监</v>
          </cell>
          <cell r="G230" t="str">
            <v>10</v>
          </cell>
          <cell r="H230" t="str">
            <v>HX04103</v>
          </cell>
          <cell r="I230" t="str">
            <v>420111196405143115</v>
          </cell>
          <cell r="J230" t="str">
            <v>0</v>
          </cell>
          <cell r="K230" t="str">
            <v>DC</v>
          </cell>
          <cell r="L230">
            <v>39370</v>
          </cell>
          <cell r="N230" t="str">
            <v>武汉招行解放公园支行</v>
          </cell>
          <cell r="O230" t="str">
            <v>6226090273366407</v>
          </cell>
          <cell r="P230" t="str">
            <v>湛先志</v>
          </cell>
          <cell r="Q230">
            <v>21</v>
          </cell>
          <cell r="R230">
            <v>21</v>
          </cell>
          <cell r="S230">
            <v>29473</v>
          </cell>
          <cell r="T230">
            <v>0</v>
          </cell>
          <cell r="U230">
            <v>0</v>
          </cell>
          <cell r="V230">
            <v>0.25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20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</row>
        <row r="231">
          <cell r="A231" t="str">
            <v>930055</v>
          </cell>
          <cell r="B231" t="str">
            <v>柳云贞</v>
          </cell>
          <cell r="C231" t="str">
            <v>DC</v>
          </cell>
          <cell r="D231" t="str">
            <v>拜尔斯道夫个人护理用品（中国）有限公司</v>
          </cell>
          <cell r="E231" t="str">
            <v>中区销售部</v>
          </cell>
          <cell r="F231" t="str">
            <v>中区区域通路行销经理</v>
          </cell>
          <cell r="G231" t="str">
            <v>10</v>
          </cell>
          <cell r="H231" t="str">
            <v>HX73101</v>
          </cell>
          <cell r="I231" t="str">
            <v>420106197408258026</v>
          </cell>
          <cell r="J231" t="str">
            <v>0</v>
          </cell>
          <cell r="K231" t="str">
            <v>DC</v>
          </cell>
          <cell r="L231">
            <v>39370</v>
          </cell>
          <cell r="N231" t="str">
            <v>武汉招行解放公园支行</v>
          </cell>
          <cell r="O231" t="str">
            <v>6226090273369906</v>
          </cell>
          <cell r="P231" t="str">
            <v>柳云贞</v>
          </cell>
          <cell r="Q231">
            <v>21</v>
          </cell>
          <cell r="R231">
            <v>21</v>
          </cell>
          <cell r="S231">
            <v>12459</v>
          </cell>
          <cell r="T231">
            <v>0</v>
          </cell>
          <cell r="U231">
            <v>0</v>
          </cell>
          <cell r="V231">
            <v>0.33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240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2569.42</v>
          </cell>
          <cell r="AS231">
            <v>2354.94</v>
          </cell>
          <cell r="AT231">
            <v>0</v>
          </cell>
          <cell r="AU231">
            <v>0</v>
          </cell>
          <cell r="AV231">
            <v>4924.3599999999997</v>
          </cell>
          <cell r="AW231">
            <v>0</v>
          </cell>
          <cell r="AX231">
            <v>0</v>
          </cell>
          <cell r="AY231">
            <v>20</v>
          </cell>
          <cell r="AZ231">
            <v>0</v>
          </cell>
          <cell r="BA231">
            <v>0</v>
          </cell>
          <cell r="BB231">
            <v>0</v>
          </cell>
          <cell r="BC231">
            <v>240</v>
          </cell>
        </row>
        <row r="232">
          <cell r="A232" t="str">
            <v>940006</v>
          </cell>
          <cell r="B232" t="str">
            <v>李磊</v>
          </cell>
          <cell r="C232" t="str">
            <v>DC</v>
          </cell>
          <cell r="D232" t="str">
            <v>拜尔斯道夫个人护理用品（中国）有限公司</v>
          </cell>
          <cell r="E232" t="str">
            <v>江西省区</v>
          </cell>
          <cell r="F232" t="str">
            <v>江西省区城市群代表</v>
          </cell>
          <cell r="G232" t="str">
            <v>10</v>
          </cell>
          <cell r="H232" t="str">
            <v>HX57104</v>
          </cell>
          <cell r="I232" t="str">
            <v>42112119730308241X</v>
          </cell>
          <cell r="J232" t="str">
            <v>0</v>
          </cell>
          <cell r="K232" t="str">
            <v>DC</v>
          </cell>
          <cell r="L232">
            <v>39370</v>
          </cell>
          <cell r="N232" t="str">
            <v>武汉招行解放公园支行</v>
          </cell>
          <cell r="O232" t="str">
            <v>6226090273372421</v>
          </cell>
          <cell r="P232" t="str">
            <v>李磊</v>
          </cell>
          <cell r="Q232">
            <v>21</v>
          </cell>
          <cell r="R232">
            <v>21</v>
          </cell>
          <cell r="S232">
            <v>6904</v>
          </cell>
          <cell r="T232">
            <v>0</v>
          </cell>
          <cell r="U232">
            <v>0</v>
          </cell>
          <cell r="V232">
            <v>0.33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940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2378.09</v>
          </cell>
          <cell r="AS232">
            <v>0</v>
          </cell>
          <cell r="AT232">
            <v>0</v>
          </cell>
          <cell r="AU232">
            <v>0</v>
          </cell>
          <cell r="AV232">
            <v>2378.09</v>
          </cell>
          <cell r="AW232">
            <v>0</v>
          </cell>
          <cell r="AX232">
            <v>0</v>
          </cell>
          <cell r="AY232">
            <v>20</v>
          </cell>
          <cell r="AZ232">
            <v>0</v>
          </cell>
          <cell r="BA232">
            <v>0</v>
          </cell>
          <cell r="BB232">
            <v>0</v>
          </cell>
          <cell r="BC232">
            <v>940</v>
          </cell>
        </row>
        <row r="233">
          <cell r="A233" t="str">
            <v>940025</v>
          </cell>
          <cell r="B233" t="str">
            <v>吴诗曼</v>
          </cell>
          <cell r="C233" t="str">
            <v>DC</v>
          </cell>
          <cell r="D233" t="str">
            <v>拜尔斯道夫个人护理用品（中国）有限公司</v>
          </cell>
          <cell r="E233" t="str">
            <v>护发财会部</v>
          </cell>
          <cell r="F233" t="str">
            <v>应付会计</v>
          </cell>
          <cell r="G233" t="str">
            <v>10</v>
          </cell>
          <cell r="H233" t="str">
            <v>HX04102</v>
          </cell>
          <cell r="I233" t="str">
            <v>420121197211231720</v>
          </cell>
          <cell r="J233" t="str">
            <v>0</v>
          </cell>
          <cell r="K233" t="str">
            <v>DC</v>
          </cell>
          <cell r="L233">
            <v>39370</v>
          </cell>
          <cell r="N233" t="str">
            <v>武汉招行解放公园支行</v>
          </cell>
          <cell r="O233" t="str">
            <v>6226090273366662</v>
          </cell>
          <cell r="P233" t="str">
            <v>吴诗曼</v>
          </cell>
          <cell r="Q233">
            <v>21</v>
          </cell>
          <cell r="R233">
            <v>21</v>
          </cell>
          <cell r="S233">
            <v>5607</v>
          </cell>
          <cell r="T233">
            <v>0</v>
          </cell>
          <cell r="U233">
            <v>0</v>
          </cell>
          <cell r="V233">
            <v>0.25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20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</row>
        <row r="234">
          <cell r="A234" t="str">
            <v>950011</v>
          </cell>
          <cell r="B234" t="str">
            <v>李琳琳</v>
          </cell>
          <cell r="C234" t="str">
            <v>DC</v>
          </cell>
          <cell r="D234" t="str">
            <v>拜尔斯道夫个人护理用品（中国）有限公司</v>
          </cell>
          <cell r="E234" t="str">
            <v>河北省区</v>
          </cell>
          <cell r="F234" t="str">
            <v>河北省区省DT经理</v>
          </cell>
          <cell r="G234" t="str">
            <v/>
          </cell>
          <cell r="H234" t="str">
            <v>HX52105</v>
          </cell>
          <cell r="I234" t="str">
            <v>13010219631129032X</v>
          </cell>
          <cell r="J234" t="str">
            <v>0</v>
          </cell>
          <cell r="K234" t="str">
            <v>DC</v>
          </cell>
          <cell r="L234">
            <v>39370</v>
          </cell>
          <cell r="N234" t="str">
            <v>武汉招行解放公园支行</v>
          </cell>
          <cell r="O234" t="str">
            <v>6226090273371753</v>
          </cell>
          <cell r="P234" t="str">
            <v>李琳琳</v>
          </cell>
          <cell r="Q234">
            <v>21</v>
          </cell>
          <cell r="R234">
            <v>21</v>
          </cell>
          <cell r="S234">
            <v>7472</v>
          </cell>
          <cell r="T234">
            <v>0</v>
          </cell>
          <cell r="U234">
            <v>0</v>
          </cell>
          <cell r="V234">
            <v>0.33339999999999997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440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2141.37</v>
          </cell>
          <cell r="AS234">
            <v>0</v>
          </cell>
          <cell r="AT234">
            <v>0</v>
          </cell>
          <cell r="AU234">
            <v>0</v>
          </cell>
          <cell r="AV234">
            <v>2141.37</v>
          </cell>
          <cell r="AW234">
            <v>0</v>
          </cell>
          <cell r="AX234">
            <v>0</v>
          </cell>
          <cell r="AY234">
            <v>20</v>
          </cell>
          <cell r="AZ234">
            <v>0</v>
          </cell>
          <cell r="BA234">
            <v>0</v>
          </cell>
          <cell r="BB234">
            <v>0</v>
          </cell>
          <cell r="BC234">
            <v>440</v>
          </cell>
        </row>
        <row r="235">
          <cell r="A235" t="str">
            <v>950046</v>
          </cell>
          <cell r="B235" t="str">
            <v>黎迎宾</v>
          </cell>
          <cell r="C235" t="str">
            <v>DC</v>
          </cell>
          <cell r="D235" t="str">
            <v>拜尔斯道夫个人护理用品（中国）有限公司</v>
          </cell>
          <cell r="E235" t="str">
            <v>护发财会部</v>
          </cell>
          <cell r="F235" t="str">
            <v>护发财会部高级资金专员</v>
          </cell>
          <cell r="G235" t="str">
            <v>10</v>
          </cell>
          <cell r="H235" t="str">
            <v>HX04102</v>
          </cell>
          <cell r="I235" t="str">
            <v>42010319671007286X</v>
          </cell>
          <cell r="J235" t="str">
            <v>0</v>
          </cell>
          <cell r="K235" t="str">
            <v>DC</v>
          </cell>
          <cell r="L235">
            <v>39370</v>
          </cell>
          <cell r="N235" t="str">
            <v>武汉招行解放公园支行</v>
          </cell>
          <cell r="O235" t="str">
            <v>5240111278671007</v>
          </cell>
          <cell r="P235" t="str">
            <v>黎迎宾</v>
          </cell>
          <cell r="Q235">
            <v>21</v>
          </cell>
          <cell r="R235">
            <v>21</v>
          </cell>
          <cell r="S235">
            <v>7210</v>
          </cell>
          <cell r="T235">
            <v>0</v>
          </cell>
          <cell r="U235">
            <v>0</v>
          </cell>
          <cell r="V235">
            <v>0.25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20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</row>
        <row r="236">
          <cell r="A236" t="str">
            <v>950052</v>
          </cell>
          <cell r="B236" t="str">
            <v>余旺民</v>
          </cell>
          <cell r="C236" t="str">
            <v>DC</v>
          </cell>
          <cell r="D236" t="str">
            <v>拜尔斯道夫个人护理用品（中国）有限公司</v>
          </cell>
          <cell r="E236" t="str">
            <v>供应链财务控制部</v>
          </cell>
          <cell r="F236" t="str">
            <v>供应链财务控制部广州工厂经理</v>
          </cell>
          <cell r="G236" t="str">
            <v>10</v>
          </cell>
          <cell r="H236" t="str">
            <v>HX33105</v>
          </cell>
          <cell r="I236" t="str">
            <v>42010319640916161X</v>
          </cell>
          <cell r="J236" t="str">
            <v>0</v>
          </cell>
          <cell r="K236" t="str">
            <v>DC</v>
          </cell>
          <cell r="L236">
            <v>39370</v>
          </cell>
          <cell r="N236" t="str">
            <v>武汉招行解放公园支行</v>
          </cell>
          <cell r="O236" t="str">
            <v>6225880277779451</v>
          </cell>
          <cell r="P236" t="str">
            <v>余旺民</v>
          </cell>
          <cell r="Q236">
            <v>21</v>
          </cell>
          <cell r="R236">
            <v>21</v>
          </cell>
          <cell r="S236">
            <v>11910</v>
          </cell>
          <cell r="T236">
            <v>0</v>
          </cell>
          <cell r="U236">
            <v>0</v>
          </cell>
          <cell r="V236">
            <v>0.25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600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20</v>
          </cell>
          <cell r="AZ236">
            <v>0</v>
          </cell>
          <cell r="BA236">
            <v>0</v>
          </cell>
          <cell r="BB236">
            <v>0</v>
          </cell>
          <cell r="BC236">
            <v>600</v>
          </cell>
        </row>
        <row r="237">
          <cell r="A237" t="str">
            <v>950071</v>
          </cell>
          <cell r="B237" t="str">
            <v>董小凤</v>
          </cell>
          <cell r="C237" t="str">
            <v>DC</v>
          </cell>
          <cell r="D237" t="str">
            <v>拜尔斯道夫个人护理用品（中国）有限公司</v>
          </cell>
          <cell r="E237" t="str">
            <v>湖北省区</v>
          </cell>
          <cell r="F237" t="str">
            <v>湖北省区销售代表</v>
          </cell>
          <cell r="G237" t="str">
            <v>10</v>
          </cell>
          <cell r="H237" t="str">
            <v>HX56105</v>
          </cell>
          <cell r="I237" t="str">
            <v>420102197305262422</v>
          </cell>
          <cell r="J237" t="str">
            <v>0</v>
          </cell>
          <cell r="K237" t="str">
            <v>DC</v>
          </cell>
          <cell r="L237">
            <v>39370</v>
          </cell>
          <cell r="N237" t="str">
            <v>武汉招行解放公园支行</v>
          </cell>
          <cell r="O237" t="str">
            <v>6226090273370888</v>
          </cell>
          <cell r="P237" t="str">
            <v>董小凤</v>
          </cell>
          <cell r="Q237">
            <v>21</v>
          </cell>
          <cell r="R237">
            <v>21</v>
          </cell>
          <cell r="S237">
            <v>4619</v>
          </cell>
          <cell r="T237">
            <v>0</v>
          </cell>
          <cell r="U237">
            <v>0</v>
          </cell>
          <cell r="V237">
            <v>0.33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240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2217.6</v>
          </cell>
          <cell r="AS237">
            <v>0</v>
          </cell>
          <cell r="AT237">
            <v>0</v>
          </cell>
          <cell r="AU237">
            <v>0</v>
          </cell>
          <cell r="AV237">
            <v>2217.6</v>
          </cell>
          <cell r="AW237">
            <v>0</v>
          </cell>
          <cell r="AX237">
            <v>0</v>
          </cell>
          <cell r="AY237">
            <v>20</v>
          </cell>
          <cell r="AZ237">
            <v>0</v>
          </cell>
          <cell r="BA237">
            <v>0</v>
          </cell>
          <cell r="BB237">
            <v>0</v>
          </cell>
          <cell r="BC237">
            <v>240</v>
          </cell>
        </row>
        <row r="238">
          <cell r="A238" t="str">
            <v>950086</v>
          </cell>
          <cell r="B238" t="str">
            <v>骆桂萍</v>
          </cell>
          <cell r="C238" t="str">
            <v>DC</v>
          </cell>
          <cell r="D238" t="str">
            <v>拜尔斯道夫个人护理用品（中国）有限公司</v>
          </cell>
          <cell r="E238" t="str">
            <v>湖北省区</v>
          </cell>
          <cell r="F238" t="str">
            <v>湖北省区城市经理</v>
          </cell>
          <cell r="G238" t="str">
            <v>10</v>
          </cell>
          <cell r="H238" t="str">
            <v>HX56105</v>
          </cell>
          <cell r="I238" t="str">
            <v>420103196803083242</v>
          </cell>
          <cell r="J238" t="str">
            <v>0</v>
          </cell>
          <cell r="K238" t="str">
            <v>DC</v>
          </cell>
          <cell r="L238">
            <v>39370</v>
          </cell>
          <cell r="N238" t="str">
            <v>武汉招行解放公园支行</v>
          </cell>
          <cell r="O238" t="str">
            <v>6226090273370839</v>
          </cell>
          <cell r="P238" t="str">
            <v>骆桂萍</v>
          </cell>
          <cell r="Q238">
            <v>21</v>
          </cell>
          <cell r="R238">
            <v>21</v>
          </cell>
          <cell r="S238">
            <v>8642</v>
          </cell>
          <cell r="T238">
            <v>0</v>
          </cell>
          <cell r="U238">
            <v>0</v>
          </cell>
          <cell r="V238">
            <v>0.33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240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3458.22</v>
          </cell>
          <cell r="AS238">
            <v>0</v>
          </cell>
          <cell r="AT238">
            <v>0</v>
          </cell>
          <cell r="AU238">
            <v>0</v>
          </cell>
          <cell r="AV238">
            <v>3458.22</v>
          </cell>
          <cell r="AW238">
            <v>0</v>
          </cell>
          <cell r="AX238">
            <v>0</v>
          </cell>
          <cell r="AY238">
            <v>20</v>
          </cell>
          <cell r="AZ238">
            <v>0</v>
          </cell>
          <cell r="BA238">
            <v>0</v>
          </cell>
          <cell r="BB238">
            <v>0</v>
          </cell>
          <cell r="BC238">
            <v>240</v>
          </cell>
        </row>
        <row r="239">
          <cell r="A239" t="str">
            <v>950116</v>
          </cell>
          <cell r="B239" t="str">
            <v>张涛</v>
          </cell>
          <cell r="C239" t="str">
            <v>DC</v>
          </cell>
          <cell r="D239" t="str">
            <v>拜尔斯道夫个人护理用品（中国）有限公司</v>
          </cell>
          <cell r="E239" t="str">
            <v>销售财务控制部</v>
          </cell>
          <cell r="F239" t="str">
            <v>北一区、北京区区域销售控制经理</v>
          </cell>
          <cell r="G239" t="str">
            <v>10</v>
          </cell>
          <cell r="H239" t="str">
            <v>HX04118</v>
          </cell>
          <cell r="I239" t="str">
            <v>420106197112230817</v>
          </cell>
          <cell r="J239" t="str">
            <v>0</v>
          </cell>
          <cell r="K239" t="str">
            <v>DC</v>
          </cell>
          <cell r="L239">
            <v>39370</v>
          </cell>
          <cell r="N239" t="str">
            <v>武汉招行解放公园支行</v>
          </cell>
          <cell r="O239" t="str">
            <v>6226090273367108</v>
          </cell>
          <cell r="P239" t="str">
            <v>张涛</v>
          </cell>
          <cell r="Q239">
            <v>21</v>
          </cell>
          <cell r="R239">
            <v>21</v>
          </cell>
          <cell r="S239">
            <v>19784</v>
          </cell>
          <cell r="T239">
            <v>0</v>
          </cell>
          <cell r="U239">
            <v>0</v>
          </cell>
          <cell r="V239">
            <v>0.25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880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20</v>
          </cell>
          <cell r="AZ239">
            <v>0</v>
          </cell>
          <cell r="BA239">
            <v>0</v>
          </cell>
          <cell r="BB239">
            <v>0</v>
          </cell>
          <cell r="BC239">
            <v>880</v>
          </cell>
        </row>
        <row r="240">
          <cell r="A240" t="str">
            <v>960005</v>
          </cell>
          <cell r="B240" t="str">
            <v>李明</v>
          </cell>
          <cell r="C240" t="str">
            <v>DC</v>
          </cell>
          <cell r="D240" t="str">
            <v>拜尔斯道夫个人护理用品（中国）有限公司</v>
          </cell>
          <cell r="E240" t="str">
            <v>云贵省区</v>
          </cell>
          <cell r="F240" t="str">
            <v>云贵省区城市主任</v>
          </cell>
          <cell r="G240" t="str">
            <v>10</v>
          </cell>
          <cell r="H240" t="str">
            <v>HX59102</v>
          </cell>
          <cell r="I240" t="str">
            <v>420103196206182015</v>
          </cell>
          <cell r="J240" t="str">
            <v>0</v>
          </cell>
          <cell r="K240" t="str">
            <v>DC</v>
          </cell>
          <cell r="L240">
            <v>39955</v>
          </cell>
          <cell r="N240" t="str">
            <v>武汉招行解放公园支行</v>
          </cell>
          <cell r="O240" t="str">
            <v>6226090273373031</v>
          </cell>
          <cell r="P240" t="str">
            <v>李明</v>
          </cell>
          <cell r="Q240">
            <v>21</v>
          </cell>
          <cell r="R240">
            <v>21</v>
          </cell>
          <cell r="S240">
            <v>8748</v>
          </cell>
          <cell r="T240">
            <v>0</v>
          </cell>
          <cell r="U240">
            <v>0</v>
          </cell>
          <cell r="V240">
            <v>0.33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940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3815.44</v>
          </cell>
          <cell r="AS240">
            <v>0</v>
          </cell>
          <cell r="AT240">
            <v>0</v>
          </cell>
          <cell r="AU240">
            <v>0</v>
          </cell>
          <cell r="AV240">
            <v>3815.44</v>
          </cell>
          <cell r="AW240">
            <v>0</v>
          </cell>
          <cell r="AX240">
            <v>0</v>
          </cell>
          <cell r="AY240">
            <v>20</v>
          </cell>
          <cell r="AZ240">
            <v>0</v>
          </cell>
          <cell r="BA240">
            <v>0</v>
          </cell>
          <cell r="BB240">
            <v>0</v>
          </cell>
          <cell r="BC240">
            <v>940</v>
          </cell>
        </row>
        <row r="241">
          <cell r="A241" t="str">
            <v>960032</v>
          </cell>
          <cell r="B241" t="str">
            <v>姜涛</v>
          </cell>
          <cell r="C241" t="str">
            <v>DC</v>
          </cell>
          <cell r="D241" t="str">
            <v>拜尔斯道夫个人护理用品（中国）有限公司</v>
          </cell>
          <cell r="E241" t="str">
            <v>销售财务控制部</v>
          </cell>
          <cell r="F241" t="str">
            <v>东区、上海区区域销售控制经理</v>
          </cell>
          <cell r="G241" t="str">
            <v>10</v>
          </cell>
          <cell r="H241" t="str">
            <v>HX04121</v>
          </cell>
          <cell r="I241" t="str">
            <v>420106197003242018</v>
          </cell>
          <cell r="J241" t="str">
            <v>0</v>
          </cell>
          <cell r="K241" t="str">
            <v>DC</v>
          </cell>
          <cell r="L241">
            <v>39370</v>
          </cell>
          <cell r="N241" t="str">
            <v>武汉招行解放公园支行</v>
          </cell>
          <cell r="O241" t="str">
            <v>6226090273366993</v>
          </cell>
          <cell r="P241" t="str">
            <v>姜涛</v>
          </cell>
          <cell r="Q241">
            <v>21</v>
          </cell>
          <cell r="R241">
            <v>21</v>
          </cell>
          <cell r="S241">
            <v>19000</v>
          </cell>
          <cell r="T241">
            <v>0</v>
          </cell>
          <cell r="U241">
            <v>0</v>
          </cell>
          <cell r="V241">
            <v>0.25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1160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20</v>
          </cell>
          <cell r="AZ241">
            <v>0</v>
          </cell>
          <cell r="BA241">
            <v>0</v>
          </cell>
          <cell r="BB241">
            <v>0</v>
          </cell>
          <cell r="BC241">
            <v>1160</v>
          </cell>
        </row>
        <row r="242">
          <cell r="A242" t="str">
            <v>960053</v>
          </cell>
          <cell r="B242" t="str">
            <v>万俊</v>
          </cell>
          <cell r="C242" t="str">
            <v>DC</v>
          </cell>
          <cell r="D242" t="str">
            <v>拜尔斯道夫个人护理用品（中国）有限公司</v>
          </cell>
          <cell r="E242" t="str">
            <v>IT部</v>
          </cell>
          <cell r="F242" t="str">
            <v>IT副总监</v>
          </cell>
          <cell r="G242" t="str">
            <v>10</v>
          </cell>
          <cell r="H242" t="str">
            <v>HX08101</v>
          </cell>
          <cell r="I242" t="str">
            <v>320106197203171214</v>
          </cell>
          <cell r="J242" t="str">
            <v>0</v>
          </cell>
          <cell r="K242" t="str">
            <v>DC</v>
          </cell>
          <cell r="L242">
            <v>39370</v>
          </cell>
          <cell r="N242" t="str">
            <v>武汉招行解放公园支行</v>
          </cell>
          <cell r="O242" t="str">
            <v>6226090273366845</v>
          </cell>
          <cell r="P242" t="str">
            <v>万俊</v>
          </cell>
          <cell r="Q242">
            <v>21</v>
          </cell>
          <cell r="R242">
            <v>21</v>
          </cell>
          <cell r="S242">
            <v>31604</v>
          </cell>
          <cell r="T242">
            <v>0</v>
          </cell>
          <cell r="U242">
            <v>0</v>
          </cell>
          <cell r="V242">
            <v>0.25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20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</row>
        <row r="243">
          <cell r="A243" t="str">
            <v>960063</v>
          </cell>
          <cell r="B243" t="str">
            <v>彭维娜</v>
          </cell>
          <cell r="C243" t="str">
            <v>DC</v>
          </cell>
          <cell r="D243" t="str">
            <v>拜尔斯道夫个人护理用品（中国）有限公司</v>
          </cell>
          <cell r="E243" t="str">
            <v>湖北省区</v>
          </cell>
          <cell r="F243" t="str">
            <v>湖北省区销售代表</v>
          </cell>
          <cell r="G243" t="str">
            <v>10</v>
          </cell>
          <cell r="H243" t="str">
            <v>HX56105</v>
          </cell>
          <cell r="I243" t="str">
            <v>420106197505281623</v>
          </cell>
          <cell r="J243" t="str">
            <v>0</v>
          </cell>
          <cell r="K243" t="str">
            <v>DC</v>
          </cell>
          <cell r="L243">
            <v>39370</v>
          </cell>
          <cell r="N243" t="str">
            <v>武汉招行解放公园支行</v>
          </cell>
          <cell r="O243" t="str">
            <v>6226090273370938</v>
          </cell>
          <cell r="P243" t="str">
            <v>彭维娜</v>
          </cell>
          <cell r="Q243">
            <v>21</v>
          </cell>
          <cell r="R243">
            <v>21</v>
          </cell>
          <cell r="S243">
            <v>5892</v>
          </cell>
          <cell r="T243">
            <v>0</v>
          </cell>
          <cell r="U243">
            <v>0</v>
          </cell>
          <cell r="V243">
            <v>0.33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240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2707.31</v>
          </cell>
          <cell r="AS243">
            <v>0</v>
          </cell>
          <cell r="AT243">
            <v>0</v>
          </cell>
          <cell r="AU243">
            <v>0</v>
          </cell>
          <cell r="AV243">
            <v>2707.31</v>
          </cell>
          <cell r="AW243">
            <v>0</v>
          </cell>
          <cell r="AX243">
            <v>0</v>
          </cell>
          <cell r="AY243">
            <v>20</v>
          </cell>
          <cell r="AZ243">
            <v>0</v>
          </cell>
          <cell r="BA243">
            <v>0</v>
          </cell>
          <cell r="BB243">
            <v>0</v>
          </cell>
          <cell r="BC243">
            <v>240</v>
          </cell>
        </row>
        <row r="244">
          <cell r="A244" t="str">
            <v>960070</v>
          </cell>
          <cell r="B244" t="str">
            <v>刘炜</v>
          </cell>
          <cell r="C244" t="str">
            <v>DC</v>
          </cell>
          <cell r="D244" t="str">
            <v>拜尔斯道夫个人护理用品（中国）有限公司</v>
          </cell>
          <cell r="E244" t="str">
            <v>北二区销售部</v>
          </cell>
          <cell r="F244" t="str">
            <v>北二区区域DT经理</v>
          </cell>
          <cell r="G244" t="str">
            <v/>
          </cell>
          <cell r="H244" t="str">
            <v>HX71101</v>
          </cell>
          <cell r="I244" t="str">
            <v>420105197005230014</v>
          </cell>
          <cell r="J244" t="str">
            <v>0</v>
          </cell>
          <cell r="K244" t="str">
            <v>DC</v>
          </cell>
          <cell r="L244">
            <v>39370</v>
          </cell>
          <cell r="N244" t="str">
            <v>武汉招行解放公园支行</v>
          </cell>
          <cell r="O244" t="str">
            <v>6226090273371811</v>
          </cell>
          <cell r="P244" t="str">
            <v>刘炜</v>
          </cell>
          <cell r="Q244">
            <v>21</v>
          </cell>
          <cell r="R244">
            <v>21</v>
          </cell>
          <cell r="S244">
            <v>18653</v>
          </cell>
          <cell r="T244">
            <v>0</v>
          </cell>
          <cell r="U244">
            <v>0</v>
          </cell>
          <cell r="V244">
            <v>0.33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3138.66</v>
          </cell>
          <cell r="AS244">
            <v>6232.98</v>
          </cell>
          <cell r="AT244">
            <v>0</v>
          </cell>
          <cell r="AU244">
            <v>0</v>
          </cell>
          <cell r="AV244">
            <v>9371.64</v>
          </cell>
          <cell r="AW244">
            <v>0</v>
          </cell>
          <cell r="AX244">
            <v>0</v>
          </cell>
          <cell r="AY244">
            <v>20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</row>
        <row r="245">
          <cell r="A245" t="str">
            <v>960155</v>
          </cell>
          <cell r="B245" t="str">
            <v>彭梅娜</v>
          </cell>
          <cell r="C245" t="str">
            <v>DC</v>
          </cell>
          <cell r="D245" t="str">
            <v>拜尔斯道夫个人护理用品（中国）有限公司</v>
          </cell>
          <cell r="E245" t="str">
            <v>南区销售部</v>
          </cell>
          <cell r="F245" t="str">
            <v>南区区域通路行销经理</v>
          </cell>
          <cell r="G245" t="str">
            <v>10</v>
          </cell>
          <cell r="H245" t="str">
            <v>HX76101</v>
          </cell>
          <cell r="I245" t="str">
            <v>420103197501113228</v>
          </cell>
          <cell r="J245" t="str">
            <v>0</v>
          </cell>
          <cell r="K245" t="str">
            <v>DC</v>
          </cell>
          <cell r="L245">
            <v>39370</v>
          </cell>
          <cell r="N245" t="str">
            <v>武汉招行解放公园支行</v>
          </cell>
          <cell r="O245" t="str">
            <v>6226090273372207</v>
          </cell>
          <cell r="P245" t="str">
            <v>彭梅娜</v>
          </cell>
          <cell r="Q245">
            <v>21</v>
          </cell>
          <cell r="R245">
            <v>21</v>
          </cell>
          <cell r="S245">
            <v>11247</v>
          </cell>
          <cell r="T245">
            <v>0</v>
          </cell>
          <cell r="U245">
            <v>0</v>
          </cell>
          <cell r="V245">
            <v>0.33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1290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2458.17</v>
          </cell>
          <cell r="AS245">
            <v>2244.09</v>
          </cell>
          <cell r="AT245">
            <v>0</v>
          </cell>
          <cell r="AU245">
            <v>0</v>
          </cell>
          <cell r="AV245">
            <v>4702.26</v>
          </cell>
          <cell r="AW245">
            <v>0</v>
          </cell>
          <cell r="AX245">
            <v>0</v>
          </cell>
          <cell r="AY245">
            <v>20</v>
          </cell>
          <cell r="AZ245">
            <v>0</v>
          </cell>
          <cell r="BA245">
            <v>0</v>
          </cell>
          <cell r="BB245">
            <v>0</v>
          </cell>
          <cell r="BC245">
            <v>1290</v>
          </cell>
        </row>
        <row r="246">
          <cell r="A246" t="str">
            <v>960184</v>
          </cell>
          <cell r="B246" t="str">
            <v>闵俊芳</v>
          </cell>
          <cell r="C246" t="str">
            <v>DC</v>
          </cell>
          <cell r="D246" t="str">
            <v>拜尔斯道夫个人护理用品（中国）有限公司</v>
          </cell>
          <cell r="E246" t="str">
            <v>IT部</v>
          </cell>
          <cell r="F246" t="str">
            <v>武汉系统管理员</v>
          </cell>
          <cell r="G246" t="str">
            <v>10</v>
          </cell>
          <cell r="H246" t="str">
            <v>HX08101</v>
          </cell>
          <cell r="I246" t="str">
            <v>429004197808270067</v>
          </cell>
          <cell r="J246" t="str">
            <v>0</v>
          </cell>
          <cell r="K246" t="str">
            <v>DC</v>
          </cell>
          <cell r="L246">
            <v>39370</v>
          </cell>
          <cell r="N246" t="str">
            <v>武汉招行解放公园支行</v>
          </cell>
          <cell r="O246" t="str">
            <v>6226090273366936</v>
          </cell>
          <cell r="P246" t="str">
            <v>闵俊芳</v>
          </cell>
          <cell r="Q246">
            <v>21</v>
          </cell>
          <cell r="R246">
            <v>21</v>
          </cell>
          <cell r="S246">
            <v>5058</v>
          </cell>
          <cell r="T246">
            <v>0</v>
          </cell>
          <cell r="U246">
            <v>0</v>
          </cell>
          <cell r="V246">
            <v>0.25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20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</row>
        <row r="247">
          <cell r="A247" t="str">
            <v>960185</v>
          </cell>
          <cell r="B247" t="str">
            <v>刘明艳</v>
          </cell>
          <cell r="C247" t="str">
            <v>DC</v>
          </cell>
          <cell r="D247" t="str">
            <v>拜尔斯道夫个人护理用品（中国）有限公司</v>
          </cell>
          <cell r="E247" t="str">
            <v>南区销售部</v>
          </cell>
          <cell r="F247" t="str">
            <v>南区省通路行销经理</v>
          </cell>
          <cell r="G247" t="str">
            <v/>
          </cell>
          <cell r="H247" t="str">
            <v>HX76101</v>
          </cell>
          <cell r="I247" t="str">
            <v>42010519640817004X</v>
          </cell>
          <cell r="J247" t="str">
            <v>0</v>
          </cell>
          <cell r="K247" t="str">
            <v>DC</v>
          </cell>
          <cell r="L247">
            <v>39370</v>
          </cell>
          <cell r="N247" t="str">
            <v>武汉招行解放公园支行</v>
          </cell>
          <cell r="O247" t="str">
            <v>6226090273371225</v>
          </cell>
          <cell r="P247" t="str">
            <v>刘明艳</v>
          </cell>
          <cell r="Q247">
            <v>21</v>
          </cell>
          <cell r="R247">
            <v>21</v>
          </cell>
          <cell r="S247">
            <v>9736</v>
          </cell>
          <cell r="T247">
            <v>0</v>
          </cell>
          <cell r="U247">
            <v>0</v>
          </cell>
          <cell r="V247">
            <v>0.33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940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2920.04</v>
          </cell>
          <cell r="AS247">
            <v>1874.4</v>
          </cell>
          <cell r="AT247">
            <v>0</v>
          </cell>
          <cell r="AU247">
            <v>0</v>
          </cell>
          <cell r="AV247">
            <v>4794.4399999999996</v>
          </cell>
          <cell r="AW247">
            <v>0</v>
          </cell>
          <cell r="AX247">
            <v>0</v>
          </cell>
          <cell r="AY247">
            <v>20</v>
          </cell>
          <cell r="AZ247">
            <v>0</v>
          </cell>
          <cell r="BA247">
            <v>0</v>
          </cell>
          <cell r="BB247">
            <v>0</v>
          </cell>
          <cell r="BC247">
            <v>940</v>
          </cell>
        </row>
        <row r="248">
          <cell r="A248" t="str">
            <v>960197</v>
          </cell>
          <cell r="B248" t="str">
            <v>李娜</v>
          </cell>
          <cell r="C248" t="str">
            <v>DC</v>
          </cell>
          <cell r="D248" t="str">
            <v>拜尔斯道夫个人护理用品（中国）有限公司</v>
          </cell>
          <cell r="E248" t="str">
            <v>护发财会部</v>
          </cell>
          <cell r="F248" t="str">
            <v>护发财会部会计</v>
          </cell>
          <cell r="G248" t="str">
            <v>10</v>
          </cell>
          <cell r="H248" t="str">
            <v>HX04102</v>
          </cell>
          <cell r="I248" t="str">
            <v>42011119780103402X</v>
          </cell>
          <cell r="J248" t="str">
            <v>0</v>
          </cell>
          <cell r="K248" t="str">
            <v>DC</v>
          </cell>
          <cell r="L248">
            <v>39370</v>
          </cell>
          <cell r="N248" t="str">
            <v>武汉招行解放公园支行</v>
          </cell>
          <cell r="O248" t="str">
            <v>6226090273366696</v>
          </cell>
          <cell r="P248" t="str">
            <v>李娜</v>
          </cell>
          <cell r="Q248">
            <v>21</v>
          </cell>
          <cell r="R248">
            <v>21</v>
          </cell>
          <cell r="S248">
            <v>6153</v>
          </cell>
          <cell r="T248">
            <v>0</v>
          </cell>
          <cell r="U248">
            <v>0</v>
          </cell>
          <cell r="V248">
            <v>0.25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20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</row>
        <row r="249">
          <cell r="A249" t="str">
            <v>960661</v>
          </cell>
          <cell r="B249" t="str">
            <v>刘丽</v>
          </cell>
          <cell r="C249" t="str">
            <v>DC</v>
          </cell>
          <cell r="D249" t="str">
            <v>拜尔斯道夫个人护理用品（中国）有限公司</v>
          </cell>
          <cell r="E249" t="str">
            <v>湖北省区</v>
          </cell>
          <cell r="F249" t="str">
            <v>湖北省区城市经理</v>
          </cell>
          <cell r="G249" t="str">
            <v>10</v>
          </cell>
          <cell r="H249" t="str">
            <v>HX56105</v>
          </cell>
          <cell r="I249" t="str">
            <v>420602197708111028</v>
          </cell>
          <cell r="J249" t="str">
            <v>0</v>
          </cell>
          <cell r="K249" t="str">
            <v>DC</v>
          </cell>
          <cell r="L249">
            <v>39370</v>
          </cell>
          <cell r="N249" t="str">
            <v>武汉招行解放公园支行</v>
          </cell>
          <cell r="O249" t="str">
            <v>6226090273370797</v>
          </cell>
          <cell r="P249" t="str">
            <v>刘丽</v>
          </cell>
          <cell r="Q249">
            <v>21</v>
          </cell>
          <cell r="R249">
            <v>21</v>
          </cell>
          <cell r="S249">
            <v>8453</v>
          </cell>
          <cell r="T249">
            <v>0</v>
          </cell>
          <cell r="U249">
            <v>0</v>
          </cell>
          <cell r="V249">
            <v>0.33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240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4057.92</v>
          </cell>
          <cell r="AS249">
            <v>0</v>
          </cell>
          <cell r="AT249">
            <v>0</v>
          </cell>
          <cell r="AU249">
            <v>0</v>
          </cell>
          <cell r="AV249">
            <v>4057.92</v>
          </cell>
          <cell r="AW249">
            <v>0</v>
          </cell>
          <cell r="AX249">
            <v>0</v>
          </cell>
          <cell r="AY249">
            <v>20</v>
          </cell>
          <cell r="AZ249">
            <v>0</v>
          </cell>
          <cell r="BA249">
            <v>0</v>
          </cell>
          <cell r="BB249">
            <v>0</v>
          </cell>
          <cell r="BC249">
            <v>240</v>
          </cell>
        </row>
        <row r="250">
          <cell r="A250" t="str">
            <v>970118</v>
          </cell>
          <cell r="B250" t="str">
            <v>汪勇</v>
          </cell>
          <cell r="C250" t="str">
            <v>DC</v>
          </cell>
          <cell r="D250" t="str">
            <v>拜尔斯道夫个人护理用品（中国）有限公司</v>
          </cell>
          <cell r="E250" t="str">
            <v>IT部</v>
          </cell>
          <cell r="F250" t="str">
            <v>非SAP支持经理</v>
          </cell>
          <cell r="G250" t="str">
            <v>10</v>
          </cell>
          <cell r="H250" t="str">
            <v>HX08101</v>
          </cell>
          <cell r="I250" t="str">
            <v>420102197002081210</v>
          </cell>
          <cell r="J250" t="str">
            <v>0</v>
          </cell>
          <cell r="K250" t="str">
            <v>DC</v>
          </cell>
          <cell r="L250">
            <v>39370</v>
          </cell>
          <cell r="N250" t="str">
            <v>武汉招行解放公园支行</v>
          </cell>
          <cell r="O250" t="str">
            <v>6226090273366852</v>
          </cell>
          <cell r="P250" t="str">
            <v>汪勇</v>
          </cell>
          <cell r="Q250">
            <v>21</v>
          </cell>
          <cell r="R250">
            <v>21</v>
          </cell>
          <cell r="S250">
            <v>22613</v>
          </cell>
          <cell r="T250">
            <v>0</v>
          </cell>
          <cell r="U250">
            <v>0</v>
          </cell>
          <cell r="V250">
            <v>0.25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20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</row>
        <row r="251">
          <cell r="A251" t="str">
            <v>970151</v>
          </cell>
          <cell r="B251" t="str">
            <v>李绚</v>
          </cell>
          <cell r="C251" t="str">
            <v>DC</v>
          </cell>
          <cell r="D251" t="str">
            <v>拜尔斯道夫个人护理用品（中国）有限公司</v>
          </cell>
          <cell r="E251" t="str">
            <v>法政事务部</v>
          </cell>
          <cell r="F251" t="str">
            <v>消费者关系维护专员</v>
          </cell>
          <cell r="G251" t="str">
            <v>10</v>
          </cell>
          <cell r="H251" t="str">
            <v>HX10110</v>
          </cell>
          <cell r="I251" t="str">
            <v>420102197907102485</v>
          </cell>
          <cell r="J251" t="str">
            <v>0</v>
          </cell>
          <cell r="K251" t="str">
            <v>DC</v>
          </cell>
          <cell r="L251">
            <v>39370</v>
          </cell>
          <cell r="N251" t="str">
            <v>武汉招行解放公园支行</v>
          </cell>
          <cell r="O251" t="str">
            <v>6226090273369781</v>
          </cell>
          <cell r="P251" t="str">
            <v>李绚</v>
          </cell>
          <cell r="Q251">
            <v>21</v>
          </cell>
          <cell r="R251">
            <v>21</v>
          </cell>
          <cell r="S251">
            <v>5817</v>
          </cell>
          <cell r="T251">
            <v>0</v>
          </cell>
          <cell r="U251">
            <v>0</v>
          </cell>
          <cell r="V251">
            <v>0.25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20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</row>
        <row r="252">
          <cell r="A252" t="str">
            <v>970222</v>
          </cell>
          <cell r="B252" t="str">
            <v>张立宏</v>
          </cell>
          <cell r="C252" t="str">
            <v>DC</v>
          </cell>
          <cell r="D252" t="str">
            <v>拜尔斯道夫个人护理用品（中国）有限公司</v>
          </cell>
          <cell r="E252" t="str">
            <v>浙江省区</v>
          </cell>
          <cell r="F252" t="str">
            <v>浙江省区销售主任</v>
          </cell>
          <cell r="G252" t="str">
            <v/>
          </cell>
          <cell r="H252" t="str">
            <v>HX55107</v>
          </cell>
          <cell r="I252" t="str">
            <v>420121197112183110</v>
          </cell>
          <cell r="J252" t="str">
            <v>0</v>
          </cell>
          <cell r="K252" t="str">
            <v>DC</v>
          </cell>
          <cell r="L252">
            <v>39376</v>
          </cell>
          <cell r="M252">
            <v>42035</v>
          </cell>
          <cell r="N252" t="str">
            <v>武汉招行解放公园支行</v>
          </cell>
          <cell r="O252" t="str">
            <v>6226090273369955</v>
          </cell>
          <cell r="P252" t="str">
            <v>张立宏</v>
          </cell>
          <cell r="Q252">
            <v>21</v>
          </cell>
          <cell r="R252">
            <v>21</v>
          </cell>
          <cell r="S252">
            <v>8260</v>
          </cell>
          <cell r="T252">
            <v>0</v>
          </cell>
          <cell r="U252">
            <v>0</v>
          </cell>
          <cell r="V252">
            <v>0.37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940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1198.2</v>
          </cell>
          <cell r="AS252">
            <v>0</v>
          </cell>
          <cell r="AT252">
            <v>0</v>
          </cell>
          <cell r="AU252">
            <v>0</v>
          </cell>
          <cell r="AV252">
            <v>1198.2</v>
          </cell>
          <cell r="AW252">
            <v>0</v>
          </cell>
          <cell r="AX252">
            <v>0</v>
          </cell>
          <cell r="AY252">
            <v>20</v>
          </cell>
          <cell r="AZ252">
            <v>0</v>
          </cell>
          <cell r="BA252">
            <v>0</v>
          </cell>
          <cell r="BB252">
            <v>0</v>
          </cell>
          <cell r="BC252">
            <v>940</v>
          </cell>
        </row>
        <row r="253">
          <cell r="A253" t="str">
            <v>970254</v>
          </cell>
          <cell r="B253" t="str">
            <v>林纯</v>
          </cell>
          <cell r="C253" t="str">
            <v>DC</v>
          </cell>
          <cell r="D253" t="str">
            <v>拜尔斯道夫个人护理用品（中国）有限公司</v>
          </cell>
          <cell r="E253" t="str">
            <v>湖北省区</v>
          </cell>
          <cell r="F253" t="str">
            <v>湖北省区销售主任</v>
          </cell>
          <cell r="G253" t="str">
            <v>10</v>
          </cell>
          <cell r="H253" t="str">
            <v>HX56105</v>
          </cell>
          <cell r="I253" t="str">
            <v>420103197305181223</v>
          </cell>
          <cell r="J253" t="str">
            <v>0</v>
          </cell>
          <cell r="K253" t="str">
            <v>DC</v>
          </cell>
          <cell r="L253">
            <v>39370</v>
          </cell>
          <cell r="N253" t="str">
            <v>武汉招行解放公园支行</v>
          </cell>
          <cell r="O253" t="str">
            <v>6226090273370896</v>
          </cell>
          <cell r="P253" t="str">
            <v>林纯</v>
          </cell>
          <cell r="Q253">
            <v>21</v>
          </cell>
          <cell r="R253">
            <v>21</v>
          </cell>
          <cell r="S253">
            <v>6254</v>
          </cell>
          <cell r="T253">
            <v>0</v>
          </cell>
          <cell r="U253">
            <v>0</v>
          </cell>
          <cell r="V253">
            <v>0.33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240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2843.49</v>
          </cell>
          <cell r="AS253">
            <v>0</v>
          </cell>
          <cell r="AT253">
            <v>0</v>
          </cell>
          <cell r="AU253">
            <v>0</v>
          </cell>
          <cell r="AV253">
            <v>2843.49</v>
          </cell>
          <cell r="AW253">
            <v>0</v>
          </cell>
          <cell r="AX253">
            <v>0</v>
          </cell>
          <cell r="AY253">
            <v>20</v>
          </cell>
          <cell r="AZ253">
            <v>0</v>
          </cell>
          <cell r="BA253">
            <v>0</v>
          </cell>
          <cell r="BB253">
            <v>0</v>
          </cell>
          <cell r="BC253">
            <v>240</v>
          </cell>
        </row>
        <row r="254">
          <cell r="A254" t="str">
            <v>970313</v>
          </cell>
          <cell r="B254" t="str">
            <v>熊健文</v>
          </cell>
          <cell r="C254" t="str">
            <v>DC</v>
          </cell>
          <cell r="D254" t="str">
            <v>拜尔斯道夫个人护理用品（中国）有限公司</v>
          </cell>
          <cell r="E254" t="str">
            <v>护发财会部</v>
          </cell>
          <cell r="F254" t="str">
            <v>会计税务经理</v>
          </cell>
          <cell r="G254" t="str">
            <v>10</v>
          </cell>
          <cell r="H254" t="str">
            <v>HX04102</v>
          </cell>
          <cell r="I254" t="str">
            <v>420105196608063628</v>
          </cell>
          <cell r="J254" t="str">
            <v>0</v>
          </cell>
          <cell r="K254" t="str">
            <v>DC</v>
          </cell>
          <cell r="L254">
            <v>39370</v>
          </cell>
          <cell r="N254" t="str">
            <v>武汉招行解放公园支行</v>
          </cell>
          <cell r="O254" t="str">
            <v>6226090273366563</v>
          </cell>
          <cell r="P254" t="str">
            <v>熊健文</v>
          </cell>
          <cell r="Q254">
            <v>21</v>
          </cell>
          <cell r="R254">
            <v>21</v>
          </cell>
          <cell r="S254">
            <v>11171</v>
          </cell>
          <cell r="T254">
            <v>0</v>
          </cell>
          <cell r="U254">
            <v>0</v>
          </cell>
          <cell r="V254">
            <v>0.25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20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</row>
        <row r="255">
          <cell r="A255" t="str">
            <v>970710</v>
          </cell>
          <cell r="B255" t="str">
            <v>周丽娟</v>
          </cell>
          <cell r="C255" t="str">
            <v>DC</v>
          </cell>
          <cell r="D255" t="str">
            <v>拜尔斯道夫个人护理用品（中国）有限公司</v>
          </cell>
          <cell r="E255" t="str">
            <v>湖北省区</v>
          </cell>
          <cell r="F255" t="str">
            <v>湖北省区销售主任</v>
          </cell>
          <cell r="G255" t="str">
            <v>10</v>
          </cell>
          <cell r="H255" t="str">
            <v>HX56105</v>
          </cell>
          <cell r="I255" t="str">
            <v>42010619700507242X</v>
          </cell>
          <cell r="J255" t="str">
            <v>0</v>
          </cell>
          <cell r="K255" t="str">
            <v>DC</v>
          </cell>
          <cell r="L255">
            <v>39370</v>
          </cell>
          <cell r="N255" t="str">
            <v>武汉招行解放公园支行</v>
          </cell>
          <cell r="O255" t="str">
            <v>6226090273370961</v>
          </cell>
          <cell r="P255" t="str">
            <v>周丽娟</v>
          </cell>
          <cell r="Q255">
            <v>21</v>
          </cell>
          <cell r="R255">
            <v>21</v>
          </cell>
          <cell r="S255">
            <v>7500</v>
          </cell>
          <cell r="T255">
            <v>0</v>
          </cell>
          <cell r="U255">
            <v>0</v>
          </cell>
          <cell r="V255">
            <v>0.33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240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2701.38</v>
          </cell>
          <cell r="AS255">
            <v>0</v>
          </cell>
          <cell r="AT255">
            <v>0</v>
          </cell>
          <cell r="AU255">
            <v>0</v>
          </cell>
          <cell r="AV255">
            <v>2701.38</v>
          </cell>
          <cell r="AW255">
            <v>0</v>
          </cell>
          <cell r="AX255">
            <v>0</v>
          </cell>
          <cell r="AY255">
            <v>20</v>
          </cell>
          <cell r="AZ255">
            <v>0</v>
          </cell>
          <cell r="BA255">
            <v>0</v>
          </cell>
          <cell r="BB255">
            <v>0</v>
          </cell>
          <cell r="BC255">
            <v>240</v>
          </cell>
        </row>
        <row r="256">
          <cell r="A256" t="str">
            <v>980036</v>
          </cell>
          <cell r="B256" t="str">
            <v>刘莉</v>
          </cell>
          <cell r="C256" t="str">
            <v>DC</v>
          </cell>
          <cell r="D256" t="str">
            <v>拜尔斯道夫个人护理用品（中国）有限公司</v>
          </cell>
          <cell r="E256" t="str">
            <v>品类管理-护发</v>
          </cell>
          <cell r="F256" t="str">
            <v>护发品类全国通路市场主任</v>
          </cell>
          <cell r="G256" t="str">
            <v>10</v>
          </cell>
          <cell r="H256" t="str">
            <v>HX35105</v>
          </cell>
          <cell r="I256" t="str">
            <v>420103197202225721</v>
          </cell>
          <cell r="J256" t="str">
            <v>0</v>
          </cell>
          <cell r="K256" t="str">
            <v>DC</v>
          </cell>
          <cell r="L256">
            <v>39370</v>
          </cell>
          <cell r="N256" t="str">
            <v>武汉招行解放公园支行</v>
          </cell>
          <cell r="O256" t="str">
            <v>6226090273367868</v>
          </cell>
          <cell r="P256" t="str">
            <v>刘莉</v>
          </cell>
          <cell r="Q256">
            <v>21</v>
          </cell>
          <cell r="R256">
            <v>21</v>
          </cell>
          <cell r="S256">
            <v>11808</v>
          </cell>
          <cell r="T256">
            <v>0</v>
          </cell>
          <cell r="U256">
            <v>0</v>
          </cell>
          <cell r="V256">
            <v>0.25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20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</row>
        <row r="257">
          <cell r="A257" t="str">
            <v>980075</v>
          </cell>
          <cell r="B257" t="str">
            <v>郭淑华</v>
          </cell>
          <cell r="C257" t="str">
            <v>DC</v>
          </cell>
          <cell r="D257" t="str">
            <v>拜尔斯道夫个人护理用品（中国）有限公司</v>
          </cell>
          <cell r="E257" t="str">
            <v>甘青省区</v>
          </cell>
          <cell r="F257" t="str">
            <v>甘青省区销售主任</v>
          </cell>
          <cell r="G257" t="str">
            <v>10</v>
          </cell>
          <cell r="H257" t="str">
            <v>HX51107</v>
          </cell>
          <cell r="I257" t="str">
            <v>62010219700504034X</v>
          </cell>
          <cell r="J257" t="str">
            <v>0</v>
          </cell>
          <cell r="K257" t="str">
            <v>DC</v>
          </cell>
          <cell r="L257">
            <v>39370</v>
          </cell>
          <cell r="N257" t="str">
            <v>武汉招行解放公园支行</v>
          </cell>
          <cell r="O257" t="str">
            <v>6226090273373312</v>
          </cell>
          <cell r="P257" t="str">
            <v>郭淑华</v>
          </cell>
          <cell r="Q257">
            <v>21</v>
          </cell>
          <cell r="R257">
            <v>21</v>
          </cell>
          <cell r="S257">
            <v>6945</v>
          </cell>
          <cell r="T257">
            <v>0</v>
          </cell>
          <cell r="U257">
            <v>0</v>
          </cell>
          <cell r="V257">
            <v>0.33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440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2008.47</v>
          </cell>
          <cell r="AS257">
            <v>0</v>
          </cell>
          <cell r="AT257">
            <v>0</v>
          </cell>
          <cell r="AU257">
            <v>0</v>
          </cell>
          <cell r="AV257">
            <v>2008.47</v>
          </cell>
          <cell r="AW257">
            <v>0</v>
          </cell>
          <cell r="AX257">
            <v>0</v>
          </cell>
          <cell r="AY257">
            <v>20</v>
          </cell>
          <cell r="AZ257">
            <v>0</v>
          </cell>
          <cell r="BA257">
            <v>0</v>
          </cell>
          <cell r="BB257">
            <v>0</v>
          </cell>
          <cell r="BC257">
            <v>440</v>
          </cell>
        </row>
        <row r="258">
          <cell r="A258" t="str">
            <v>980102</v>
          </cell>
          <cell r="B258" t="str">
            <v>申明</v>
          </cell>
          <cell r="C258" t="str">
            <v>DC</v>
          </cell>
          <cell r="D258" t="str">
            <v>拜尔斯道夫个人护理用品（中国）有限公司</v>
          </cell>
          <cell r="E258" t="str">
            <v>监察审计部</v>
          </cell>
          <cell r="F258" t="str">
            <v>监察审计经理</v>
          </cell>
          <cell r="G258" t="str">
            <v>10</v>
          </cell>
          <cell r="H258" t="str">
            <v>HX06110</v>
          </cell>
          <cell r="I258" t="str">
            <v>420111196603144012</v>
          </cell>
          <cell r="J258" t="str">
            <v>0</v>
          </cell>
          <cell r="K258" t="str">
            <v>DC</v>
          </cell>
          <cell r="L258">
            <v>39370</v>
          </cell>
          <cell r="N258" t="str">
            <v>武汉招行解放公园支行</v>
          </cell>
          <cell r="O258" t="str">
            <v>6226090273365839</v>
          </cell>
          <cell r="P258" t="str">
            <v>申明</v>
          </cell>
          <cell r="Q258">
            <v>21</v>
          </cell>
          <cell r="R258">
            <v>21</v>
          </cell>
          <cell r="S258">
            <v>10103</v>
          </cell>
          <cell r="T258">
            <v>0</v>
          </cell>
          <cell r="U258">
            <v>0</v>
          </cell>
          <cell r="V258">
            <v>0.25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20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</row>
        <row r="259">
          <cell r="A259" t="str">
            <v>980104</v>
          </cell>
          <cell r="B259" t="str">
            <v>郭尔超</v>
          </cell>
          <cell r="C259" t="str">
            <v>DC</v>
          </cell>
          <cell r="D259" t="str">
            <v>拜尔斯道夫个人护理用品（中国）有限公司</v>
          </cell>
          <cell r="E259" t="str">
            <v>销售财务控制部</v>
          </cell>
          <cell r="F259" t="str">
            <v>销售财务控制部发票专员</v>
          </cell>
          <cell r="G259" t="str">
            <v>10</v>
          </cell>
          <cell r="H259" t="str">
            <v>HX04103</v>
          </cell>
          <cell r="I259" t="str">
            <v>42900419760801005X</v>
          </cell>
          <cell r="J259" t="str">
            <v>0</v>
          </cell>
          <cell r="K259" t="str">
            <v>DC</v>
          </cell>
          <cell r="L259">
            <v>39375</v>
          </cell>
          <cell r="N259" t="str">
            <v>武汉招行解放公园支行</v>
          </cell>
          <cell r="O259" t="str">
            <v>6214830291196243</v>
          </cell>
          <cell r="P259" t="str">
            <v>郭尔超</v>
          </cell>
          <cell r="Q259">
            <v>21</v>
          </cell>
          <cell r="R259">
            <v>21</v>
          </cell>
          <cell r="S259">
            <v>8096</v>
          </cell>
          <cell r="T259">
            <v>0</v>
          </cell>
          <cell r="U259">
            <v>0</v>
          </cell>
          <cell r="V259">
            <v>0.25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880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20</v>
          </cell>
          <cell r="AZ259">
            <v>0</v>
          </cell>
          <cell r="BA259">
            <v>0</v>
          </cell>
          <cell r="BB259">
            <v>0</v>
          </cell>
          <cell r="BC259">
            <v>880</v>
          </cell>
        </row>
        <row r="260">
          <cell r="A260" t="str">
            <v>980118</v>
          </cell>
          <cell r="B260" t="str">
            <v>廖俊超</v>
          </cell>
          <cell r="C260" t="str">
            <v>DC</v>
          </cell>
          <cell r="D260" t="str">
            <v>拜尔斯道夫个人护理用品（中国）有限公司</v>
          </cell>
          <cell r="E260" t="str">
            <v>粤东省区</v>
          </cell>
          <cell r="F260" t="str">
            <v>粤东省区城市主任</v>
          </cell>
          <cell r="G260" t="str">
            <v>10</v>
          </cell>
          <cell r="H260" t="str">
            <v>HX61111</v>
          </cell>
          <cell r="I260" t="str">
            <v>420700197612100319</v>
          </cell>
          <cell r="J260" t="str">
            <v>0</v>
          </cell>
          <cell r="K260" t="str">
            <v>DC</v>
          </cell>
          <cell r="L260">
            <v>39376</v>
          </cell>
          <cell r="N260" t="str">
            <v>武汉招行解放公园支行</v>
          </cell>
          <cell r="O260" t="str">
            <v>6226090273372512</v>
          </cell>
          <cell r="P260" t="str">
            <v>廖俊超</v>
          </cell>
          <cell r="Q260">
            <v>21</v>
          </cell>
          <cell r="R260">
            <v>21</v>
          </cell>
          <cell r="S260">
            <v>11330</v>
          </cell>
          <cell r="T260">
            <v>0</v>
          </cell>
          <cell r="U260">
            <v>0</v>
          </cell>
          <cell r="V260">
            <v>0.37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1170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4901.54</v>
          </cell>
          <cell r="AS260">
            <v>0</v>
          </cell>
          <cell r="AT260">
            <v>456.03</v>
          </cell>
          <cell r="AU260">
            <v>0</v>
          </cell>
          <cell r="AV260">
            <v>5357.57</v>
          </cell>
          <cell r="AW260">
            <v>0</v>
          </cell>
          <cell r="AX260">
            <v>0</v>
          </cell>
          <cell r="AY260">
            <v>20</v>
          </cell>
          <cell r="AZ260">
            <v>0</v>
          </cell>
          <cell r="BA260">
            <v>0</v>
          </cell>
          <cell r="BB260">
            <v>0</v>
          </cell>
          <cell r="BC260">
            <v>1170</v>
          </cell>
        </row>
        <row r="261">
          <cell r="A261" t="str">
            <v>980129</v>
          </cell>
          <cell r="B261" t="str">
            <v>沈华</v>
          </cell>
          <cell r="C261" t="str">
            <v>DC</v>
          </cell>
          <cell r="D261" t="str">
            <v>拜尔斯道夫个人护理用品（中国）有限公司</v>
          </cell>
          <cell r="E261" t="str">
            <v>DT渠道运作部</v>
          </cell>
          <cell r="F261" t="str">
            <v>DT渠道省销售经理-北区</v>
          </cell>
          <cell r="G261" t="str">
            <v>10</v>
          </cell>
          <cell r="H261" t="str">
            <v>HX38120</v>
          </cell>
          <cell r="I261" t="str">
            <v>42010419750716003X</v>
          </cell>
          <cell r="J261" t="str">
            <v>0</v>
          </cell>
          <cell r="K261" t="str">
            <v>DC</v>
          </cell>
          <cell r="L261">
            <v>39370</v>
          </cell>
          <cell r="N261" t="str">
            <v>武汉招行解放公园支行</v>
          </cell>
          <cell r="O261" t="str">
            <v>6226090273367991</v>
          </cell>
          <cell r="P261" t="str">
            <v>沈华</v>
          </cell>
          <cell r="Q261">
            <v>21</v>
          </cell>
          <cell r="R261">
            <v>21</v>
          </cell>
          <cell r="S261">
            <v>12016</v>
          </cell>
          <cell r="T261">
            <v>0</v>
          </cell>
          <cell r="U261">
            <v>0</v>
          </cell>
          <cell r="V261">
            <v>0.33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3205</v>
          </cell>
          <cell r="AS261">
            <v>0</v>
          </cell>
          <cell r="AT261">
            <v>0</v>
          </cell>
          <cell r="AU261">
            <v>0</v>
          </cell>
          <cell r="AV261">
            <v>3205</v>
          </cell>
          <cell r="AW261">
            <v>0</v>
          </cell>
          <cell r="AX261">
            <v>0</v>
          </cell>
          <cell r="AY261">
            <v>20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</row>
        <row r="262">
          <cell r="A262" t="str">
            <v>980138</v>
          </cell>
          <cell r="B262" t="str">
            <v>丁杰</v>
          </cell>
          <cell r="C262" t="str">
            <v>DC</v>
          </cell>
          <cell r="D262" t="str">
            <v>拜尔斯道夫个人护理用品（中国）有限公司</v>
          </cell>
          <cell r="E262" t="str">
            <v>河北省区</v>
          </cell>
          <cell r="F262" t="str">
            <v>河北省区销售代表</v>
          </cell>
          <cell r="G262" t="str">
            <v/>
          </cell>
          <cell r="H262" t="str">
            <v>HX52105</v>
          </cell>
          <cell r="I262" t="str">
            <v>420104197702210071</v>
          </cell>
          <cell r="J262" t="str">
            <v>0</v>
          </cell>
          <cell r="K262" t="str">
            <v>DC</v>
          </cell>
          <cell r="L262">
            <v>39376</v>
          </cell>
          <cell r="N262" t="str">
            <v>武汉招行解放公园支行</v>
          </cell>
          <cell r="O262" t="str">
            <v>6226090273371746</v>
          </cell>
          <cell r="P262" t="str">
            <v>丁杰</v>
          </cell>
          <cell r="Q262">
            <v>21</v>
          </cell>
          <cell r="R262">
            <v>21</v>
          </cell>
          <cell r="S262">
            <v>3310</v>
          </cell>
          <cell r="T262">
            <v>0</v>
          </cell>
          <cell r="U262">
            <v>0</v>
          </cell>
          <cell r="V262">
            <v>0.43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940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1405.12</v>
          </cell>
          <cell r="AS262">
            <v>0</v>
          </cell>
          <cell r="AT262">
            <v>0</v>
          </cell>
          <cell r="AU262">
            <v>0</v>
          </cell>
          <cell r="AV262">
            <v>1405.12</v>
          </cell>
          <cell r="AW262">
            <v>0</v>
          </cell>
          <cell r="AX262">
            <v>0</v>
          </cell>
          <cell r="AY262">
            <v>20</v>
          </cell>
          <cell r="AZ262">
            <v>0</v>
          </cell>
          <cell r="BA262">
            <v>0</v>
          </cell>
          <cell r="BB262">
            <v>0</v>
          </cell>
          <cell r="BC262">
            <v>940</v>
          </cell>
        </row>
        <row r="263">
          <cell r="A263" t="str">
            <v>980149</v>
          </cell>
          <cell r="B263" t="str">
            <v>张忠</v>
          </cell>
          <cell r="C263" t="str">
            <v>DC</v>
          </cell>
          <cell r="D263" t="str">
            <v>拜尔斯道夫个人护理用品（中国）有限公司</v>
          </cell>
          <cell r="E263" t="str">
            <v>福建省区</v>
          </cell>
          <cell r="F263" t="str">
            <v>福建省区省销售经理</v>
          </cell>
          <cell r="G263" t="str">
            <v/>
          </cell>
          <cell r="H263" t="str">
            <v>HX57102</v>
          </cell>
          <cell r="I263" t="str">
            <v>42010419690902401X</v>
          </cell>
          <cell r="J263" t="str">
            <v>0</v>
          </cell>
          <cell r="K263" t="str">
            <v>DC</v>
          </cell>
          <cell r="L263">
            <v>39376</v>
          </cell>
          <cell r="N263" t="str">
            <v>武汉招行解放公园支行</v>
          </cell>
          <cell r="O263" t="str">
            <v>6226090273371555</v>
          </cell>
          <cell r="P263" t="str">
            <v>张忠</v>
          </cell>
          <cell r="Q263">
            <v>21</v>
          </cell>
          <cell r="R263">
            <v>21</v>
          </cell>
          <cell r="S263">
            <v>17210</v>
          </cell>
          <cell r="T263">
            <v>0</v>
          </cell>
          <cell r="U263">
            <v>0</v>
          </cell>
          <cell r="V263">
            <v>0.36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1290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3250.6</v>
          </cell>
          <cell r="AS263">
            <v>6030.88</v>
          </cell>
          <cell r="AT263">
            <v>0</v>
          </cell>
          <cell r="AU263">
            <v>0</v>
          </cell>
          <cell r="AV263">
            <v>9281.48</v>
          </cell>
          <cell r="AW263">
            <v>0</v>
          </cell>
          <cell r="AX263">
            <v>0</v>
          </cell>
          <cell r="AY263">
            <v>20</v>
          </cell>
          <cell r="AZ263">
            <v>0</v>
          </cell>
          <cell r="BA263">
            <v>0</v>
          </cell>
          <cell r="BB263">
            <v>0</v>
          </cell>
          <cell r="BC263">
            <v>1290</v>
          </cell>
        </row>
        <row r="264">
          <cell r="A264" t="str">
            <v>980190</v>
          </cell>
          <cell r="B264" t="str">
            <v>卢海方</v>
          </cell>
          <cell r="C264" t="str">
            <v>DC</v>
          </cell>
          <cell r="D264" t="str">
            <v>拜尔斯道夫个人护理用品（中国）有限公司</v>
          </cell>
          <cell r="E264" t="str">
            <v>粤东省区</v>
          </cell>
          <cell r="F264" t="str">
            <v>粤东省区销售代表</v>
          </cell>
          <cell r="G264" t="str">
            <v>10</v>
          </cell>
          <cell r="H264" t="str">
            <v>HX61111</v>
          </cell>
          <cell r="I264" t="str">
            <v>441421197007136217</v>
          </cell>
          <cell r="J264" t="str">
            <v>0</v>
          </cell>
          <cell r="K264" t="str">
            <v>DC</v>
          </cell>
          <cell r="L264">
            <v>39370</v>
          </cell>
          <cell r="N264" t="str">
            <v>武汉招行解放公园支行</v>
          </cell>
          <cell r="O264" t="str">
            <v>6226090273372587</v>
          </cell>
          <cell r="P264" t="str">
            <v>卢海方</v>
          </cell>
          <cell r="Q264">
            <v>21</v>
          </cell>
          <cell r="R264">
            <v>21</v>
          </cell>
          <cell r="S264">
            <v>5739</v>
          </cell>
          <cell r="T264">
            <v>0</v>
          </cell>
          <cell r="U264">
            <v>0</v>
          </cell>
          <cell r="V264">
            <v>0.33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1290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970.89</v>
          </cell>
          <cell r="AS264">
            <v>0</v>
          </cell>
          <cell r="AT264">
            <v>0</v>
          </cell>
          <cell r="AU264">
            <v>0</v>
          </cell>
          <cell r="AV264">
            <v>970.89</v>
          </cell>
          <cell r="AW264">
            <v>0</v>
          </cell>
          <cell r="AX264">
            <v>0</v>
          </cell>
          <cell r="AY264">
            <v>20</v>
          </cell>
          <cell r="AZ264">
            <v>0</v>
          </cell>
          <cell r="BA264">
            <v>0</v>
          </cell>
          <cell r="BB264">
            <v>0</v>
          </cell>
          <cell r="BC264">
            <v>1290</v>
          </cell>
        </row>
        <row r="265">
          <cell r="A265" t="str">
            <v>980224</v>
          </cell>
          <cell r="B265" t="str">
            <v>李立</v>
          </cell>
          <cell r="C265" t="str">
            <v>DC</v>
          </cell>
          <cell r="D265" t="str">
            <v>拜尔斯道夫个人护理用品（中国）有限公司</v>
          </cell>
          <cell r="E265" t="str">
            <v>供应链财务控制部</v>
          </cell>
          <cell r="F265" t="str">
            <v>供应链财务控制部广州工厂副主任</v>
          </cell>
          <cell r="G265" t="str">
            <v>10</v>
          </cell>
          <cell r="H265" t="str">
            <v>HX33105</v>
          </cell>
          <cell r="I265" t="str">
            <v>441421197002014819</v>
          </cell>
          <cell r="J265" t="str">
            <v>0</v>
          </cell>
          <cell r="K265" t="str">
            <v>DC</v>
          </cell>
          <cell r="L265">
            <v>39370</v>
          </cell>
          <cell r="N265" t="str">
            <v>武汉招行解放公园支行</v>
          </cell>
          <cell r="O265" t="str">
            <v>6226090273366811</v>
          </cell>
          <cell r="P265" t="str">
            <v>李立</v>
          </cell>
          <cell r="Q265">
            <v>21</v>
          </cell>
          <cell r="R265">
            <v>21</v>
          </cell>
          <cell r="S265">
            <v>5872</v>
          </cell>
          <cell r="T265">
            <v>0</v>
          </cell>
          <cell r="U265">
            <v>0</v>
          </cell>
          <cell r="V265">
            <v>0.25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600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20</v>
          </cell>
          <cell r="AZ265">
            <v>0</v>
          </cell>
          <cell r="BA265">
            <v>0</v>
          </cell>
          <cell r="BB265">
            <v>0</v>
          </cell>
          <cell r="BC265">
            <v>600</v>
          </cell>
        </row>
        <row r="266">
          <cell r="A266" t="str">
            <v>980257</v>
          </cell>
          <cell r="B266" t="str">
            <v>徐山福</v>
          </cell>
          <cell r="C266" t="str">
            <v>DC</v>
          </cell>
          <cell r="D266" t="str">
            <v>拜尔斯道夫个人护理用品（中国）有限公司</v>
          </cell>
          <cell r="E266" t="str">
            <v>重庆省区</v>
          </cell>
          <cell r="F266" t="str">
            <v>重庆省区销售主任</v>
          </cell>
          <cell r="G266" t="str">
            <v/>
          </cell>
          <cell r="H266" t="str">
            <v>HX60105</v>
          </cell>
          <cell r="I266" t="str">
            <v>420103197110053715</v>
          </cell>
          <cell r="J266" t="str">
            <v>0</v>
          </cell>
          <cell r="K266" t="str">
            <v>DC</v>
          </cell>
          <cell r="L266">
            <v>39370</v>
          </cell>
          <cell r="N266" t="str">
            <v>武汉招行解放公园支行</v>
          </cell>
          <cell r="O266" t="str">
            <v>6226090273373452</v>
          </cell>
          <cell r="P266" t="str">
            <v>徐山福</v>
          </cell>
          <cell r="Q266">
            <v>21</v>
          </cell>
          <cell r="R266">
            <v>21</v>
          </cell>
          <cell r="S266">
            <v>6285</v>
          </cell>
          <cell r="T266">
            <v>0</v>
          </cell>
          <cell r="U266">
            <v>0</v>
          </cell>
          <cell r="V266">
            <v>0.33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440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2958.61</v>
          </cell>
          <cell r="AS266">
            <v>0</v>
          </cell>
          <cell r="AT266">
            <v>311.14999999999998</v>
          </cell>
          <cell r="AU266">
            <v>0</v>
          </cell>
          <cell r="AV266">
            <v>3269.76</v>
          </cell>
          <cell r="AW266">
            <v>0</v>
          </cell>
          <cell r="AX266">
            <v>0</v>
          </cell>
          <cell r="AY266">
            <v>20</v>
          </cell>
          <cell r="AZ266">
            <v>0</v>
          </cell>
          <cell r="BA266">
            <v>0</v>
          </cell>
          <cell r="BB266">
            <v>0</v>
          </cell>
          <cell r="BC266">
            <v>440</v>
          </cell>
        </row>
        <row r="267">
          <cell r="A267" t="str">
            <v>980261</v>
          </cell>
          <cell r="B267" t="str">
            <v>严江平</v>
          </cell>
          <cell r="C267" t="str">
            <v>DC</v>
          </cell>
          <cell r="D267" t="str">
            <v>拜尔斯道夫个人护理用品（中国）有限公司</v>
          </cell>
          <cell r="E267" t="str">
            <v>DT渠道运作部</v>
          </cell>
          <cell r="F267" t="str">
            <v>DT渠道省销售经理-北区</v>
          </cell>
          <cell r="G267" t="str">
            <v>10</v>
          </cell>
          <cell r="H267" t="str">
            <v>HX38120</v>
          </cell>
          <cell r="I267" t="str">
            <v>420104196402140038</v>
          </cell>
          <cell r="J267" t="str">
            <v>0</v>
          </cell>
          <cell r="K267" t="str">
            <v>DC</v>
          </cell>
          <cell r="L267">
            <v>39370</v>
          </cell>
          <cell r="N267" t="str">
            <v>武汉招行解放公园支行</v>
          </cell>
          <cell r="O267" t="str">
            <v>6226090273367983</v>
          </cell>
          <cell r="P267" t="str">
            <v>严江平</v>
          </cell>
          <cell r="Q267">
            <v>21</v>
          </cell>
          <cell r="R267">
            <v>21</v>
          </cell>
          <cell r="S267">
            <v>12286</v>
          </cell>
          <cell r="T267">
            <v>0</v>
          </cell>
          <cell r="U267">
            <v>0</v>
          </cell>
          <cell r="V267">
            <v>0.33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3277</v>
          </cell>
          <cell r="AS267">
            <v>0</v>
          </cell>
          <cell r="AT267">
            <v>0</v>
          </cell>
          <cell r="AU267">
            <v>0</v>
          </cell>
          <cell r="AV267">
            <v>3277</v>
          </cell>
          <cell r="AW267">
            <v>0</v>
          </cell>
          <cell r="AX267">
            <v>0</v>
          </cell>
          <cell r="AY267">
            <v>20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</row>
        <row r="268">
          <cell r="A268" t="str">
            <v>980277</v>
          </cell>
          <cell r="B268" t="str">
            <v>杨远超</v>
          </cell>
          <cell r="C268" t="str">
            <v>DC</v>
          </cell>
          <cell r="D268" t="str">
            <v>拜尔斯道夫个人护理用品（中国）有限公司</v>
          </cell>
          <cell r="E268" t="str">
            <v>品类管理-护发</v>
          </cell>
          <cell r="F268" t="str">
            <v>护发品类全国通路市场总监</v>
          </cell>
          <cell r="G268" t="str">
            <v>10</v>
          </cell>
          <cell r="H268" t="str">
            <v>HX35105</v>
          </cell>
          <cell r="I268" t="str">
            <v>420802197111040010</v>
          </cell>
          <cell r="J268" t="str">
            <v>0</v>
          </cell>
          <cell r="K268" t="str">
            <v>DC</v>
          </cell>
          <cell r="L268">
            <v>39370</v>
          </cell>
          <cell r="N268" t="str">
            <v>武汉招行解放公园支行</v>
          </cell>
          <cell r="O268" t="str">
            <v>6226090273367827</v>
          </cell>
          <cell r="P268" t="str">
            <v>杨远超</v>
          </cell>
          <cell r="Q268">
            <v>21</v>
          </cell>
          <cell r="R268">
            <v>21</v>
          </cell>
          <cell r="S268">
            <v>44448</v>
          </cell>
          <cell r="T268">
            <v>0</v>
          </cell>
          <cell r="U268">
            <v>0</v>
          </cell>
          <cell r="V268">
            <v>0.25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5000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20</v>
          </cell>
          <cell r="AZ268">
            <v>0</v>
          </cell>
          <cell r="BA268">
            <v>0</v>
          </cell>
          <cell r="BB268">
            <v>0</v>
          </cell>
          <cell r="BC268">
            <v>5000</v>
          </cell>
        </row>
        <row r="269">
          <cell r="A269" t="str">
            <v>980291</v>
          </cell>
          <cell r="B269" t="str">
            <v>廖翠萍</v>
          </cell>
          <cell r="C269" t="str">
            <v>DC</v>
          </cell>
          <cell r="D269" t="str">
            <v>拜尔斯道夫个人护理用品（中国）有限公司</v>
          </cell>
          <cell r="E269" t="str">
            <v>甘青省区</v>
          </cell>
          <cell r="F269" t="str">
            <v>甘青省区销售代表</v>
          </cell>
          <cell r="G269" t="str">
            <v>10</v>
          </cell>
          <cell r="H269" t="str">
            <v>HX51107</v>
          </cell>
          <cell r="I269" t="str">
            <v>620102197112033022</v>
          </cell>
          <cell r="J269" t="str">
            <v>0</v>
          </cell>
          <cell r="K269" t="str">
            <v>DC</v>
          </cell>
          <cell r="L269">
            <v>39370</v>
          </cell>
          <cell r="N269" t="str">
            <v>武汉招行解放公园支行</v>
          </cell>
          <cell r="O269" t="str">
            <v>6226090273373379</v>
          </cell>
          <cell r="P269" t="str">
            <v>廖翠萍</v>
          </cell>
          <cell r="Q269">
            <v>21</v>
          </cell>
          <cell r="R269">
            <v>21</v>
          </cell>
          <cell r="S269">
            <v>5255</v>
          </cell>
          <cell r="T269">
            <v>0</v>
          </cell>
          <cell r="U269">
            <v>0</v>
          </cell>
          <cell r="V269">
            <v>0.33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440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1519.36</v>
          </cell>
          <cell r="AS269">
            <v>0</v>
          </cell>
          <cell r="AT269">
            <v>0</v>
          </cell>
          <cell r="AU269">
            <v>0</v>
          </cell>
          <cell r="AV269">
            <v>1519.36</v>
          </cell>
          <cell r="AW269">
            <v>0</v>
          </cell>
          <cell r="AX269">
            <v>0</v>
          </cell>
          <cell r="AY269">
            <v>20</v>
          </cell>
          <cell r="AZ269">
            <v>0</v>
          </cell>
          <cell r="BA269">
            <v>0</v>
          </cell>
          <cell r="BB269">
            <v>0</v>
          </cell>
          <cell r="BC269">
            <v>440</v>
          </cell>
        </row>
        <row r="270">
          <cell r="A270" t="str">
            <v>980437</v>
          </cell>
          <cell r="B270" t="str">
            <v>胡新德</v>
          </cell>
          <cell r="C270" t="str">
            <v>DC</v>
          </cell>
          <cell r="D270" t="str">
            <v>拜尔斯道夫个人护理用品（中国）有限公司</v>
          </cell>
          <cell r="E270" t="str">
            <v>销售财务控制部</v>
          </cell>
          <cell r="F270" t="str">
            <v>北二区区域销售控制专员</v>
          </cell>
          <cell r="G270" t="str">
            <v>10</v>
          </cell>
          <cell r="H270" t="str">
            <v>HX04119</v>
          </cell>
          <cell r="I270" t="str">
            <v>420114196508070034</v>
          </cell>
          <cell r="J270" t="str">
            <v>0</v>
          </cell>
          <cell r="K270" t="str">
            <v>DC</v>
          </cell>
          <cell r="L270">
            <v>39370</v>
          </cell>
          <cell r="N270" t="str">
            <v>武汉招行解放公园支行</v>
          </cell>
          <cell r="O270" t="str">
            <v>6226090273367256</v>
          </cell>
          <cell r="P270" t="str">
            <v>胡新德</v>
          </cell>
          <cell r="Q270">
            <v>21</v>
          </cell>
          <cell r="R270">
            <v>21</v>
          </cell>
          <cell r="S270">
            <v>9859</v>
          </cell>
          <cell r="T270">
            <v>0</v>
          </cell>
          <cell r="U270">
            <v>0</v>
          </cell>
          <cell r="V270">
            <v>0.25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880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20</v>
          </cell>
          <cell r="AZ270">
            <v>0</v>
          </cell>
          <cell r="BA270">
            <v>0</v>
          </cell>
          <cell r="BB270">
            <v>0</v>
          </cell>
          <cell r="BC270">
            <v>880</v>
          </cell>
        </row>
        <row r="271">
          <cell r="A271" t="str">
            <v>980438</v>
          </cell>
          <cell r="B271" t="str">
            <v>方健</v>
          </cell>
          <cell r="C271" t="str">
            <v>DC</v>
          </cell>
          <cell r="D271" t="str">
            <v>拜尔斯道夫个人护理用品（中国）有限公司</v>
          </cell>
          <cell r="E271" t="str">
            <v>销售财务控制部</v>
          </cell>
          <cell r="F271" t="str">
            <v>北二区区域销售控制经理</v>
          </cell>
          <cell r="G271" t="str">
            <v>10</v>
          </cell>
          <cell r="H271" t="str">
            <v>HX04119</v>
          </cell>
          <cell r="I271" t="str">
            <v>420106197101143611</v>
          </cell>
          <cell r="J271" t="str">
            <v>0</v>
          </cell>
          <cell r="K271" t="str">
            <v>DC</v>
          </cell>
          <cell r="L271">
            <v>39370</v>
          </cell>
          <cell r="N271" t="str">
            <v>武汉招行解放公园支行</v>
          </cell>
          <cell r="O271" t="str">
            <v>6226090273367231</v>
          </cell>
          <cell r="P271" t="str">
            <v>方健</v>
          </cell>
          <cell r="Q271">
            <v>21</v>
          </cell>
          <cell r="R271">
            <v>21</v>
          </cell>
          <cell r="S271">
            <v>19706</v>
          </cell>
          <cell r="T271">
            <v>0</v>
          </cell>
          <cell r="U271">
            <v>0</v>
          </cell>
          <cell r="V271">
            <v>0.25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880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20</v>
          </cell>
          <cell r="AZ271">
            <v>0</v>
          </cell>
          <cell r="BA271">
            <v>0</v>
          </cell>
          <cell r="BB271">
            <v>0</v>
          </cell>
          <cell r="BC271">
            <v>880</v>
          </cell>
        </row>
        <row r="272">
          <cell r="A272" t="str">
            <v>980603</v>
          </cell>
          <cell r="B272" t="str">
            <v>徐开胜</v>
          </cell>
          <cell r="C272" t="str">
            <v>DC</v>
          </cell>
          <cell r="D272" t="str">
            <v>拜尔斯道夫个人护理用品（中国）有限公司</v>
          </cell>
          <cell r="E272" t="str">
            <v>销售财务控制部</v>
          </cell>
          <cell r="F272" t="str">
            <v>经销商和系统控制经理</v>
          </cell>
          <cell r="G272" t="str">
            <v>10</v>
          </cell>
          <cell r="H272" t="str">
            <v>HX04103</v>
          </cell>
          <cell r="I272" t="str">
            <v>420102197103071636</v>
          </cell>
          <cell r="J272" t="str">
            <v>0</v>
          </cell>
          <cell r="K272" t="str">
            <v>DC</v>
          </cell>
          <cell r="L272">
            <v>39370</v>
          </cell>
          <cell r="N272" t="str">
            <v>武汉招行解放公园支行</v>
          </cell>
          <cell r="O272" t="str">
            <v>6226090273366423</v>
          </cell>
          <cell r="P272" t="str">
            <v>徐开胜</v>
          </cell>
          <cell r="Q272">
            <v>21</v>
          </cell>
          <cell r="R272">
            <v>21</v>
          </cell>
          <cell r="S272">
            <v>14231</v>
          </cell>
          <cell r="T272">
            <v>0</v>
          </cell>
          <cell r="U272">
            <v>0</v>
          </cell>
          <cell r="V272">
            <v>0.25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20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</row>
        <row r="273">
          <cell r="A273" t="str">
            <v>980612</v>
          </cell>
          <cell r="B273" t="str">
            <v>刘文忠</v>
          </cell>
          <cell r="C273" t="str">
            <v>DC</v>
          </cell>
          <cell r="D273" t="str">
            <v>拜尔斯道夫个人护理用品（中国）有限公司</v>
          </cell>
          <cell r="E273" t="str">
            <v>销售财务控制部</v>
          </cell>
          <cell r="F273" t="str">
            <v>中区区域销售管控专员</v>
          </cell>
          <cell r="G273" t="str">
            <v/>
          </cell>
          <cell r="H273" t="str">
            <v>HX04120</v>
          </cell>
          <cell r="I273" t="str">
            <v>420123197111073772</v>
          </cell>
          <cell r="J273" t="str">
            <v>0</v>
          </cell>
          <cell r="K273" t="str">
            <v>DC</v>
          </cell>
          <cell r="L273">
            <v>39370</v>
          </cell>
          <cell r="N273" t="str">
            <v>武汉招行解放公园支行</v>
          </cell>
          <cell r="O273" t="str">
            <v>6226090273367033</v>
          </cell>
          <cell r="P273" t="str">
            <v>刘文忠</v>
          </cell>
          <cell r="Q273">
            <v>21</v>
          </cell>
          <cell r="R273">
            <v>21</v>
          </cell>
          <cell r="S273">
            <v>9199</v>
          </cell>
          <cell r="T273">
            <v>0</v>
          </cell>
          <cell r="U273">
            <v>0</v>
          </cell>
          <cell r="V273">
            <v>0.25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880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20</v>
          </cell>
          <cell r="AZ273">
            <v>0</v>
          </cell>
          <cell r="BA273">
            <v>0</v>
          </cell>
          <cell r="BB273">
            <v>0</v>
          </cell>
          <cell r="BC273">
            <v>880</v>
          </cell>
        </row>
        <row r="274">
          <cell r="A274" t="str">
            <v>980621</v>
          </cell>
          <cell r="B274" t="str">
            <v>彭群洲</v>
          </cell>
          <cell r="C274" t="str">
            <v>DC</v>
          </cell>
          <cell r="D274" t="str">
            <v>拜尔斯道夫个人护理用品（中国）有限公司</v>
          </cell>
          <cell r="E274" t="str">
            <v>销售财务控制部</v>
          </cell>
          <cell r="F274" t="str">
            <v>西区区域销售控制经理</v>
          </cell>
          <cell r="G274" t="str">
            <v>10</v>
          </cell>
          <cell r="H274" t="str">
            <v>HX04123</v>
          </cell>
          <cell r="I274" t="str">
            <v>429004196812100015</v>
          </cell>
          <cell r="J274" t="str">
            <v>0</v>
          </cell>
          <cell r="K274" t="str">
            <v>DC</v>
          </cell>
          <cell r="L274">
            <v>39370</v>
          </cell>
          <cell r="N274" t="str">
            <v>武汉招行解放公园支行</v>
          </cell>
          <cell r="O274" t="str">
            <v>6226090273367371</v>
          </cell>
          <cell r="P274" t="str">
            <v>彭群洲</v>
          </cell>
          <cell r="Q274">
            <v>21</v>
          </cell>
          <cell r="R274">
            <v>21</v>
          </cell>
          <cell r="S274">
            <v>19627</v>
          </cell>
          <cell r="T274">
            <v>0</v>
          </cell>
          <cell r="U274">
            <v>0</v>
          </cell>
          <cell r="V274">
            <v>0.25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880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20</v>
          </cell>
          <cell r="AZ274">
            <v>0</v>
          </cell>
          <cell r="BA274">
            <v>0</v>
          </cell>
          <cell r="BB274">
            <v>0</v>
          </cell>
          <cell r="BC274">
            <v>880</v>
          </cell>
        </row>
        <row r="275">
          <cell r="A275" t="str">
            <v>980630</v>
          </cell>
          <cell r="B275" t="str">
            <v>周爱国</v>
          </cell>
          <cell r="C275" t="str">
            <v>DC</v>
          </cell>
          <cell r="D275" t="str">
            <v>拜尔斯道夫个人护理用品（中国）有限公司</v>
          </cell>
          <cell r="E275" t="str">
            <v>护发财会部</v>
          </cell>
          <cell r="F275" t="str">
            <v>应收应付会计</v>
          </cell>
          <cell r="G275" t="str">
            <v>10</v>
          </cell>
          <cell r="H275" t="str">
            <v>HX04102</v>
          </cell>
          <cell r="I275" t="str">
            <v>320621197207141232</v>
          </cell>
          <cell r="J275" t="str">
            <v>0</v>
          </cell>
          <cell r="K275" t="str">
            <v>DC</v>
          </cell>
          <cell r="L275">
            <v>39370</v>
          </cell>
          <cell r="N275" t="str">
            <v>武汉招行解放公园支行</v>
          </cell>
          <cell r="O275" t="str">
            <v>6226090273366753</v>
          </cell>
          <cell r="P275" t="str">
            <v>周爱国</v>
          </cell>
          <cell r="Q275">
            <v>21</v>
          </cell>
          <cell r="R275">
            <v>21</v>
          </cell>
          <cell r="S275">
            <v>7749</v>
          </cell>
          <cell r="T275">
            <v>0</v>
          </cell>
          <cell r="U275">
            <v>0</v>
          </cell>
          <cell r="V275">
            <v>0.25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20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</row>
        <row r="276">
          <cell r="A276" t="str">
            <v>980792</v>
          </cell>
          <cell r="B276" t="str">
            <v>孔国华</v>
          </cell>
          <cell r="C276" t="str">
            <v>DC</v>
          </cell>
          <cell r="D276" t="str">
            <v>拜尔斯道夫个人护理用品（中国）有限公司</v>
          </cell>
          <cell r="E276" t="str">
            <v>河北省区</v>
          </cell>
          <cell r="F276" t="str">
            <v>河北省区城市群主任</v>
          </cell>
          <cell r="G276" t="str">
            <v/>
          </cell>
          <cell r="H276" t="str">
            <v>HX52105</v>
          </cell>
          <cell r="I276" t="str">
            <v>130524197606254515</v>
          </cell>
          <cell r="J276" t="str">
            <v>0</v>
          </cell>
          <cell r="K276" t="str">
            <v>DC</v>
          </cell>
          <cell r="L276">
            <v>39370</v>
          </cell>
          <cell r="N276" t="str">
            <v>武汉招行解放公园支行</v>
          </cell>
          <cell r="O276" t="str">
            <v>6226090273371738</v>
          </cell>
          <cell r="P276" t="str">
            <v>孔国华</v>
          </cell>
          <cell r="Q276">
            <v>21</v>
          </cell>
          <cell r="R276">
            <v>21</v>
          </cell>
          <cell r="S276">
            <v>6783</v>
          </cell>
          <cell r="T276">
            <v>0</v>
          </cell>
          <cell r="U276">
            <v>0</v>
          </cell>
          <cell r="V276">
            <v>0.33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440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2083.7600000000002</v>
          </cell>
          <cell r="AS276">
            <v>0</v>
          </cell>
          <cell r="AT276">
            <v>0</v>
          </cell>
          <cell r="AU276">
            <v>0</v>
          </cell>
          <cell r="AV276">
            <v>2083.7600000000002</v>
          </cell>
          <cell r="AW276">
            <v>0</v>
          </cell>
          <cell r="AX276">
            <v>0</v>
          </cell>
          <cell r="AY276">
            <v>20</v>
          </cell>
          <cell r="AZ276">
            <v>0</v>
          </cell>
          <cell r="BA276">
            <v>0</v>
          </cell>
          <cell r="BB276">
            <v>0</v>
          </cell>
          <cell r="BC276">
            <v>440</v>
          </cell>
        </row>
        <row r="277">
          <cell r="A277" t="str">
            <v>980986</v>
          </cell>
          <cell r="B277" t="str">
            <v>周慧</v>
          </cell>
          <cell r="C277" t="str">
            <v>DC</v>
          </cell>
          <cell r="D277" t="str">
            <v>拜尔斯道夫个人护理用品（中国）有限公司</v>
          </cell>
          <cell r="E277" t="str">
            <v>陕宁省区</v>
          </cell>
          <cell r="F277" t="str">
            <v>陕宁省区省渠道销售经理-重点客户</v>
          </cell>
          <cell r="G277" t="str">
            <v/>
          </cell>
          <cell r="H277" t="str">
            <v>HX51109</v>
          </cell>
          <cell r="I277" t="str">
            <v>610104197101286121</v>
          </cell>
          <cell r="J277" t="str">
            <v>0</v>
          </cell>
          <cell r="K277" t="str">
            <v>DC</v>
          </cell>
          <cell r="L277">
            <v>39370</v>
          </cell>
          <cell r="N277" t="str">
            <v>武汉招行解放公园支行</v>
          </cell>
          <cell r="O277" t="str">
            <v>6226090273373205</v>
          </cell>
          <cell r="P277" t="str">
            <v>周慧</v>
          </cell>
          <cell r="Q277">
            <v>21</v>
          </cell>
          <cell r="R277">
            <v>21</v>
          </cell>
          <cell r="S277">
            <v>8381</v>
          </cell>
          <cell r="T277">
            <v>0</v>
          </cell>
          <cell r="U277">
            <v>0</v>
          </cell>
          <cell r="V277">
            <v>0.33329999999999999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440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2186.64</v>
          </cell>
          <cell r="AS277">
            <v>0</v>
          </cell>
          <cell r="AT277">
            <v>0</v>
          </cell>
          <cell r="AU277">
            <v>0</v>
          </cell>
          <cell r="AV277">
            <v>2186.64</v>
          </cell>
          <cell r="AW277">
            <v>0</v>
          </cell>
          <cell r="AX277">
            <v>0</v>
          </cell>
          <cell r="AY277">
            <v>20</v>
          </cell>
          <cell r="AZ277">
            <v>0</v>
          </cell>
          <cell r="BA277">
            <v>0</v>
          </cell>
          <cell r="BB277">
            <v>0</v>
          </cell>
          <cell r="BC277">
            <v>440</v>
          </cell>
        </row>
        <row r="278">
          <cell r="A278" t="str">
            <v>981027</v>
          </cell>
          <cell r="B278" t="str">
            <v>余义龙</v>
          </cell>
          <cell r="C278" t="str">
            <v>DC</v>
          </cell>
          <cell r="D278" t="str">
            <v>拜尔斯道夫个人护理用品（中国）有限公司</v>
          </cell>
          <cell r="E278" t="str">
            <v>销售财务控制部</v>
          </cell>
          <cell r="F278" t="str">
            <v>北二区区域销售控制专员</v>
          </cell>
          <cell r="G278" t="str">
            <v>10</v>
          </cell>
          <cell r="H278" t="str">
            <v>HX04119</v>
          </cell>
          <cell r="I278" t="str">
            <v>420102197101303114</v>
          </cell>
          <cell r="J278" t="str">
            <v>0</v>
          </cell>
          <cell r="K278" t="str">
            <v>DC</v>
          </cell>
          <cell r="L278">
            <v>39370</v>
          </cell>
          <cell r="N278" t="str">
            <v>武汉招行解放公园支行</v>
          </cell>
          <cell r="O278" t="str">
            <v>6226090273367132</v>
          </cell>
          <cell r="P278" t="str">
            <v>余义龙</v>
          </cell>
          <cell r="Q278">
            <v>21</v>
          </cell>
          <cell r="R278">
            <v>21</v>
          </cell>
          <cell r="S278">
            <v>9713</v>
          </cell>
          <cell r="T278">
            <v>0</v>
          </cell>
          <cell r="U278">
            <v>0</v>
          </cell>
          <cell r="V278">
            <v>0.25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880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20</v>
          </cell>
          <cell r="AZ278">
            <v>0</v>
          </cell>
          <cell r="BA278">
            <v>0</v>
          </cell>
          <cell r="BB278">
            <v>0</v>
          </cell>
          <cell r="BC278">
            <v>880</v>
          </cell>
        </row>
        <row r="279">
          <cell r="A279" t="str">
            <v>981059</v>
          </cell>
          <cell r="B279" t="str">
            <v>司伟良</v>
          </cell>
          <cell r="C279" t="str">
            <v>DC</v>
          </cell>
          <cell r="D279" t="str">
            <v>拜尔斯道夫个人护理用品（中国）有限公司</v>
          </cell>
          <cell r="E279" t="str">
            <v>南区销售部</v>
          </cell>
          <cell r="F279" t="str">
            <v>南区区域销售总监</v>
          </cell>
          <cell r="G279" t="str">
            <v>10</v>
          </cell>
          <cell r="H279" t="str">
            <v>HX76101</v>
          </cell>
          <cell r="I279" t="str">
            <v>420102197212292438</v>
          </cell>
          <cell r="J279" t="str">
            <v>0</v>
          </cell>
          <cell r="K279" t="str">
            <v>DC</v>
          </cell>
          <cell r="L279">
            <v>39370</v>
          </cell>
          <cell r="N279" t="str">
            <v>武汉招行解放公园支行</v>
          </cell>
          <cell r="O279" t="str">
            <v>6226090273371209</v>
          </cell>
          <cell r="P279" t="str">
            <v>司伟良</v>
          </cell>
          <cell r="Q279">
            <v>21</v>
          </cell>
          <cell r="R279">
            <v>21</v>
          </cell>
          <cell r="S279">
            <v>33949</v>
          </cell>
          <cell r="T279">
            <v>0</v>
          </cell>
          <cell r="U279">
            <v>0</v>
          </cell>
          <cell r="V279">
            <v>0.33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940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7416.87</v>
          </cell>
          <cell r="AS279">
            <v>6773.31</v>
          </cell>
          <cell r="AT279">
            <v>0</v>
          </cell>
          <cell r="AU279">
            <v>0</v>
          </cell>
          <cell r="AV279">
            <v>14190.18</v>
          </cell>
          <cell r="AW279">
            <v>0</v>
          </cell>
          <cell r="AX279">
            <v>0</v>
          </cell>
          <cell r="AY279">
            <v>20</v>
          </cell>
          <cell r="AZ279">
            <v>0</v>
          </cell>
          <cell r="BA279">
            <v>0</v>
          </cell>
          <cell r="BB279">
            <v>0</v>
          </cell>
          <cell r="BC279">
            <v>940</v>
          </cell>
        </row>
        <row r="280">
          <cell r="A280" t="str">
            <v>981097</v>
          </cell>
          <cell r="B280" t="str">
            <v>杨斗</v>
          </cell>
          <cell r="C280" t="str">
            <v>DC</v>
          </cell>
          <cell r="D280" t="str">
            <v>拜尔斯道夫个人护理用品（中国）有限公司</v>
          </cell>
          <cell r="E280" t="str">
            <v>云贵省区</v>
          </cell>
          <cell r="F280" t="str">
            <v>云贵省区城市群主任</v>
          </cell>
          <cell r="G280" t="str">
            <v>10</v>
          </cell>
          <cell r="H280" t="str">
            <v>HX59102</v>
          </cell>
          <cell r="I280" t="str">
            <v>420106197208062010</v>
          </cell>
          <cell r="J280" t="str">
            <v>0</v>
          </cell>
          <cell r="K280" t="str">
            <v>DC</v>
          </cell>
          <cell r="L280">
            <v>39370</v>
          </cell>
          <cell r="N280" t="str">
            <v>武汉招行解放公园支行</v>
          </cell>
          <cell r="O280" t="str">
            <v>6226090273373015</v>
          </cell>
          <cell r="P280" t="str">
            <v>杨斗</v>
          </cell>
          <cell r="Q280">
            <v>21</v>
          </cell>
          <cell r="R280">
            <v>21</v>
          </cell>
          <cell r="S280">
            <v>8155</v>
          </cell>
          <cell r="T280">
            <v>0</v>
          </cell>
          <cell r="U280">
            <v>0</v>
          </cell>
          <cell r="V280">
            <v>0.37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940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3905.22</v>
          </cell>
          <cell r="AS280">
            <v>0</v>
          </cell>
          <cell r="AT280">
            <v>0</v>
          </cell>
          <cell r="AU280">
            <v>0</v>
          </cell>
          <cell r="AV280">
            <v>3905.22</v>
          </cell>
          <cell r="AW280">
            <v>0</v>
          </cell>
          <cell r="AX280">
            <v>0</v>
          </cell>
          <cell r="AY280">
            <v>20</v>
          </cell>
          <cell r="AZ280">
            <v>0</v>
          </cell>
          <cell r="BA280">
            <v>0</v>
          </cell>
          <cell r="BB280">
            <v>0</v>
          </cell>
          <cell r="BC280">
            <v>940</v>
          </cell>
        </row>
        <row r="281">
          <cell r="A281" t="str">
            <v>981167</v>
          </cell>
          <cell r="B281" t="str">
            <v>陈帮军</v>
          </cell>
          <cell r="C281" t="str">
            <v>DC</v>
          </cell>
          <cell r="D281" t="str">
            <v>拜尔斯道夫个人护理用品（中国）有限公司</v>
          </cell>
          <cell r="E281" t="str">
            <v>西区销售部</v>
          </cell>
          <cell r="F281" t="str">
            <v>西区区域DT经理</v>
          </cell>
          <cell r="G281" t="str">
            <v>10</v>
          </cell>
          <cell r="H281" t="str">
            <v>HX77101</v>
          </cell>
          <cell r="I281" t="str">
            <v>65422219770611361X</v>
          </cell>
          <cell r="J281" t="str">
            <v>0</v>
          </cell>
          <cell r="K281" t="str">
            <v>DC</v>
          </cell>
          <cell r="L281">
            <v>39194</v>
          </cell>
          <cell r="N281" t="str">
            <v>武汉招行解放公园支行</v>
          </cell>
          <cell r="O281" t="str">
            <v>6226090273373445</v>
          </cell>
          <cell r="P281" t="str">
            <v>陈帮军</v>
          </cell>
          <cell r="Q281">
            <v>21</v>
          </cell>
          <cell r="R281">
            <v>21</v>
          </cell>
          <cell r="S281">
            <v>14356</v>
          </cell>
          <cell r="T281">
            <v>0</v>
          </cell>
          <cell r="U281">
            <v>0</v>
          </cell>
          <cell r="V281">
            <v>0.33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940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2587.9</v>
          </cell>
          <cell r="AS281">
            <v>5283.31</v>
          </cell>
          <cell r="AT281">
            <v>0</v>
          </cell>
          <cell r="AU281">
            <v>0</v>
          </cell>
          <cell r="AV281">
            <v>7871.21</v>
          </cell>
          <cell r="AW281">
            <v>0</v>
          </cell>
          <cell r="AX281">
            <v>0</v>
          </cell>
          <cell r="AY281">
            <v>20</v>
          </cell>
          <cell r="AZ281">
            <v>0</v>
          </cell>
          <cell r="BA281">
            <v>0</v>
          </cell>
          <cell r="BB281">
            <v>0</v>
          </cell>
          <cell r="BC281">
            <v>940</v>
          </cell>
        </row>
        <row r="282">
          <cell r="A282" t="str">
            <v>990022</v>
          </cell>
          <cell r="B282" t="str">
            <v>黄春仙</v>
          </cell>
          <cell r="C282" t="str">
            <v>DC</v>
          </cell>
          <cell r="D282" t="str">
            <v>拜尔斯道夫个人护理用品（中国）有限公司</v>
          </cell>
          <cell r="E282" t="str">
            <v>湖北省区</v>
          </cell>
          <cell r="F282" t="str">
            <v>湖北省区城市主任</v>
          </cell>
          <cell r="G282" t="str">
            <v>10</v>
          </cell>
          <cell r="H282" t="str">
            <v>HX56105</v>
          </cell>
          <cell r="I282" t="str">
            <v>420601197310161221</v>
          </cell>
          <cell r="J282" t="str">
            <v>0</v>
          </cell>
          <cell r="K282" t="str">
            <v>DC</v>
          </cell>
          <cell r="L282">
            <v>39370</v>
          </cell>
          <cell r="M282">
            <v>42035</v>
          </cell>
          <cell r="N282" t="str">
            <v>武汉招行解放公园支行</v>
          </cell>
          <cell r="O282" t="str">
            <v>6226090273371043</v>
          </cell>
          <cell r="P282" t="str">
            <v>黄春仙</v>
          </cell>
          <cell r="Q282">
            <v>21</v>
          </cell>
          <cell r="R282">
            <v>21</v>
          </cell>
          <cell r="S282">
            <v>6548</v>
          </cell>
          <cell r="T282">
            <v>0</v>
          </cell>
          <cell r="U282">
            <v>0</v>
          </cell>
          <cell r="V282">
            <v>0.33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440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2323.56</v>
          </cell>
          <cell r="AS282">
            <v>0</v>
          </cell>
          <cell r="AT282">
            <v>0</v>
          </cell>
          <cell r="AU282">
            <v>0</v>
          </cell>
          <cell r="AV282">
            <v>2323.56</v>
          </cell>
          <cell r="AW282">
            <v>0</v>
          </cell>
          <cell r="AX282">
            <v>0</v>
          </cell>
          <cell r="AY282">
            <v>20</v>
          </cell>
          <cell r="AZ282">
            <v>0</v>
          </cell>
          <cell r="BA282">
            <v>0</v>
          </cell>
          <cell r="BB282">
            <v>0</v>
          </cell>
          <cell r="BC282">
            <v>440</v>
          </cell>
        </row>
        <row r="283">
          <cell r="A283" t="str">
            <v>990109</v>
          </cell>
          <cell r="B283" t="str">
            <v>何咏梅</v>
          </cell>
          <cell r="C283" t="str">
            <v>DC</v>
          </cell>
          <cell r="D283" t="str">
            <v>拜尔斯道夫个人护理用品（中国）有限公司</v>
          </cell>
          <cell r="E283" t="str">
            <v>护发财会部</v>
          </cell>
          <cell r="F283" t="str">
            <v>高级税务专员</v>
          </cell>
          <cell r="G283" t="str">
            <v>10</v>
          </cell>
          <cell r="H283" t="str">
            <v>HX04102</v>
          </cell>
          <cell r="I283" t="str">
            <v>420106197006074443</v>
          </cell>
          <cell r="J283" t="str">
            <v>0</v>
          </cell>
          <cell r="K283" t="str">
            <v>DC</v>
          </cell>
          <cell r="L283">
            <v>39370</v>
          </cell>
          <cell r="N283" t="str">
            <v>武汉招行解放公园支行</v>
          </cell>
          <cell r="O283" t="str">
            <v>6226090273366605</v>
          </cell>
          <cell r="P283" t="str">
            <v>何咏梅</v>
          </cell>
          <cell r="Q283">
            <v>21</v>
          </cell>
          <cell r="R283">
            <v>21</v>
          </cell>
          <cell r="S283">
            <v>7841</v>
          </cell>
          <cell r="T283">
            <v>0</v>
          </cell>
          <cell r="U283">
            <v>0</v>
          </cell>
          <cell r="V283">
            <v>0.25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20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</row>
        <row r="284">
          <cell r="A284" t="str">
            <v>990117</v>
          </cell>
          <cell r="B284" t="str">
            <v>董爱华</v>
          </cell>
          <cell r="C284" t="str">
            <v>DC</v>
          </cell>
          <cell r="D284" t="str">
            <v>拜尔斯道夫个人护理用品（中国）有限公司</v>
          </cell>
          <cell r="E284" t="str">
            <v>销售财务控制部</v>
          </cell>
          <cell r="F284" t="str">
            <v>发票主管</v>
          </cell>
          <cell r="G284" t="str">
            <v>10</v>
          </cell>
          <cell r="H284" t="str">
            <v>HX04103</v>
          </cell>
          <cell r="I284" t="str">
            <v>422427197207201330</v>
          </cell>
          <cell r="J284" t="str">
            <v>0</v>
          </cell>
          <cell r="K284" t="str">
            <v>DC</v>
          </cell>
          <cell r="L284">
            <v>39370</v>
          </cell>
          <cell r="N284" t="str">
            <v>武汉招行解放公园支行</v>
          </cell>
          <cell r="O284" t="str">
            <v>6226090273367116</v>
          </cell>
          <cell r="P284" t="str">
            <v>董爱华</v>
          </cell>
          <cell r="Q284">
            <v>21</v>
          </cell>
          <cell r="R284">
            <v>21</v>
          </cell>
          <cell r="S284">
            <v>9192</v>
          </cell>
          <cell r="T284">
            <v>0</v>
          </cell>
          <cell r="U284">
            <v>0</v>
          </cell>
          <cell r="V284">
            <v>0.25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880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20</v>
          </cell>
          <cell r="AZ284">
            <v>0</v>
          </cell>
          <cell r="BA284">
            <v>0</v>
          </cell>
          <cell r="BB284">
            <v>0</v>
          </cell>
          <cell r="BC284">
            <v>880</v>
          </cell>
        </row>
        <row r="285">
          <cell r="A285" t="str">
            <v>990173</v>
          </cell>
          <cell r="B285" t="str">
            <v>徐路</v>
          </cell>
          <cell r="C285" t="str">
            <v>DC</v>
          </cell>
          <cell r="D285" t="str">
            <v>拜尔斯道夫个人护理用品（中国）有限公司</v>
          </cell>
          <cell r="E285" t="str">
            <v>IT部</v>
          </cell>
          <cell r="F285" t="str">
            <v>SAP顾问</v>
          </cell>
          <cell r="G285" t="str">
            <v>10</v>
          </cell>
          <cell r="H285" t="str">
            <v>HX08101</v>
          </cell>
          <cell r="I285" t="str">
            <v>420104197609220013</v>
          </cell>
          <cell r="J285" t="str">
            <v>0</v>
          </cell>
          <cell r="K285" t="str">
            <v>DC</v>
          </cell>
          <cell r="L285">
            <v>39370</v>
          </cell>
          <cell r="N285" t="str">
            <v>武汉招行解放公园支行</v>
          </cell>
          <cell r="O285" t="str">
            <v>6226090273366902</v>
          </cell>
          <cell r="P285" t="str">
            <v>徐路</v>
          </cell>
          <cell r="Q285">
            <v>21</v>
          </cell>
          <cell r="R285">
            <v>21</v>
          </cell>
          <cell r="S285">
            <v>12614</v>
          </cell>
          <cell r="T285">
            <v>0</v>
          </cell>
          <cell r="U285">
            <v>0</v>
          </cell>
          <cell r="V285">
            <v>0.25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20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</row>
        <row r="286">
          <cell r="A286" t="str">
            <v>990174</v>
          </cell>
          <cell r="B286" t="str">
            <v>陈汉</v>
          </cell>
          <cell r="C286" t="str">
            <v>DC</v>
          </cell>
          <cell r="D286" t="str">
            <v>拜尔斯道夫个人护理用品（中国）有限公司</v>
          </cell>
          <cell r="E286" t="str">
            <v>IT部</v>
          </cell>
          <cell r="F286" t="str">
            <v>SAP顾问</v>
          </cell>
          <cell r="G286" t="str">
            <v>10</v>
          </cell>
          <cell r="H286" t="str">
            <v>HX08101</v>
          </cell>
          <cell r="I286" t="str">
            <v>420102197411011213</v>
          </cell>
          <cell r="J286" t="str">
            <v>0</v>
          </cell>
          <cell r="K286" t="str">
            <v>DC</v>
          </cell>
          <cell r="L286">
            <v>39370</v>
          </cell>
          <cell r="N286" t="str">
            <v>武汉招行解放公园支行</v>
          </cell>
          <cell r="O286" t="str">
            <v>6226090273366977</v>
          </cell>
          <cell r="P286" t="str">
            <v>陈汉</v>
          </cell>
          <cell r="Q286">
            <v>21</v>
          </cell>
          <cell r="R286">
            <v>21</v>
          </cell>
          <cell r="S286">
            <v>13215</v>
          </cell>
          <cell r="T286">
            <v>0</v>
          </cell>
          <cell r="U286">
            <v>0</v>
          </cell>
          <cell r="V286">
            <v>0.25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20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</row>
        <row r="287">
          <cell r="A287" t="str">
            <v>990176</v>
          </cell>
          <cell r="B287" t="str">
            <v>吴自银</v>
          </cell>
          <cell r="C287" t="str">
            <v>DC</v>
          </cell>
          <cell r="D287" t="str">
            <v>拜尔斯道夫个人护理用品（中国）有限公司</v>
          </cell>
          <cell r="E287" t="str">
            <v>IT部</v>
          </cell>
          <cell r="F287" t="str">
            <v>SAP支持经理</v>
          </cell>
          <cell r="G287" t="str">
            <v>10</v>
          </cell>
          <cell r="H287" t="str">
            <v>HX08101</v>
          </cell>
          <cell r="I287" t="str">
            <v>320113197108284812</v>
          </cell>
          <cell r="J287" t="str">
            <v>0</v>
          </cell>
          <cell r="K287" t="str">
            <v>DC</v>
          </cell>
          <cell r="L287">
            <v>39370</v>
          </cell>
          <cell r="N287" t="str">
            <v>武汉招行解放公园支行</v>
          </cell>
          <cell r="O287" t="str">
            <v>6226090273366878</v>
          </cell>
          <cell r="P287" t="str">
            <v>吴自银</v>
          </cell>
          <cell r="Q287">
            <v>21</v>
          </cell>
          <cell r="R287">
            <v>21</v>
          </cell>
          <cell r="S287">
            <v>19040</v>
          </cell>
          <cell r="T287">
            <v>0</v>
          </cell>
          <cell r="U287">
            <v>0</v>
          </cell>
          <cell r="V287">
            <v>0.25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20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</row>
        <row r="288">
          <cell r="A288" t="str">
            <v>990297</v>
          </cell>
          <cell r="B288" t="str">
            <v>江涛</v>
          </cell>
          <cell r="C288" t="str">
            <v>DC</v>
          </cell>
          <cell r="D288" t="str">
            <v>拜尔斯道夫个人护理用品（中国）有限公司</v>
          </cell>
          <cell r="E288" t="str">
            <v>北京省区</v>
          </cell>
          <cell r="F288" t="str">
            <v>北京省区销售代表</v>
          </cell>
          <cell r="G288" t="str">
            <v/>
          </cell>
          <cell r="H288" t="str">
            <v>HX52109</v>
          </cell>
          <cell r="I288" t="str">
            <v>420102197104261431</v>
          </cell>
          <cell r="J288" t="str">
            <v>0</v>
          </cell>
          <cell r="K288" t="str">
            <v>DC</v>
          </cell>
          <cell r="L288">
            <v>39370</v>
          </cell>
          <cell r="M288">
            <v>42035</v>
          </cell>
          <cell r="N288" t="str">
            <v>武汉招行解放公园支行</v>
          </cell>
          <cell r="O288" t="str">
            <v>6226090273371621</v>
          </cell>
          <cell r="P288" t="str">
            <v>江涛</v>
          </cell>
          <cell r="Q288">
            <v>21</v>
          </cell>
          <cell r="R288">
            <v>21</v>
          </cell>
          <cell r="S288">
            <v>5952</v>
          </cell>
          <cell r="T288">
            <v>0</v>
          </cell>
          <cell r="U288">
            <v>0</v>
          </cell>
          <cell r="V288">
            <v>0.33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690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1002.93</v>
          </cell>
          <cell r="AS288">
            <v>0</v>
          </cell>
          <cell r="AT288">
            <v>0</v>
          </cell>
          <cell r="AU288">
            <v>0</v>
          </cell>
          <cell r="AV288">
            <v>1002.93</v>
          </cell>
          <cell r="AW288">
            <v>0</v>
          </cell>
          <cell r="AX288">
            <v>0</v>
          </cell>
          <cell r="AY288">
            <v>20</v>
          </cell>
          <cell r="AZ288">
            <v>0</v>
          </cell>
          <cell r="BA288">
            <v>0</v>
          </cell>
          <cell r="BB288">
            <v>0</v>
          </cell>
          <cell r="BC288">
            <v>690</v>
          </cell>
        </row>
        <row r="289">
          <cell r="A289" t="str">
            <v>990581</v>
          </cell>
          <cell r="B289" t="str">
            <v>洪秋平</v>
          </cell>
          <cell r="C289" t="str">
            <v>DC</v>
          </cell>
          <cell r="D289" t="str">
            <v>拜尔斯道夫个人护理用品（中国）有限公司</v>
          </cell>
          <cell r="E289" t="str">
            <v>销售财务控制部</v>
          </cell>
          <cell r="F289" t="str">
            <v>渠道控制经理</v>
          </cell>
          <cell r="G289" t="str">
            <v>10</v>
          </cell>
          <cell r="H289" t="str">
            <v>HX04103</v>
          </cell>
          <cell r="I289" t="str">
            <v>420106197311200012</v>
          </cell>
          <cell r="J289" t="str">
            <v>0</v>
          </cell>
          <cell r="K289" t="str">
            <v>DC</v>
          </cell>
          <cell r="L289">
            <v>39370</v>
          </cell>
          <cell r="N289" t="str">
            <v>武汉招行解放公园支行</v>
          </cell>
          <cell r="O289" t="str">
            <v>6226090273366431</v>
          </cell>
          <cell r="P289" t="str">
            <v>洪秋平</v>
          </cell>
          <cell r="Q289">
            <v>21</v>
          </cell>
          <cell r="R289">
            <v>21</v>
          </cell>
          <cell r="S289">
            <v>12198</v>
          </cell>
          <cell r="T289">
            <v>0</v>
          </cell>
          <cell r="U289">
            <v>0</v>
          </cell>
          <cell r="V289">
            <v>0.25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20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</row>
        <row r="290">
          <cell r="A290" t="str">
            <v>990588</v>
          </cell>
          <cell r="B290" t="str">
            <v>周文展</v>
          </cell>
          <cell r="C290" t="str">
            <v>DC</v>
          </cell>
          <cell r="D290" t="str">
            <v>拜尔斯道夫日化（武汉）有限公司</v>
          </cell>
          <cell r="E290" t="str">
            <v>护发财会部</v>
          </cell>
          <cell r="F290" t="str">
            <v>总帐会计</v>
          </cell>
          <cell r="G290" t="str">
            <v/>
          </cell>
          <cell r="H290" t="str">
            <v>JX04131</v>
          </cell>
          <cell r="I290" t="str">
            <v>420123196711021111</v>
          </cell>
          <cell r="J290" t="str">
            <v>0</v>
          </cell>
          <cell r="K290" t="str">
            <v>DC</v>
          </cell>
          <cell r="L290">
            <v>39370</v>
          </cell>
          <cell r="N290" t="str">
            <v>武汉招行解放公园支行</v>
          </cell>
          <cell r="O290" t="str">
            <v>6226090273366597</v>
          </cell>
          <cell r="P290" t="str">
            <v>周文展</v>
          </cell>
          <cell r="Q290">
            <v>21</v>
          </cell>
          <cell r="R290">
            <v>21</v>
          </cell>
          <cell r="S290">
            <v>7467</v>
          </cell>
          <cell r="T290">
            <v>0</v>
          </cell>
          <cell r="U290">
            <v>0</v>
          </cell>
          <cell r="V290">
            <v>0.25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20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</row>
        <row r="291">
          <cell r="A291" t="str">
            <v>990702</v>
          </cell>
          <cell r="B291" t="str">
            <v>沈刚</v>
          </cell>
          <cell r="C291" t="str">
            <v>DC</v>
          </cell>
          <cell r="D291" t="str">
            <v>拜尔斯道夫个人护理用品（中国）有限公司</v>
          </cell>
          <cell r="E291" t="str">
            <v>江西省区</v>
          </cell>
          <cell r="F291" t="str">
            <v>江西省区城市群主任</v>
          </cell>
          <cell r="G291" t="str">
            <v>10</v>
          </cell>
          <cell r="H291" t="str">
            <v>HX57104</v>
          </cell>
          <cell r="I291" t="str">
            <v>420103197106272819</v>
          </cell>
          <cell r="J291" t="str">
            <v>0</v>
          </cell>
          <cell r="K291" t="str">
            <v>DC</v>
          </cell>
          <cell r="L291">
            <v>39370</v>
          </cell>
          <cell r="N291" t="str">
            <v>武汉招行解放公园支行</v>
          </cell>
          <cell r="O291" t="str">
            <v>6226090273372413</v>
          </cell>
          <cell r="P291" t="str">
            <v>沈刚</v>
          </cell>
          <cell r="Q291">
            <v>21</v>
          </cell>
          <cell r="R291">
            <v>21</v>
          </cell>
          <cell r="S291">
            <v>6495</v>
          </cell>
          <cell r="T291">
            <v>0</v>
          </cell>
          <cell r="U291">
            <v>0</v>
          </cell>
          <cell r="V291">
            <v>0.33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940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2555.6799999999998</v>
          </cell>
          <cell r="AS291">
            <v>0</v>
          </cell>
          <cell r="AT291">
            <v>0</v>
          </cell>
          <cell r="AU291">
            <v>0</v>
          </cell>
          <cell r="AV291">
            <v>2555.6799999999998</v>
          </cell>
          <cell r="AW291">
            <v>0</v>
          </cell>
          <cell r="AX291">
            <v>0</v>
          </cell>
          <cell r="AY291">
            <v>20</v>
          </cell>
          <cell r="AZ291">
            <v>0</v>
          </cell>
          <cell r="BA291">
            <v>0</v>
          </cell>
          <cell r="BB291">
            <v>0</v>
          </cell>
          <cell r="BC291">
            <v>940</v>
          </cell>
        </row>
        <row r="292">
          <cell r="A292" t="str">
            <v>990703</v>
          </cell>
          <cell r="B292" t="str">
            <v>李俊</v>
          </cell>
          <cell r="C292" t="str">
            <v>DC</v>
          </cell>
          <cell r="D292" t="str">
            <v>拜尔斯道夫个人护理用品（中国）有限公司</v>
          </cell>
          <cell r="E292" t="str">
            <v>DT渠道运作部</v>
          </cell>
          <cell r="F292" t="str">
            <v>DT渠道南区销售经理</v>
          </cell>
          <cell r="G292" t="str">
            <v/>
          </cell>
          <cell r="H292" t="str">
            <v>HX38120</v>
          </cell>
          <cell r="I292" t="str">
            <v>42010419690209121X</v>
          </cell>
          <cell r="J292" t="str">
            <v>0</v>
          </cell>
          <cell r="K292" t="str">
            <v>DC</v>
          </cell>
          <cell r="L292">
            <v>39370</v>
          </cell>
          <cell r="N292" t="str">
            <v>武汉招行解放公园支行</v>
          </cell>
          <cell r="O292" t="str">
            <v>6226090273367975</v>
          </cell>
          <cell r="P292" t="str">
            <v>李俊</v>
          </cell>
          <cell r="Q292">
            <v>21</v>
          </cell>
          <cell r="R292">
            <v>21</v>
          </cell>
          <cell r="S292">
            <v>15000</v>
          </cell>
          <cell r="T292">
            <v>0</v>
          </cell>
          <cell r="U292">
            <v>0</v>
          </cell>
          <cell r="V292">
            <v>0.33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4000</v>
          </cell>
          <cell r="AS292">
            <v>0</v>
          </cell>
          <cell r="AT292">
            <v>0</v>
          </cell>
          <cell r="AU292">
            <v>0</v>
          </cell>
          <cell r="AV292">
            <v>4000</v>
          </cell>
          <cell r="AW292">
            <v>0</v>
          </cell>
          <cell r="AX292">
            <v>0</v>
          </cell>
          <cell r="AY292">
            <v>20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</row>
        <row r="293">
          <cell r="A293" t="str">
            <v>990714</v>
          </cell>
          <cell r="B293" t="str">
            <v>刘伟</v>
          </cell>
          <cell r="C293" t="str">
            <v>DC</v>
          </cell>
          <cell r="D293" t="str">
            <v>拜尔斯道夫个人护理用品（中国）有限公司</v>
          </cell>
          <cell r="E293" t="str">
            <v>湖北省区</v>
          </cell>
          <cell r="F293" t="str">
            <v>湖北省区城市销售经理</v>
          </cell>
          <cell r="G293" t="str">
            <v>10</v>
          </cell>
          <cell r="H293" t="str">
            <v>HX56105</v>
          </cell>
          <cell r="I293" t="str">
            <v>420102197201032833</v>
          </cell>
          <cell r="J293" t="str">
            <v>0</v>
          </cell>
          <cell r="K293" t="str">
            <v>DC</v>
          </cell>
          <cell r="L293">
            <v>39370</v>
          </cell>
          <cell r="N293" t="str">
            <v>武汉招行解放公园支行</v>
          </cell>
          <cell r="O293" t="str">
            <v>6226090273370771</v>
          </cell>
          <cell r="P293" t="str">
            <v>刘伟</v>
          </cell>
          <cell r="Q293">
            <v>21</v>
          </cell>
          <cell r="R293">
            <v>21</v>
          </cell>
          <cell r="S293">
            <v>8442</v>
          </cell>
          <cell r="T293">
            <v>0</v>
          </cell>
          <cell r="U293">
            <v>0</v>
          </cell>
          <cell r="V293">
            <v>0.33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240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2972.05</v>
          </cell>
          <cell r="AS293">
            <v>0</v>
          </cell>
          <cell r="AT293">
            <v>579.26</v>
          </cell>
          <cell r="AU293">
            <v>0</v>
          </cell>
          <cell r="AV293">
            <v>3551.31</v>
          </cell>
          <cell r="AW293">
            <v>0</v>
          </cell>
          <cell r="AX293">
            <v>0</v>
          </cell>
          <cell r="AY293">
            <v>20</v>
          </cell>
          <cell r="AZ293">
            <v>0</v>
          </cell>
          <cell r="BA293">
            <v>0</v>
          </cell>
          <cell r="BB293">
            <v>0</v>
          </cell>
          <cell r="BC293">
            <v>240</v>
          </cell>
        </row>
        <row r="294">
          <cell r="A294" t="str">
            <v>990867</v>
          </cell>
          <cell r="B294" t="str">
            <v>甘玉萍</v>
          </cell>
          <cell r="C294" t="str">
            <v>DC</v>
          </cell>
          <cell r="D294" t="str">
            <v>拜尔斯道夫个人护理用品（中国）有限公司</v>
          </cell>
          <cell r="E294" t="str">
            <v>湖北省区</v>
          </cell>
          <cell r="F294" t="str">
            <v>湖北省区销售主任</v>
          </cell>
          <cell r="G294" t="str">
            <v>10</v>
          </cell>
          <cell r="H294" t="str">
            <v>HX56105</v>
          </cell>
          <cell r="I294" t="str">
            <v>420106196903095266</v>
          </cell>
          <cell r="J294" t="str">
            <v>0</v>
          </cell>
          <cell r="K294" t="str">
            <v>DC</v>
          </cell>
          <cell r="L294">
            <v>39370</v>
          </cell>
          <cell r="N294" t="str">
            <v>武汉招行解放公园支行</v>
          </cell>
          <cell r="O294" t="str">
            <v>6226090273370847</v>
          </cell>
          <cell r="P294" t="str">
            <v>甘玉萍</v>
          </cell>
          <cell r="Q294">
            <v>21</v>
          </cell>
          <cell r="R294">
            <v>21</v>
          </cell>
          <cell r="S294">
            <v>6936</v>
          </cell>
          <cell r="T294">
            <v>0</v>
          </cell>
          <cell r="U294">
            <v>0</v>
          </cell>
          <cell r="V294">
            <v>0.33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240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523.87</v>
          </cell>
          <cell r="AS294">
            <v>0</v>
          </cell>
          <cell r="AT294">
            <v>0</v>
          </cell>
          <cell r="AU294">
            <v>0</v>
          </cell>
          <cell r="AV294">
            <v>523.87</v>
          </cell>
          <cell r="AW294">
            <v>0</v>
          </cell>
          <cell r="AX294">
            <v>0</v>
          </cell>
          <cell r="AY294">
            <v>20</v>
          </cell>
          <cell r="AZ294">
            <v>0</v>
          </cell>
          <cell r="BA294">
            <v>0</v>
          </cell>
          <cell r="BB294">
            <v>0</v>
          </cell>
          <cell r="BC294">
            <v>240</v>
          </cell>
        </row>
        <row r="295">
          <cell r="A295" t="str">
            <v>990869</v>
          </cell>
          <cell r="B295" t="str">
            <v>童碧嵘</v>
          </cell>
          <cell r="C295" t="str">
            <v>DC</v>
          </cell>
          <cell r="D295" t="str">
            <v>拜尔斯道夫个人护理用品（中国）有限公司</v>
          </cell>
          <cell r="E295" t="str">
            <v>销售财务控制部</v>
          </cell>
          <cell r="F295" t="str">
            <v>费用核销专员</v>
          </cell>
          <cell r="G295" t="str">
            <v>10</v>
          </cell>
          <cell r="H295" t="str">
            <v>HX04103</v>
          </cell>
          <cell r="I295" t="str">
            <v>420106197209281223</v>
          </cell>
          <cell r="J295" t="str">
            <v>0</v>
          </cell>
          <cell r="K295" t="str">
            <v>DC</v>
          </cell>
          <cell r="L295">
            <v>39370</v>
          </cell>
          <cell r="N295" t="str">
            <v>武汉招行解放公园支行</v>
          </cell>
          <cell r="O295" t="str">
            <v>6226090273367082</v>
          </cell>
          <cell r="P295" t="str">
            <v>童碧嵘</v>
          </cell>
          <cell r="Q295">
            <v>21</v>
          </cell>
          <cell r="R295">
            <v>21</v>
          </cell>
          <cell r="S295">
            <v>6250</v>
          </cell>
          <cell r="T295">
            <v>0</v>
          </cell>
          <cell r="U295">
            <v>0</v>
          </cell>
          <cell r="V295">
            <v>0.25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20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</row>
        <row r="296">
          <cell r="A296" t="str">
            <v>990876</v>
          </cell>
          <cell r="B296" t="str">
            <v>张玉莲</v>
          </cell>
          <cell r="C296" t="str">
            <v>DC</v>
          </cell>
          <cell r="D296" t="str">
            <v>拜尔斯道夫个人护理用品（中国）有限公司</v>
          </cell>
          <cell r="E296" t="str">
            <v>晋蒙省区</v>
          </cell>
          <cell r="F296" t="str">
            <v>晋蒙省区城市经理</v>
          </cell>
          <cell r="G296" t="str">
            <v/>
          </cell>
          <cell r="H296" t="str">
            <v>HX53102</v>
          </cell>
          <cell r="I296" t="str">
            <v>140102197802085124</v>
          </cell>
          <cell r="J296" t="str">
            <v>0</v>
          </cell>
          <cell r="K296" t="str">
            <v>DC</v>
          </cell>
          <cell r="L296">
            <v>39370</v>
          </cell>
          <cell r="N296" t="str">
            <v>武汉招行解放公园支行</v>
          </cell>
          <cell r="O296" t="str">
            <v>6226090273371845</v>
          </cell>
          <cell r="P296" t="str">
            <v>张玉莲</v>
          </cell>
          <cell r="Q296">
            <v>21</v>
          </cell>
          <cell r="R296">
            <v>21</v>
          </cell>
          <cell r="S296">
            <v>7178</v>
          </cell>
          <cell r="T296">
            <v>0</v>
          </cell>
          <cell r="U296">
            <v>0</v>
          </cell>
          <cell r="V296">
            <v>0.33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440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717.9</v>
          </cell>
          <cell r="AS296">
            <v>0</v>
          </cell>
          <cell r="AT296">
            <v>0</v>
          </cell>
          <cell r="AU296">
            <v>0</v>
          </cell>
          <cell r="AV296">
            <v>717.9</v>
          </cell>
          <cell r="AW296">
            <v>0</v>
          </cell>
          <cell r="AX296">
            <v>0</v>
          </cell>
          <cell r="AY296">
            <v>20</v>
          </cell>
          <cell r="AZ296">
            <v>0</v>
          </cell>
          <cell r="BA296">
            <v>0</v>
          </cell>
          <cell r="BB296">
            <v>0</v>
          </cell>
          <cell r="BC296">
            <v>440</v>
          </cell>
        </row>
        <row r="297">
          <cell r="A297" t="str">
            <v>990959</v>
          </cell>
          <cell r="B297" t="str">
            <v>邹凡</v>
          </cell>
          <cell r="C297" t="str">
            <v>DC</v>
          </cell>
          <cell r="D297" t="str">
            <v>拜尔斯道夫个人护理用品（中国）有限公司</v>
          </cell>
          <cell r="E297" t="str">
            <v>苏南省区</v>
          </cell>
          <cell r="F297" t="str">
            <v>苏南省区省销售经理</v>
          </cell>
          <cell r="G297" t="str">
            <v/>
          </cell>
          <cell r="H297" t="str">
            <v>HX58103</v>
          </cell>
          <cell r="I297" t="str">
            <v>420107197504071532</v>
          </cell>
          <cell r="J297" t="str">
            <v>0</v>
          </cell>
          <cell r="K297" t="str">
            <v>DC</v>
          </cell>
          <cell r="L297">
            <v>41835</v>
          </cell>
          <cell r="N297" t="str">
            <v>武汉招行解放公园支行</v>
          </cell>
          <cell r="O297" t="str">
            <v>6226090273370268</v>
          </cell>
          <cell r="P297" t="str">
            <v>邹凡</v>
          </cell>
          <cell r="Q297">
            <v>21</v>
          </cell>
          <cell r="R297">
            <v>21</v>
          </cell>
          <cell r="S297">
            <v>26700</v>
          </cell>
          <cell r="T297">
            <v>0</v>
          </cell>
          <cell r="U297">
            <v>0</v>
          </cell>
          <cell r="V297">
            <v>0.25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20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</row>
        <row r="298">
          <cell r="A298" t="str">
            <v>991000</v>
          </cell>
          <cell r="B298" t="str">
            <v>李少国</v>
          </cell>
          <cell r="C298" t="str">
            <v>DC</v>
          </cell>
          <cell r="D298" t="str">
            <v>拜尔斯道夫个人护理用品（中国）有限公司</v>
          </cell>
          <cell r="E298" t="str">
            <v>护发财会部</v>
          </cell>
          <cell r="F298" t="str">
            <v>高级合并会计</v>
          </cell>
          <cell r="G298" t="str">
            <v>10</v>
          </cell>
          <cell r="H298" t="str">
            <v>HX04102</v>
          </cell>
          <cell r="I298" t="str">
            <v>420123197205283754</v>
          </cell>
          <cell r="J298" t="str">
            <v>0</v>
          </cell>
          <cell r="K298" t="str">
            <v>DC</v>
          </cell>
          <cell r="L298">
            <v>39370</v>
          </cell>
          <cell r="N298" t="str">
            <v>武汉招行解放公园支行</v>
          </cell>
          <cell r="O298" t="str">
            <v>6226090273366613</v>
          </cell>
          <cell r="P298" t="str">
            <v>李少国</v>
          </cell>
          <cell r="Q298">
            <v>21</v>
          </cell>
          <cell r="R298">
            <v>21</v>
          </cell>
          <cell r="S298">
            <v>8103</v>
          </cell>
          <cell r="T298">
            <v>0</v>
          </cell>
          <cell r="U298">
            <v>0</v>
          </cell>
          <cell r="V298">
            <v>0.25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20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</row>
        <row r="299">
          <cell r="A299" t="str">
            <v>991055</v>
          </cell>
          <cell r="B299" t="str">
            <v>彭建萍</v>
          </cell>
          <cell r="C299" t="str">
            <v>DC</v>
          </cell>
          <cell r="D299" t="str">
            <v>拜尔斯道夫个人护理用品（中国）有限公司</v>
          </cell>
          <cell r="E299" t="str">
            <v>湖北省区</v>
          </cell>
          <cell r="F299" t="str">
            <v>湖北省区销售代表</v>
          </cell>
          <cell r="G299" t="str">
            <v>10</v>
          </cell>
          <cell r="H299" t="str">
            <v>HX56105</v>
          </cell>
          <cell r="I299" t="str">
            <v>420102196909141221</v>
          </cell>
          <cell r="J299" t="str">
            <v>0</v>
          </cell>
          <cell r="K299" t="str">
            <v>DC</v>
          </cell>
          <cell r="L299">
            <v>39370</v>
          </cell>
          <cell r="N299" t="str">
            <v>武汉招行解放公园支行</v>
          </cell>
          <cell r="O299" t="str">
            <v>6226090273373601</v>
          </cell>
          <cell r="P299" t="str">
            <v>彭建萍</v>
          </cell>
          <cell r="Q299">
            <v>21</v>
          </cell>
          <cell r="R299">
            <v>21</v>
          </cell>
          <cell r="S299">
            <v>5493</v>
          </cell>
          <cell r="T299">
            <v>0</v>
          </cell>
          <cell r="U299">
            <v>0</v>
          </cell>
          <cell r="V299">
            <v>0.33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240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1827.34</v>
          </cell>
          <cell r="AS299">
            <v>0</v>
          </cell>
          <cell r="AT299">
            <v>0</v>
          </cell>
          <cell r="AU299">
            <v>0</v>
          </cell>
          <cell r="AV299">
            <v>1827.34</v>
          </cell>
          <cell r="AW299">
            <v>0</v>
          </cell>
          <cell r="AX299">
            <v>0</v>
          </cell>
          <cell r="AY299">
            <v>20</v>
          </cell>
          <cell r="AZ299">
            <v>0</v>
          </cell>
          <cell r="BA299">
            <v>0</v>
          </cell>
          <cell r="BB299">
            <v>0</v>
          </cell>
          <cell r="BC299">
            <v>240</v>
          </cell>
        </row>
        <row r="300">
          <cell r="A300" t="str">
            <v>991117</v>
          </cell>
          <cell r="B300" t="str">
            <v>郭锡亚</v>
          </cell>
          <cell r="C300" t="str">
            <v>DC</v>
          </cell>
          <cell r="D300" t="str">
            <v>拜尔斯道夫个人护理用品（中国）有限公司</v>
          </cell>
          <cell r="E300" t="str">
            <v>销售财务控制部</v>
          </cell>
          <cell r="F300" t="str">
            <v>北一区、北京区区域销售控制专员</v>
          </cell>
          <cell r="G300" t="str">
            <v>10</v>
          </cell>
          <cell r="H300" t="str">
            <v>HX04118</v>
          </cell>
          <cell r="I300" t="str">
            <v>420105196901292411</v>
          </cell>
          <cell r="J300" t="str">
            <v>0</v>
          </cell>
          <cell r="K300" t="str">
            <v>DC</v>
          </cell>
          <cell r="L300">
            <v>39370</v>
          </cell>
          <cell r="N300" t="str">
            <v>武汉招行解放公园支行</v>
          </cell>
          <cell r="O300" t="str">
            <v>6226090273367157</v>
          </cell>
          <cell r="P300" t="str">
            <v>郭锡亚</v>
          </cell>
          <cell r="Q300">
            <v>21</v>
          </cell>
          <cell r="R300">
            <v>21</v>
          </cell>
          <cell r="S300">
            <v>9798</v>
          </cell>
          <cell r="T300">
            <v>0</v>
          </cell>
          <cell r="U300">
            <v>0</v>
          </cell>
          <cell r="V300">
            <v>0.25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200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20</v>
          </cell>
          <cell r="AZ300">
            <v>0</v>
          </cell>
          <cell r="BA300">
            <v>0</v>
          </cell>
          <cell r="BB300">
            <v>0</v>
          </cell>
          <cell r="BC300">
            <v>200</v>
          </cell>
        </row>
        <row r="301">
          <cell r="A301" t="str">
            <v>991138</v>
          </cell>
          <cell r="B301" t="str">
            <v>周平</v>
          </cell>
          <cell r="C301" t="str">
            <v>DC</v>
          </cell>
          <cell r="D301" t="str">
            <v>拜尔斯道夫个人护理用品（中国）有限公司</v>
          </cell>
          <cell r="E301" t="str">
            <v>苏北省区</v>
          </cell>
          <cell r="F301" t="str">
            <v>苏北省区城市代表</v>
          </cell>
          <cell r="G301" t="str">
            <v/>
          </cell>
          <cell r="H301" t="str">
            <v>HX58110</v>
          </cell>
          <cell r="I301" t="str">
            <v>420103196210283812</v>
          </cell>
          <cell r="J301" t="str">
            <v>0</v>
          </cell>
          <cell r="K301" t="str">
            <v>DC</v>
          </cell>
          <cell r="L301">
            <v>39370</v>
          </cell>
          <cell r="N301" t="str">
            <v>武汉招行解放公园支行</v>
          </cell>
          <cell r="O301" t="str">
            <v>6226090273370383</v>
          </cell>
          <cell r="P301" t="str">
            <v>周平</v>
          </cell>
          <cell r="Q301">
            <v>21</v>
          </cell>
          <cell r="R301">
            <v>21</v>
          </cell>
          <cell r="S301">
            <v>6260</v>
          </cell>
          <cell r="T301">
            <v>0</v>
          </cell>
          <cell r="U301">
            <v>0</v>
          </cell>
          <cell r="V301">
            <v>0.38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940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679.29</v>
          </cell>
          <cell r="AS301">
            <v>0</v>
          </cell>
          <cell r="AT301">
            <v>0</v>
          </cell>
          <cell r="AU301">
            <v>0</v>
          </cell>
          <cell r="AV301">
            <v>679.29</v>
          </cell>
          <cell r="AW301">
            <v>0</v>
          </cell>
          <cell r="AX301">
            <v>0</v>
          </cell>
          <cell r="AY301">
            <v>20</v>
          </cell>
          <cell r="AZ301">
            <v>0</v>
          </cell>
          <cell r="BA301">
            <v>0</v>
          </cell>
          <cell r="BB301">
            <v>0</v>
          </cell>
          <cell r="BC301">
            <v>940</v>
          </cell>
        </row>
        <row r="302">
          <cell r="A302" t="str">
            <v>991263</v>
          </cell>
          <cell r="B302" t="str">
            <v>任忠利</v>
          </cell>
          <cell r="C302" t="str">
            <v>DC</v>
          </cell>
          <cell r="D302" t="str">
            <v>拜尔斯道夫个人护理用品（中国）有限公司</v>
          </cell>
          <cell r="E302" t="str">
            <v>新疆省区</v>
          </cell>
          <cell r="F302" t="str">
            <v>新疆省区城市群主任</v>
          </cell>
          <cell r="G302" t="str">
            <v>10</v>
          </cell>
          <cell r="H302" t="str">
            <v>HX51106</v>
          </cell>
          <cell r="I302" t="str">
            <v>652325197603040238</v>
          </cell>
          <cell r="J302" t="str">
            <v>0</v>
          </cell>
          <cell r="K302" t="str">
            <v>DC</v>
          </cell>
          <cell r="L302">
            <v>39370</v>
          </cell>
          <cell r="N302" t="str">
            <v>武汉招行解放公园支行</v>
          </cell>
          <cell r="O302" t="str">
            <v>6226090273373338</v>
          </cell>
          <cell r="P302" t="str">
            <v>任忠利</v>
          </cell>
          <cell r="Q302">
            <v>21</v>
          </cell>
          <cell r="R302">
            <v>21</v>
          </cell>
          <cell r="S302">
            <v>10257</v>
          </cell>
          <cell r="T302">
            <v>0</v>
          </cell>
          <cell r="U302">
            <v>0</v>
          </cell>
          <cell r="V302">
            <v>0.33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590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3065.7</v>
          </cell>
          <cell r="AS302">
            <v>0</v>
          </cell>
          <cell r="AT302">
            <v>0</v>
          </cell>
          <cell r="AU302">
            <v>0</v>
          </cell>
          <cell r="AV302">
            <v>3065.7</v>
          </cell>
          <cell r="AW302">
            <v>0</v>
          </cell>
          <cell r="AX302">
            <v>0</v>
          </cell>
          <cell r="AY302">
            <v>20</v>
          </cell>
          <cell r="AZ302">
            <v>0</v>
          </cell>
          <cell r="BA302">
            <v>0</v>
          </cell>
          <cell r="BB302">
            <v>0</v>
          </cell>
          <cell r="BC302">
            <v>590</v>
          </cell>
        </row>
        <row r="303">
          <cell r="A303" t="str">
            <v>991383</v>
          </cell>
          <cell r="B303" t="str">
            <v>高榕</v>
          </cell>
          <cell r="C303" t="str">
            <v>DC</v>
          </cell>
          <cell r="D303" t="str">
            <v>拜尔斯道夫个人护理用品（中国）有限公司</v>
          </cell>
          <cell r="E303" t="str">
            <v>苏南省区</v>
          </cell>
          <cell r="F303" t="str">
            <v>苏南省区销售主任</v>
          </cell>
          <cell r="G303" t="str">
            <v/>
          </cell>
          <cell r="H303" t="str">
            <v>HX58103</v>
          </cell>
          <cell r="I303" t="str">
            <v>320602196903032036</v>
          </cell>
          <cell r="J303" t="str">
            <v>0</v>
          </cell>
          <cell r="K303" t="str">
            <v>DC</v>
          </cell>
          <cell r="L303">
            <v>39370</v>
          </cell>
          <cell r="N303" t="str">
            <v>武汉招行解放公园支行</v>
          </cell>
          <cell r="O303" t="str">
            <v>6226090273370433</v>
          </cell>
          <cell r="P303" t="str">
            <v>高榕</v>
          </cell>
          <cell r="Q303">
            <v>21</v>
          </cell>
          <cell r="R303">
            <v>21</v>
          </cell>
          <cell r="S303">
            <v>6285</v>
          </cell>
          <cell r="T303">
            <v>0</v>
          </cell>
          <cell r="U303">
            <v>0</v>
          </cell>
          <cell r="V303">
            <v>0.33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440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2133.79</v>
          </cell>
          <cell r="AS303">
            <v>0</v>
          </cell>
          <cell r="AT303">
            <v>0</v>
          </cell>
          <cell r="AU303">
            <v>0</v>
          </cell>
          <cell r="AV303">
            <v>2133.79</v>
          </cell>
          <cell r="AW303">
            <v>0</v>
          </cell>
          <cell r="AX303">
            <v>0</v>
          </cell>
          <cell r="AY303">
            <v>20</v>
          </cell>
          <cell r="AZ303">
            <v>0</v>
          </cell>
          <cell r="BA303">
            <v>0</v>
          </cell>
          <cell r="BB303">
            <v>0</v>
          </cell>
          <cell r="BC303">
            <v>440</v>
          </cell>
        </row>
        <row r="304">
          <cell r="A304" t="str">
            <v>991409</v>
          </cell>
          <cell r="B304" t="str">
            <v>李琴</v>
          </cell>
          <cell r="C304" t="str">
            <v>DC</v>
          </cell>
          <cell r="D304" t="str">
            <v>拜尔斯道夫个人护理用品（中国）有限公司</v>
          </cell>
          <cell r="E304" t="str">
            <v>湖北省区</v>
          </cell>
          <cell r="F304" t="str">
            <v>湖北省区城市群主任</v>
          </cell>
          <cell r="G304" t="str">
            <v>10</v>
          </cell>
          <cell r="H304" t="str">
            <v>HX56105</v>
          </cell>
          <cell r="I304" t="str">
            <v>350428197511010025</v>
          </cell>
          <cell r="J304" t="str">
            <v>0</v>
          </cell>
          <cell r="K304" t="str">
            <v>DC</v>
          </cell>
          <cell r="L304">
            <v>39370</v>
          </cell>
          <cell r="N304" t="str">
            <v>武汉招行解放公园支行</v>
          </cell>
          <cell r="O304" t="str">
            <v>6226090273370862</v>
          </cell>
          <cell r="P304" t="str">
            <v>李琴</v>
          </cell>
          <cell r="Q304">
            <v>21</v>
          </cell>
          <cell r="R304">
            <v>21</v>
          </cell>
          <cell r="S304">
            <v>7283</v>
          </cell>
          <cell r="T304">
            <v>0</v>
          </cell>
          <cell r="U304">
            <v>0</v>
          </cell>
          <cell r="V304">
            <v>0.33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440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2601.2600000000002</v>
          </cell>
          <cell r="AS304">
            <v>0</v>
          </cell>
          <cell r="AT304">
            <v>0</v>
          </cell>
          <cell r="AU304">
            <v>0</v>
          </cell>
          <cell r="AV304">
            <v>2601.2600000000002</v>
          </cell>
          <cell r="AW304">
            <v>0</v>
          </cell>
          <cell r="AX304">
            <v>0</v>
          </cell>
          <cell r="AY304">
            <v>20</v>
          </cell>
          <cell r="AZ304">
            <v>0</v>
          </cell>
          <cell r="BA304">
            <v>0</v>
          </cell>
          <cell r="BB304">
            <v>0</v>
          </cell>
          <cell r="BC304">
            <v>440</v>
          </cell>
        </row>
        <row r="305">
          <cell r="A305" t="str">
            <v>N00007</v>
          </cell>
          <cell r="B305" t="str">
            <v>王皓</v>
          </cell>
          <cell r="C305" t="str">
            <v>DC</v>
          </cell>
          <cell r="D305" t="str">
            <v>妮维雅（上海）有限公司</v>
          </cell>
          <cell r="E305" t="str">
            <v>护肤财会部</v>
          </cell>
          <cell r="F305" t="str">
            <v>护肤会计部发票专员</v>
          </cell>
          <cell r="G305" t="str">
            <v>10</v>
          </cell>
          <cell r="H305" t="str">
            <v>9221</v>
          </cell>
          <cell r="I305" t="str">
            <v>310109196104241638</v>
          </cell>
          <cell r="J305" t="str">
            <v>0</v>
          </cell>
          <cell r="K305" t="str">
            <v>DC</v>
          </cell>
          <cell r="L305">
            <v>34486</v>
          </cell>
          <cell r="N305" t="str">
            <v>招商银行上海虹桥支行</v>
          </cell>
          <cell r="O305" t="str">
            <v>6226091211114842</v>
          </cell>
          <cell r="P305" t="str">
            <v>王皓</v>
          </cell>
          <cell r="Q305">
            <v>21</v>
          </cell>
          <cell r="R305">
            <v>21</v>
          </cell>
          <cell r="S305">
            <v>5434</v>
          </cell>
          <cell r="T305">
            <v>0</v>
          </cell>
          <cell r="U305">
            <v>0</v>
          </cell>
          <cell r="V305">
            <v>0.13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20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</row>
        <row r="306">
          <cell r="A306" t="str">
            <v>N00030</v>
          </cell>
          <cell r="B306" t="str">
            <v>黄贵萍 (Guiping Huang)</v>
          </cell>
          <cell r="C306" t="str">
            <v>DC</v>
          </cell>
          <cell r="D306" t="str">
            <v>妮维雅（上海）有限公司</v>
          </cell>
          <cell r="E306" t="str">
            <v>销售运作部</v>
          </cell>
          <cell r="F306" t="str">
            <v>销售行政经理</v>
          </cell>
          <cell r="G306" t="str">
            <v>10</v>
          </cell>
          <cell r="H306" t="str">
            <v>1250</v>
          </cell>
          <cell r="I306" t="str">
            <v>310103196312310820</v>
          </cell>
          <cell r="J306" t="str">
            <v>0</v>
          </cell>
          <cell r="K306" t="str">
            <v>DC</v>
          </cell>
          <cell r="L306">
            <v>34486</v>
          </cell>
          <cell r="N306" t="str">
            <v>招商银行上海虹桥支行</v>
          </cell>
          <cell r="O306" t="str">
            <v>6226091211116268</v>
          </cell>
          <cell r="P306" t="str">
            <v>黄贵萍</v>
          </cell>
          <cell r="Q306">
            <v>21</v>
          </cell>
          <cell r="R306">
            <v>21</v>
          </cell>
          <cell r="S306">
            <v>13685</v>
          </cell>
          <cell r="T306">
            <v>0</v>
          </cell>
          <cell r="U306">
            <v>0</v>
          </cell>
          <cell r="V306">
            <v>0.13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20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</row>
        <row r="307">
          <cell r="A307" t="str">
            <v>N00035</v>
          </cell>
          <cell r="B307" t="str">
            <v>陈文青 (Shirley Chen)</v>
          </cell>
          <cell r="C307" t="str">
            <v>DC</v>
          </cell>
          <cell r="D307" t="str">
            <v>妮维雅（上海）有限公司</v>
          </cell>
          <cell r="E307" t="str">
            <v>护肤财会部</v>
          </cell>
          <cell r="F307" t="str">
            <v>护肤财会部高级资金专员</v>
          </cell>
          <cell r="G307" t="str">
            <v>10</v>
          </cell>
          <cell r="H307" t="str">
            <v>9221</v>
          </cell>
          <cell r="I307" t="str">
            <v>310106196806171225</v>
          </cell>
          <cell r="J307" t="str">
            <v>0</v>
          </cell>
          <cell r="K307" t="str">
            <v>DC</v>
          </cell>
          <cell r="L307">
            <v>34516</v>
          </cell>
          <cell r="N307" t="str">
            <v>招商银行上海虹桥支行</v>
          </cell>
          <cell r="O307" t="str">
            <v>6226091211114859</v>
          </cell>
          <cell r="P307" t="str">
            <v>陈文青</v>
          </cell>
          <cell r="Q307">
            <v>21</v>
          </cell>
          <cell r="R307">
            <v>21</v>
          </cell>
          <cell r="S307">
            <v>10579</v>
          </cell>
          <cell r="T307">
            <v>0</v>
          </cell>
          <cell r="U307">
            <v>0</v>
          </cell>
          <cell r="V307">
            <v>0.13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20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</row>
        <row r="308">
          <cell r="A308" t="str">
            <v>N00103</v>
          </cell>
          <cell r="B308" t="str">
            <v>张恒华</v>
          </cell>
          <cell r="C308" t="str">
            <v>DC</v>
          </cell>
          <cell r="D308" t="str">
            <v>妮维雅（上海）有限公司</v>
          </cell>
          <cell r="E308" t="str">
            <v>苏南省区</v>
          </cell>
          <cell r="F308" t="str">
            <v>苏南省区城市主任</v>
          </cell>
          <cell r="G308" t="str">
            <v/>
          </cell>
          <cell r="H308" t="str">
            <v>1211.002</v>
          </cell>
          <cell r="I308" t="str">
            <v>310105196109262811</v>
          </cell>
          <cell r="J308" t="str">
            <v>0</v>
          </cell>
          <cell r="K308" t="str">
            <v>DC</v>
          </cell>
          <cell r="L308">
            <v>36130</v>
          </cell>
          <cell r="N308" t="str">
            <v>招商银行上海虹桥支行</v>
          </cell>
          <cell r="O308" t="str">
            <v>6226091211113919</v>
          </cell>
          <cell r="P308" t="str">
            <v>张恒华</v>
          </cell>
          <cell r="Q308">
            <v>21</v>
          </cell>
          <cell r="R308">
            <v>21</v>
          </cell>
          <cell r="S308">
            <v>8452</v>
          </cell>
          <cell r="T308">
            <v>0</v>
          </cell>
          <cell r="U308">
            <v>0</v>
          </cell>
          <cell r="V308">
            <v>0.2132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2924.56</v>
          </cell>
          <cell r="AS308">
            <v>0</v>
          </cell>
          <cell r="AT308">
            <v>0</v>
          </cell>
          <cell r="AU308">
            <v>0</v>
          </cell>
          <cell r="AV308">
            <v>2924.56</v>
          </cell>
          <cell r="AW308">
            <v>0</v>
          </cell>
          <cell r="AX308">
            <v>0</v>
          </cell>
          <cell r="AY308">
            <v>20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</row>
        <row r="309">
          <cell r="A309" t="str">
            <v>N00117</v>
          </cell>
          <cell r="B309" t="str">
            <v>蒋寅龙 (Yinlong Jiang)</v>
          </cell>
          <cell r="C309" t="str">
            <v>DC</v>
          </cell>
          <cell r="D309" t="str">
            <v>妮维雅（上海）有限公司</v>
          </cell>
          <cell r="E309" t="str">
            <v>销售财务控制部</v>
          </cell>
          <cell r="F309" t="str">
            <v>系统管控经理</v>
          </cell>
          <cell r="G309" t="str">
            <v>10</v>
          </cell>
          <cell r="H309" t="str">
            <v>9222</v>
          </cell>
          <cell r="I309" t="str">
            <v>310101196211242053</v>
          </cell>
          <cell r="J309" t="str">
            <v>0</v>
          </cell>
          <cell r="K309" t="str">
            <v>DC</v>
          </cell>
          <cell r="L309">
            <v>36413</v>
          </cell>
          <cell r="N309" t="str">
            <v>招商银行上海虹桥支行</v>
          </cell>
          <cell r="O309" t="str">
            <v>6226091211114867</v>
          </cell>
          <cell r="P309" t="str">
            <v>蒋寅龙</v>
          </cell>
          <cell r="Q309">
            <v>21</v>
          </cell>
          <cell r="R309">
            <v>21</v>
          </cell>
          <cell r="S309">
            <v>22084</v>
          </cell>
          <cell r="T309">
            <v>0</v>
          </cell>
          <cell r="U309">
            <v>0</v>
          </cell>
          <cell r="V309">
            <v>0.13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20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</row>
        <row r="310">
          <cell r="A310" t="str">
            <v>N00132</v>
          </cell>
          <cell r="B310" t="str">
            <v>江南</v>
          </cell>
          <cell r="C310" t="str">
            <v>DC</v>
          </cell>
          <cell r="D310" t="str">
            <v>妮维雅（上海）有限公司</v>
          </cell>
          <cell r="E310" t="str">
            <v>苏北省区</v>
          </cell>
          <cell r="F310" t="str">
            <v>苏北省区销售主任</v>
          </cell>
          <cell r="G310" t="str">
            <v/>
          </cell>
          <cell r="H310" t="str">
            <v>1211.005</v>
          </cell>
          <cell r="I310" t="str">
            <v>320106197012240029</v>
          </cell>
          <cell r="J310" t="str">
            <v>0</v>
          </cell>
          <cell r="K310" t="str">
            <v>DC</v>
          </cell>
          <cell r="L310">
            <v>36647</v>
          </cell>
          <cell r="N310" t="str">
            <v>招商银行上海虹桥支行</v>
          </cell>
          <cell r="O310" t="str">
            <v>6226091211113786</v>
          </cell>
          <cell r="P310" t="str">
            <v>江南</v>
          </cell>
          <cell r="Q310">
            <v>21</v>
          </cell>
          <cell r="R310">
            <v>21</v>
          </cell>
          <cell r="S310">
            <v>8819</v>
          </cell>
          <cell r="T310">
            <v>0</v>
          </cell>
          <cell r="U310">
            <v>0</v>
          </cell>
          <cell r="V310">
            <v>0.17610000000000001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3345</v>
          </cell>
          <cell r="AS310">
            <v>0</v>
          </cell>
          <cell r="AT310">
            <v>0</v>
          </cell>
          <cell r="AU310">
            <v>0</v>
          </cell>
          <cell r="AV310">
            <v>3345</v>
          </cell>
          <cell r="AW310">
            <v>0</v>
          </cell>
          <cell r="AX310">
            <v>0</v>
          </cell>
          <cell r="AY310">
            <v>20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</row>
        <row r="311">
          <cell r="A311" t="str">
            <v>N00175</v>
          </cell>
          <cell r="B311" t="str">
            <v>李欣 (Jerry Lee)</v>
          </cell>
          <cell r="C311" t="str">
            <v>DC</v>
          </cell>
          <cell r="D311" t="str">
            <v>妮维雅（上海）有限公司</v>
          </cell>
          <cell r="E311" t="str">
            <v>IT部</v>
          </cell>
          <cell r="F311" t="str">
            <v>系统维护经理</v>
          </cell>
          <cell r="G311" t="str">
            <v>10</v>
          </cell>
          <cell r="H311" t="str">
            <v>9230</v>
          </cell>
          <cell r="I311" t="str">
            <v>310228197211050414</v>
          </cell>
          <cell r="J311" t="str">
            <v>0</v>
          </cell>
          <cell r="K311" t="str">
            <v>DC</v>
          </cell>
          <cell r="L311">
            <v>37104</v>
          </cell>
          <cell r="N311" t="str">
            <v>招商银行上海虹桥支行</v>
          </cell>
          <cell r="O311" t="str">
            <v>6226091211114321</v>
          </cell>
          <cell r="P311" t="str">
            <v>李欣</v>
          </cell>
          <cell r="Q311">
            <v>21</v>
          </cell>
          <cell r="R311">
            <v>21</v>
          </cell>
          <cell r="S311">
            <v>22785</v>
          </cell>
          <cell r="T311">
            <v>0</v>
          </cell>
          <cell r="U311">
            <v>0</v>
          </cell>
          <cell r="V311">
            <v>0.13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20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</row>
        <row r="312">
          <cell r="A312" t="str">
            <v>N00213</v>
          </cell>
          <cell r="B312" t="str">
            <v>史莉华 (Sally Shi)</v>
          </cell>
          <cell r="C312" t="str">
            <v>DC</v>
          </cell>
          <cell r="D312" t="str">
            <v>妮维雅（上海）有限公司</v>
          </cell>
          <cell r="E312" t="str">
            <v>护肤财会部</v>
          </cell>
          <cell r="F312" t="str">
            <v>高级财务/会计经理</v>
          </cell>
          <cell r="G312" t="str">
            <v>10</v>
          </cell>
          <cell r="H312" t="str">
            <v>9221</v>
          </cell>
          <cell r="I312" t="str">
            <v>310112197510310523</v>
          </cell>
          <cell r="J312" t="str">
            <v>0</v>
          </cell>
          <cell r="K312" t="str">
            <v>DC</v>
          </cell>
          <cell r="L312">
            <v>37333</v>
          </cell>
          <cell r="N312" t="str">
            <v>招商银行上海虹桥支行</v>
          </cell>
          <cell r="O312" t="str">
            <v>6226091211114883</v>
          </cell>
          <cell r="P312" t="str">
            <v>史莉华</v>
          </cell>
          <cell r="Q312">
            <v>21</v>
          </cell>
          <cell r="R312">
            <v>21</v>
          </cell>
          <cell r="S312">
            <v>35321</v>
          </cell>
          <cell r="T312">
            <v>0</v>
          </cell>
          <cell r="U312">
            <v>0</v>
          </cell>
          <cell r="V312">
            <v>0.13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20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</row>
        <row r="313">
          <cell r="A313" t="str">
            <v>N00275</v>
          </cell>
          <cell r="B313" t="str">
            <v>宋楠彬 (Vince Song)</v>
          </cell>
          <cell r="C313" t="str">
            <v>DC</v>
          </cell>
          <cell r="D313" t="str">
            <v>妮维雅（上海）有限公司</v>
          </cell>
          <cell r="E313" t="str">
            <v>DC采购部</v>
          </cell>
          <cell r="F313" t="str">
            <v>高级采购经理</v>
          </cell>
          <cell r="G313" t="str">
            <v>10</v>
          </cell>
          <cell r="H313" t="str">
            <v>1140</v>
          </cell>
          <cell r="I313" t="str">
            <v>650102197811211233</v>
          </cell>
          <cell r="J313" t="str">
            <v>0</v>
          </cell>
          <cell r="K313" t="str">
            <v>DC</v>
          </cell>
          <cell r="L313">
            <v>37739</v>
          </cell>
          <cell r="N313" t="str">
            <v>招商银行上海虹桥支行</v>
          </cell>
          <cell r="O313" t="str">
            <v>6226091211115039</v>
          </cell>
          <cell r="P313" t="str">
            <v>宋楠彬</v>
          </cell>
          <cell r="Q313">
            <v>21</v>
          </cell>
          <cell r="R313">
            <v>21</v>
          </cell>
          <cell r="S313">
            <v>26450</v>
          </cell>
          <cell r="T313">
            <v>0</v>
          </cell>
          <cell r="U313">
            <v>0</v>
          </cell>
          <cell r="V313">
            <v>0.2167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20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</row>
        <row r="314">
          <cell r="A314" t="str">
            <v>N00360</v>
          </cell>
          <cell r="B314" t="str">
            <v>李春</v>
          </cell>
          <cell r="C314" t="str">
            <v>DC</v>
          </cell>
          <cell r="D314" t="str">
            <v>妮维雅（上海）有限公司</v>
          </cell>
          <cell r="E314" t="str">
            <v>渠道发展部</v>
          </cell>
          <cell r="F314" t="str">
            <v>渠道发展部区域重点客户销售经理</v>
          </cell>
          <cell r="G314" t="str">
            <v>10</v>
          </cell>
          <cell r="H314" t="str">
            <v>3200</v>
          </cell>
          <cell r="I314" t="str">
            <v>420205198003315727</v>
          </cell>
          <cell r="J314" t="str">
            <v>0</v>
          </cell>
          <cell r="K314" t="str">
            <v>DC</v>
          </cell>
          <cell r="L314">
            <v>38239</v>
          </cell>
          <cell r="N314" t="str">
            <v>招商银行上海虹桥支行</v>
          </cell>
          <cell r="O314" t="str">
            <v>6226091211118199</v>
          </cell>
          <cell r="P314" t="str">
            <v>李春</v>
          </cell>
          <cell r="Q314">
            <v>21</v>
          </cell>
          <cell r="R314">
            <v>21</v>
          </cell>
          <cell r="S314">
            <v>16897</v>
          </cell>
          <cell r="T314">
            <v>0</v>
          </cell>
          <cell r="U314">
            <v>0</v>
          </cell>
          <cell r="V314">
            <v>0.2167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6171.54</v>
          </cell>
          <cell r="AS314">
            <v>0</v>
          </cell>
          <cell r="AT314">
            <v>0</v>
          </cell>
          <cell r="AU314">
            <v>0</v>
          </cell>
          <cell r="AV314">
            <v>6171.54</v>
          </cell>
          <cell r="AW314">
            <v>0</v>
          </cell>
          <cell r="AX314">
            <v>0</v>
          </cell>
          <cell r="AY314">
            <v>20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</row>
        <row r="315">
          <cell r="A315" t="str">
            <v>N00390</v>
          </cell>
          <cell r="B315" t="str">
            <v>于跃</v>
          </cell>
          <cell r="C315" t="str">
            <v>DC</v>
          </cell>
          <cell r="D315" t="str">
            <v>妮维雅（上海）有限公司</v>
          </cell>
          <cell r="E315" t="str">
            <v>辽宁省区</v>
          </cell>
          <cell r="F315" t="str">
            <v>辽宁省区城市群经理-A</v>
          </cell>
          <cell r="G315" t="str">
            <v/>
          </cell>
          <cell r="H315" t="str">
            <v>1213.005</v>
          </cell>
          <cell r="I315" t="str">
            <v>210303197807171270</v>
          </cell>
          <cell r="J315" t="str">
            <v>0</v>
          </cell>
          <cell r="K315" t="str">
            <v>DC</v>
          </cell>
          <cell r="L315">
            <v>38315</v>
          </cell>
          <cell r="N315" t="str">
            <v>招商银行上海虹桥支行</v>
          </cell>
          <cell r="O315" t="str">
            <v>6226091211111806</v>
          </cell>
          <cell r="P315" t="str">
            <v>于跃</v>
          </cell>
          <cell r="Q315">
            <v>21</v>
          </cell>
          <cell r="R315">
            <v>21</v>
          </cell>
          <cell r="S315">
            <v>7823</v>
          </cell>
          <cell r="T315">
            <v>0</v>
          </cell>
          <cell r="U315">
            <v>0</v>
          </cell>
          <cell r="V315">
            <v>0.2167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3391.33</v>
          </cell>
          <cell r="AS315">
            <v>0</v>
          </cell>
          <cell r="AT315">
            <v>0</v>
          </cell>
          <cell r="AU315">
            <v>0</v>
          </cell>
          <cell r="AV315">
            <v>3391.33</v>
          </cell>
          <cell r="AW315">
            <v>0</v>
          </cell>
          <cell r="AX315">
            <v>0</v>
          </cell>
          <cell r="AY315">
            <v>20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</row>
        <row r="316">
          <cell r="A316" t="str">
            <v>N00417</v>
          </cell>
          <cell r="B316" t="str">
            <v>于杰</v>
          </cell>
          <cell r="C316" t="str">
            <v>DC</v>
          </cell>
          <cell r="D316" t="str">
            <v>妮维雅（上海）有限公司</v>
          </cell>
          <cell r="E316" t="str">
            <v>北二区销售部</v>
          </cell>
          <cell r="F316" t="str">
            <v>北二区区域销售总监</v>
          </cell>
          <cell r="G316" t="str">
            <v>10</v>
          </cell>
          <cell r="H316" t="str">
            <v>1214.001</v>
          </cell>
          <cell r="I316" t="str">
            <v>370631197608315039</v>
          </cell>
          <cell r="J316" t="str">
            <v>0</v>
          </cell>
          <cell r="K316" t="str">
            <v>DC</v>
          </cell>
          <cell r="L316">
            <v>38428</v>
          </cell>
          <cell r="N316" t="str">
            <v>招商银行上海虹桥支行</v>
          </cell>
          <cell r="O316" t="str">
            <v>6226091211114065</v>
          </cell>
          <cell r="P316" t="str">
            <v>于杰</v>
          </cell>
          <cell r="Q316">
            <v>21</v>
          </cell>
          <cell r="R316">
            <v>21</v>
          </cell>
          <cell r="S316">
            <v>46230</v>
          </cell>
          <cell r="T316">
            <v>0</v>
          </cell>
          <cell r="U316">
            <v>0</v>
          </cell>
          <cell r="V316">
            <v>0.2167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3980.55</v>
          </cell>
          <cell r="AS316">
            <v>9141.2000000000007</v>
          </cell>
          <cell r="AT316">
            <v>0</v>
          </cell>
          <cell r="AU316">
            <v>0</v>
          </cell>
          <cell r="AV316">
            <v>13121.75</v>
          </cell>
          <cell r="AW316">
            <v>0</v>
          </cell>
          <cell r="AX316">
            <v>0</v>
          </cell>
          <cell r="AY316">
            <v>20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</row>
        <row r="317">
          <cell r="A317" t="str">
            <v>N00488</v>
          </cell>
          <cell r="B317" t="str">
            <v>曾三明</v>
          </cell>
          <cell r="C317" t="str">
            <v>DC</v>
          </cell>
          <cell r="D317" t="str">
            <v>妮维雅（上海）有限公司</v>
          </cell>
          <cell r="E317" t="str">
            <v>江西省区</v>
          </cell>
          <cell r="F317" t="str">
            <v>江西省区销售主任</v>
          </cell>
          <cell r="G317" t="str">
            <v>10</v>
          </cell>
          <cell r="H317" t="str">
            <v>1216.005</v>
          </cell>
          <cell r="I317" t="str">
            <v>360124198010274510</v>
          </cell>
          <cell r="J317" t="str">
            <v>0</v>
          </cell>
          <cell r="K317" t="str">
            <v>DC</v>
          </cell>
          <cell r="L317">
            <v>38600</v>
          </cell>
          <cell r="N317" t="str">
            <v>招商银行上海虹桥支行</v>
          </cell>
          <cell r="O317" t="str">
            <v>6226091211113737</v>
          </cell>
          <cell r="P317" t="str">
            <v>曾三明</v>
          </cell>
          <cell r="Q317">
            <v>21</v>
          </cell>
          <cell r="R317">
            <v>21</v>
          </cell>
          <cell r="S317">
            <v>6999</v>
          </cell>
          <cell r="T317">
            <v>0</v>
          </cell>
          <cell r="U317">
            <v>0</v>
          </cell>
          <cell r="V317">
            <v>0.1678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20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</row>
        <row r="318">
          <cell r="A318" t="str">
            <v>N00515</v>
          </cell>
          <cell r="B318" t="str">
            <v>解恩楠</v>
          </cell>
          <cell r="C318" t="str">
            <v>DC</v>
          </cell>
          <cell r="D318" t="str">
            <v>妮维雅（上海）有限公司</v>
          </cell>
          <cell r="E318" t="str">
            <v>渠道发展部</v>
          </cell>
          <cell r="F318" t="str">
            <v>区域重点客户销售经理</v>
          </cell>
          <cell r="G318" t="str">
            <v>10</v>
          </cell>
          <cell r="H318" t="str">
            <v>3200</v>
          </cell>
          <cell r="I318" t="str">
            <v>320303198107301222</v>
          </cell>
          <cell r="J318" t="str">
            <v>0</v>
          </cell>
          <cell r="K318" t="str">
            <v>DC</v>
          </cell>
          <cell r="L318">
            <v>38687</v>
          </cell>
          <cell r="N318" t="str">
            <v>招商银行上海虹桥支行</v>
          </cell>
          <cell r="O318" t="str">
            <v>6226091211113802</v>
          </cell>
          <cell r="P318" t="str">
            <v>解恩楠</v>
          </cell>
          <cell r="Q318">
            <v>21</v>
          </cell>
          <cell r="R318">
            <v>21</v>
          </cell>
          <cell r="S318">
            <v>17799</v>
          </cell>
          <cell r="T318">
            <v>0</v>
          </cell>
          <cell r="U318">
            <v>0</v>
          </cell>
          <cell r="V318">
            <v>0.2167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4644.91</v>
          </cell>
          <cell r="AS318">
            <v>0</v>
          </cell>
          <cell r="AT318">
            <v>0</v>
          </cell>
          <cell r="AU318">
            <v>0</v>
          </cell>
          <cell r="AV318">
            <v>4644.91</v>
          </cell>
          <cell r="AW318">
            <v>0</v>
          </cell>
          <cell r="AX318">
            <v>0</v>
          </cell>
          <cell r="AY318">
            <v>20</v>
          </cell>
          <cell r="AZ318">
            <v>0</v>
          </cell>
          <cell r="BA318">
            <v>200</v>
          </cell>
          <cell r="BB318">
            <v>0</v>
          </cell>
          <cell r="BC318">
            <v>0</v>
          </cell>
        </row>
        <row r="319">
          <cell r="A319" t="str">
            <v>N00516</v>
          </cell>
          <cell r="B319" t="str">
            <v>袁琦</v>
          </cell>
          <cell r="C319" t="str">
            <v>DC</v>
          </cell>
          <cell r="D319" t="str">
            <v>妮维雅（上海）有限公司</v>
          </cell>
          <cell r="E319" t="str">
            <v>安徽省区</v>
          </cell>
          <cell r="F319" t="str">
            <v>安徽省区省销售经理</v>
          </cell>
          <cell r="G319" t="str">
            <v>10</v>
          </cell>
          <cell r="H319" t="str">
            <v>1210.002</v>
          </cell>
          <cell r="I319" t="str">
            <v>342426198107210078</v>
          </cell>
          <cell r="J319" t="str">
            <v>0</v>
          </cell>
          <cell r="K319" t="str">
            <v>DC</v>
          </cell>
          <cell r="L319">
            <v>38698</v>
          </cell>
          <cell r="M319">
            <v>42035</v>
          </cell>
          <cell r="N319" t="str">
            <v>招商银行上海虹桥支行</v>
          </cell>
          <cell r="O319" t="str">
            <v>6226091211113158</v>
          </cell>
          <cell r="P319" t="str">
            <v>袁琦</v>
          </cell>
          <cell r="Q319">
            <v>21</v>
          </cell>
          <cell r="R319">
            <v>21</v>
          </cell>
          <cell r="S319">
            <v>18981</v>
          </cell>
          <cell r="T319">
            <v>0</v>
          </cell>
          <cell r="U319">
            <v>0</v>
          </cell>
          <cell r="V319">
            <v>0.2167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4079.82</v>
          </cell>
          <cell r="AS319">
            <v>6752.57</v>
          </cell>
          <cell r="AT319">
            <v>0</v>
          </cell>
          <cell r="AU319">
            <v>0</v>
          </cell>
          <cell r="AV319">
            <v>10832.39</v>
          </cell>
          <cell r="AW319">
            <v>0</v>
          </cell>
          <cell r="AX319">
            <v>0</v>
          </cell>
          <cell r="AY319">
            <v>20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</row>
        <row r="320">
          <cell r="A320" t="str">
            <v>N00517</v>
          </cell>
          <cell r="B320" t="str">
            <v>李丹丹 (Diane.Lee)</v>
          </cell>
          <cell r="C320" t="str">
            <v>DC</v>
          </cell>
          <cell r="D320" t="str">
            <v>妮维雅（上海）有限公司</v>
          </cell>
          <cell r="E320" t="str">
            <v>电子商务部</v>
          </cell>
          <cell r="F320" t="str">
            <v>电子商务主任</v>
          </cell>
          <cell r="G320" t="str">
            <v>10</v>
          </cell>
          <cell r="H320" t="str">
            <v>4100</v>
          </cell>
          <cell r="I320" t="str">
            <v>371002198201081542</v>
          </cell>
          <cell r="J320" t="str">
            <v>0</v>
          </cell>
          <cell r="K320" t="str">
            <v>DC</v>
          </cell>
          <cell r="L320">
            <v>38687</v>
          </cell>
          <cell r="N320" t="str">
            <v>招商银行上海虹桥支行</v>
          </cell>
          <cell r="O320" t="str">
            <v>6226091211114347</v>
          </cell>
          <cell r="P320" t="str">
            <v>李丹丹</v>
          </cell>
          <cell r="Q320">
            <v>21</v>
          </cell>
          <cell r="R320">
            <v>21</v>
          </cell>
          <cell r="S320">
            <v>14200</v>
          </cell>
          <cell r="T320">
            <v>0</v>
          </cell>
          <cell r="U320">
            <v>0</v>
          </cell>
          <cell r="V320">
            <v>0.1326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20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</row>
        <row r="321">
          <cell r="A321" t="str">
            <v>N00524</v>
          </cell>
          <cell r="B321" t="str">
            <v>谌忠琴</v>
          </cell>
          <cell r="C321" t="str">
            <v>DC</v>
          </cell>
          <cell r="D321" t="str">
            <v>妮维雅（上海）有限公司</v>
          </cell>
          <cell r="E321" t="str">
            <v>江西省区</v>
          </cell>
          <cell r="F321" t="str">
            <v>江西省区城市群主任</v>
          </cell>
          <cell r="G321" t="str">
            <v>10</v>
          </cell>
          <cell r="H321" t="str">
            <v>1216.005</v>
          </cell>
          <cell r="I321" t="str">
            <v>360102197703183344</v>
          </cell>
          <cell r="J321" t="str">
            <v>0</v>
          </cell>
          <cell r="K321" t="str">
            <v>DC</v>
          </cell>
          <cell r="L321">
            <v>38768</v>
          </cell>
          <cell r="N321" t="str">
            <v>招商银行上海虹桥支行</v>
          </cell>
          <cell r="O321" t="str">
            <v>6226091211113745</v>
          </cell>
          <cell r="P321" t="str">
            <v>谌忠琴</v>
          </cell>
          <cell r="Q321">
            <v>21</v>
          </cell>
          <cell r="R321">
            <v>21</v>
          </cell>
          <cell r="S321">
            <v>5464</v>
          </cell>
          <cell r="T321">
            <v>0</v>
          </cell>
          <cell r="U321">
            <v>0</v>
          </cell>
          <cell r="V321">
            <v>0.1376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4521.6499999999996</v>
          </cell>
          <cell r="AS321">
            <v>0</v>
          </cell>
          <cell r="AT321">
            <v>0</v>
          </cell>
          <cell r="AU321">
            <v>0</v>
          </cell>
          <cell r="AV321">
            <v>4521.6499999999996</v>
          </cell>
          <cell r="AW321">
            <v>0</v>
          </cell>
          <cell r="AX321">
            <v>0</v>
          </cell>
          <cell r="AY321">
            <v>20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</row>
        <row r="322">
          <cell r="A322" t="str">
            <v>N00531</v>
          </cell>
          <cell r="B322" t="str">
            <v>张娅楠 (Jessica Zhang)</v>
          </cell>
          <cell r="C322" t="str">
            <v>DC</v>
          </cell>
          <cell r="D322" t="str">
            <v>妮维雅（上海）有限公司</v>
          </cell>
          <cell r="E322" t="str">
            <v>销售策略部</v>
          </cell>
          <cell r="F322" t="str">
            <v>销售费用管控专员</v>
          </cell>
          <cell r="G322" t="str">
            <v/>
          </cell>
          <cell r="H322" t="str">
            <v>1110</v>
          </cell>
          <cell r="I322" t="str">
            <v>652201198105246020</v>
          </cell>
          <cell r="J322" t="str">
            <v>0</v>
          </cell>
          <cell r="K322" t="str">
            <v>DC</v>
          </cell>
          <cell r="L322">
            <v>38791</v>
          </cell>
          <cell r="N322" t="str">
            <v>招商银行上海虹桥支行</v>
          </cell>
          <cell r="O322" t="str">
            <v>6226091211116292</v>
          </cell>
          <cell r="P322" t="str">
            <v>张娅楠</v>
          </cell>
          <cell r="Q322">
            <v>21</v>
          </cell>
          <cell r="R322">
            <v>21</v>
          </cell>
          <cell r="S322">
            <v>5725</v>
          </cell>
          <cell r="T322">
            <v>0</v>
          </cell>
          <cell r="U322">
            <v>0</v>
          </cell>
          <cell r="V322">
            <v>0.13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20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</row>
        <row r="323">
          <cell r="A323" t="str">
            <v>N00601</v>
          </cell>
          <cell r="B323" t="str">
            <v>杨瑛</v>
          </cell>
          <cell r="C323" t="str">
            <v>DC</v>
          </cell>
          <cell r="D323" t="str">
            <v>妮维雅（上海）有限公司</v>
          </cell>
          <cell r="E323" t="str">
            <v>粤西省区</v>
          </cell>
          <cell r="F323" t="str">
            <v>粤西省区省DT经理</v>
          </cell>
          <cell r="G323" t="str">
            <v>10</v>
          </cell>
          <cell r="H323" t="str">
            <v>1212.006</v>
          </cell>
          <cell r="I323" t="str">
            <v>420901198009241127</v>
          </cell>
          <cell r="J323" t="str">
            <v>0</v>
          </cell>
          <cell r="K323" t="str">
            <v>DC</v>
          </cell>
          <cell r="L323">
            <v>38894</v>
          </cell>
          <cell r="N323" t="str">
            <v>招商银行上海虹桥支行</v>
          </cell>
          <cell r="O323" t="str">
            <v>6226091211117423</v>
          </cell>
          <cell r="P323" t="str">
            <v>杨瑛</v>
          </cell>
          <cell r="Q323">
            <v>21</v>
          </cell>
          <cell r="R323">
            <v>21</v>
          </cell>
          <cell r="S323">
            <v>15777</v>
          </cell>
          <cell r="T323">
            <v>0</v>
          </cell>
          <cell r="U323">
            <v>0</v>
          </cell>
          <cell r="V323">
            <v>0.2167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5760</v>
          </cell>
          <cell r="AS323">
            <v>0</v>
          </cell>
          <cell r="AT323">
            <v>0</v>
          </cell>
          <cell r="AU323">
            <v>0</v>
          </cell>
          <cell r="AV323">
            <v>5760</v>
          </cell>
          <cell r="AW323">
            <v>0</v>
          </cell>
          <cell r="AX323">
            <v>0</v>
          </cell>
          <cell r="AY323">
            <v>20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</row>
        <row r="324">
          <cell r="A324" t="str">
            <v>N00608</v>
          </cell>
          <cell r="B324" t="str">
            <v>汪成兵</v>
          </cell>
          <cell r="C324" t="str">
            <v>DC</v>
          </cell>
          <cell r="D324" t="str">
            <v>妮维雅（上海）有限公司</v>
          </cell>
          <cell r="E324" t="str">
            <v>销售策略部</v>
          </cell>
          <cell r="F324" t="str">
            <v>销售计划经理-SC</v>
          </cell>
          <cell r="G324" t="str">
            <v/>
          </cell>
          <cell r="H324" t="str">
            <v>1110</v>
          </cell>
          <cell r="I324" t="str">
            <v>34242619781124121X</v>
          </cell>
          <cell r="J324" t="str">
            <v>0</v>
          </cell>
          <cell r="K324" t="str">
            <v>DC</v>
          </cell>
          <cell r="L324">
            <v>38916</v>
          </cell>
          <cell r="N324" t="str">
            <v>招商银行上海虹桥支行</v>
          </cell>
          <cell r="O324" t="str">
            <v>6226091211113166</v>
          </cell>
          <cell r="P324" t="str">
            <v>汪成兵</v>
          </cell>
          <cell r="Q324">
            <v>21</v>
          </cell>
          <cell r="R324">
            <v>21</v>
          </cell>
          <cell r="S324">
            <v>17231</v>
          </cell>
          <cell r="T324">
            <v>0</v>
          </cell>
          <cell r="U324">
            <v>0</v>
          </cell>
          <cell r="V324">
            <v>0.27079999999999999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20</v>
          </cell>
          <cell r="AZ324">
            <v>0</v>
          </cell>
          <cell r="BA324">
            <v>0</v>
          </cell>
          <cell r="BB324">
            <v>2333</v>
          </cell>
          <cell r="BC324">
            <v>0</v>
          </cell>
        </row>
        <row r="325">
          <cell r="A325" t="str">
            <v>N00731</v>
          </cell>
          <cell r="B325" t="str">
            <v>刘增光</v>
          </cell>
          <cell r="C325" t="str">
            <v>DC</v>
          </cell>
          <cell r="D325" t="str">
            <v>妮维雅（上海）有限公司</v>
          </cell>
          <cell r="E325" t="str">
            <v>山东省区</v>
          </cell>
          <cell r="F325" t="str">
            <v>山东省区省销售经理</v>
          </cell>
          <cell r="G325" t="str">
            <v/>
          </cell>
          <cell r="H325" t="str">
            <v>1214.004</v>
          </cell>
          <cell r="I325" t="str">
            <v>371081198110194010</v>
          </cell>
          <cell r="J325" t="str">
            <v>0</v>
          </cell>
          <cell r="K325" t="str">
            <v>DC</v>
          </cell>
          <cell r="L325">
            <v>39122</v>
          </cell>
          <cell r="N325" t="str">
            <v>招商银行上海虹桥支行</v>
          </cell>
          <cell r="O325" t="str">
            <v>6226091211113307</v>
          </cell>
          <cell r="P325" t="str">
            <v>刘增光</v>
          </cell>
          <cell r="Q325">
            <v>21</v>
          </cell>
          <cell r="R325">
            <v>21</v>
          </cell>
          <cell r="S325">
            <v>26540</v>
          </cell>
          <cell r="T325">
            <v>0</v>
          </cell>
          <cell r="U325">
            <v>0</v>
          </cell>
          <cell r="V325">
            <v>0.2167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3563.13</v>
          </cell>
          <cell r="AS325">
            <v>7092.63</v>
          </cell>
          <cell r="AT325">
            <v>0</v>
          </cell>
          <cell r="AU325">
            <v>0</v>
          </cell>
          <cell r="AV325">
            <v>10655.76</v>
          </cell>
          <cell r="AW325">
            <v>0</v>
          </cell>
          <cell r="AX325">
            <v>0</v>
          </cell>
          <cell r="AY325">
            <v>20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</row>
        <row r="326">
          <cell r="A326" t="str">
            <v>N00733</v>
          </cell>
          <cell r="B326" t="str">
            <v>付佳林</v>
          </cell>
          <cell r="C326" t="str">
            <v>DC</v>
          </cell>
          <cell r="D326" t="str">
            <v>妮维雅（上海）有限公司</v>
          </cell>
          <cell r="E326" t="str">
            <v>天津省区</v>
          </cell>
          <cell r="F326" t="str">
            <v>天津省区省销售经理</v>
          </cell>
          <cell r="G326" t="str">
            <v>10</v>
          </cell>
          <cell r="H326" t="str">
            <v>1213.006</v>
          </cell>
          <cell r="I326" t="str">
            <v>230704197905250011</v>
          </cell>
          <cell r="J326" t="str">
            <v>0</v>
          </cell>
          <cell r="K326" t="str">
            <v>DC</v>
          </cell>
          <cell r="L326">
            <v>39111</v>
          </cell>
          <cell r="N326" t="str">
            <v>招商银行上海虹桥支行</v>
          </cell>
          <cell r="O326" t="str">
            <v>6226091211117936</v>
          </cell>
          <cell r="P326" t="str">
            <v>付佳林</v>
          </cell>
          <cell r="Q326">
            <v>21</v>
          </cell>
          <cell r="R326">
            <v>21</v>
          </cell>
          <cell r="S326">
            <v>12773</v>
          </cell>
          <cell r="T326">
            <v>0</v>
          </cell>
          <cell r="U326">
            <v>0</v>
          </cell>
          <cell r="V326">
            <v>0.2167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3018.83</v>
          </cell>
          <cell r="AS326">
            <v>6667.02</v>
          </cell>
          <cell r="AT326">
            <v>0</v>
          </cell>
          <cell r="AU326">
            <v>0</v>
          </cell>
          <cell r="AV326">
            <v>9685.85</v>
          </cell>
          <cell r="AW326">
            <v>0</v>
          </cell>
          <cell r="AX326">
            <v>0</v>
          </cell>
          <cell r="AY326">
            <v>20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</row>
        <row r="327">
          <cell r="A327" t="str">
            <v>N00742</v>
          </cell>
          <cell r="B327" t="str">
            <v>刘俊</v>
          </cell>
          <cell r="C327" t="str">
            <v>DC</v>
          </cell>
          <cell r="D327" t="str">
            <v>妮维雅（上海）有限公司</v>
          </cell>
          <cell r="E327" t="str">
            <v>山东省区</v>
          </cell>
          <cell r="F327" t="str">
            <v>山东省区城市经理</v>
          </cell>
          <cell r="G327" t="str">
            <v/>
          </cell>
          <cell r="H327" t="str">
            <v>1214.004</v>
          </cell>
          <cell r="I327" t="str">
            <v>370602197808281011</v>
          </cell>
          <cell r="J327" t="str">
            <v>0</v>
          </cell>
          <cell r="K327" t="str">
            <v>DC</v>
          </cell>
          <cell r="L327">
            <v>39142</v>
          </cell>
          <cell r="N327" t="str">
            <v>招商银行上海虹桥支行</v>
          </cell>
          <cell r="O327" t="str">
            <v>6226091211118603</v>
          </cell>
          <cell r="P327" t="str">
            <v>刘俊</v>
          </cell>
          <cell r="Q327">
            <v>21</v>
          </cell>
          <cell r="R327">
            <v>21</v>
          </cell>
          <cell r="S327">
            <v>8386</v>
          </cell>
          <cell r="T327">
            <v>0</v>
          </cell>
          <cell r="U327">
            <v>0</v>
          </cell>
          <cell r="V327">
            <v>0.2167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4009.03</v>
          </cell>
          <cell r="AS327">
            <v>0</v>
          </cell>
          <cell r="AT327">
            <v>0</v>
          </cell>
          <cell r="AU327">
            <v>0</v>
          </cell>
          <cell r="AV327">
            <v>4009.03</v>
          </cell>
          <cell r="AW327">
            <v>0</v>
          </cell>
          <cell r="AX327">
            <v>0</v>
          </cell>
          <cell r="AY327">
            <v>20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</row>
        <row r="328">
          <cell r="A328" t="str">
            <v>N00751</v>
          </cell>
          <cell r="B328" t="str">
            <v>虞琳春</v>
          </cell>
          <cell r="C328" t="str">
            <v>DC</v>
          </cell>
          <cell r="D328" t="str">
            <v>妮维雅（上海）有限公司</v>
          </cell>
          <cell r="E328" t="str">
            <v>苏南省区</v>
          </cell>
          <cell r="F328" t="str">
            <v>苏南省区城市经理</v>
          </cell>
          <cell r="G328" t="str">
            <v/>
          </cell>
          <cell r="H328" t="str">
            <v>1211.002</v>
          </cell>
          <cell r="I328" t="str">
            <v>320204197704090626</v>
          </cell>
          <cell r="J328" t="str">
            <v>0</v>
          </cell>
          <cell r="K328" t="str">
            <v>DC</v>
          </cell>
          <cell r="L328">
            <v>39142</v>
          </cell>
          <cell r="N328" t="str">
            <v>招商银行上海虹桥支行</v>
          </cell>
          <cell r="O328" t="str">
            <v>6226091211118108</v>
          </cell>
          <cell r="P328" t="str">
            <v>虞琳春</v>
          </cell>
          <cell r="Q328">
            <v>21</v>
          </cell>
          <cell r="R328">
            <v>21</v>
          </cell>
          <cell r="S328">
            <v>6977</v>
          </cell>
          <cell r="T328">
            <v>0</v>
          </cell>
          <cell r="U328">
            <v>0</v>
          </cell>
          <cell r="V328">
            <v>0.2167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4570.88</v>
          </cell>
          <cell r="AS328">
            <v>0</v>
          </cell>
          <cell r="AT328">
            <v>0</v>
          </cell>
          <cell r="AU328">
            <v>0</v>
          </cell>
          <cell r="AV328">
            <v>4570.88</v>
          </cell>
          <cell r="AW328">
            <v>0</v>
          </cell>
          <cell r="AX328">
            <v>0</v>
          </cell>
          <cell r="AY328">
            <v>20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</row>
        <row r="329">
          <cell r="A329" t="str">
            <v>N00763</v>
          </cell>
          <cell r="B329" t="str">
            <v>郭华</v>
          </cell>
          <cell r="C329" t="str">
            <v>DC</v>
          </cell>
          <cell r="D329" t="str">
            <v>妮维雅（上海）有限公司</v>
          </cell>
          <cell r="E329" t="str">
            <v>上海省区</v>
          </cell>
          <cell r="F329" t="str">
            <v>上海省区城市销售经理</v>
          </cell>
          <cell r="G329" t="str">
            <v/>
          </cell>
          <cell r="H329" t="str">
            <v>1217.001</v>
          </cell>
          <cell r="I329" t="str">
            <v>310110198303275114</v>
          </cell>
          <cell r="J329" t="str">
            <v>0</v>
          </cell>
          <cell r="K329" t="str">
            <v>DC</v>
          </cell>
          <cell r="L329">
            <v>39225</v>
          </cell>
          <cell r="N329" t="str">
            <v>招商银行上海虹桥支行</v>
          </cell>
          <cell r="O329" t="str">
            <v>6226091211116607</v>
          </cell>
          <cell r="P329" t="str">
            <v>郭华</v>
          </cell>
          <cell r="Q329">
            <v>21</v>
          </cell>
          <cell r="R329">
            <v>21</v>
          </cell>
          <cell r="S329">
            <v>9304</v>
          </cell>
          <cell r="T329">
            <v>0</v>
          </cell>
          <cell r="U329">
            <v>0</v>
          </cell>
          <cell r="V329">
            <v>0.2167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4054.66</v>
          </cell>
          <cell r="AS329">
            <v>0</v>
          </cell>
          <cell r="AT329">
            <v>-40</v>
          </cell>
          <cell r="AU329">
            <v>0</v>
          </cell>
          <cell r="AV329">
            <v>4014.66</v>
          </cell>
          <cell r="AW329">
            <v>0</v>
          </cell>
          <cell r="AX329">
            <v>0</v>
          </cell>
          <cell r="AY329">
            <v>20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</row>
        <row r="330">
          <cell r="A330" t="str">
            <v>N00816</v>
          </cell>
          <cell r="B330" t="str">
            <v>于芝兰</v>
          </cell>
          <cell r="C330" t="str">
            <v>DC</v>
          </cell>
          <cell r="D330" t="str">
            <v>妮维雅（上海）有限公司</v>
          </cell>
          <cell r="E330" t="str">
            <v>四川省区</v>
          </cell>
          <cell r="F330" t="str">
            <v>四川省区省销售经理</v>
          </cell>
          <cell r="G330" t="str">
            <v>10</v>
          </cell>
          <cell r="H330" t="str">
            <v>1215.006</v>
          </cell>
          <cell r="I330" t="str">
            <v>510107198107250023</v>
          </cell>
          <cell r="J330" t="str">
            <v>0</v>
          </cell>
          <cell r="K330" t="str">
            <v>DC</v>
          </cell>
          <cell r="L330">
            <v>39260</v>
          </cell>
          <cell r="N330" t="str">
            <v>招商银行上海虹桥支行</v>
          </cell>
          <cell r="O330" t="str">
            <v>6226091211112358</v>
          </cell>
          <cell r="P330" t="str">
            <v>于芝兰</v>
          </cell>
          <cell r="Q330">
            <v>21</v>
          </cell>
          <cell r="R330">
            <v>21</v>
          </cell>
          <cell r="S330">
            <v>16757</v>
          </cell>
          <cell r="T330">
            <v>0</v>
          </cell>
          <cell r="U330">
            <v>0</v>
          </cell>
          <cell r="V330">
            <v>0.2167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3482.09</v>
          </cell>
          <cell r="AS330">
            <v>7096.98</v>
          </cell>
          <cell r="AT330">
            <v>0</v>
          </cell>
          <cell r="AU330">
            <v>0</v>
          </cell>
          <cell r="AV330">
            <v>10579.07</v>
          </cell>
          <cell r="AW330">
            <v>0</v>
          </cell>
          <cell r="AX330">
            <v>0</v>
          </cell>
          <cell r="AY330">
            <v>20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</row>
        <row r="331">
          <cell r="A331" t="str">
            <v>N00823</v>
          </cell>
          <cell r="B331" t="str">
            <v>郑洁</v>
          </cell>
          <cell r="C331" t="str">
            <v>DC</v>
          </cell>
          <cell r="D331" t="str">
            <v>妮维雅（上海）有限公司</v>
          </cell>
          <cell r="E331" t="str">
            <v>北京省区</v>
          </cell>
          <cell r="F331" t="str">
            <v>北京省区销售主任</v>
          </cell>
          <cell r="G331" t="str">
            <v/>
          </cell>
          <cell r="H331" t="str">
            <v>1213.002</v>
          </cell>
          <cell r="I331" t="str">
            <v>110101198109234542</v>
          </cell>
          <cell r="J331" t="str">
            <v>0</v>
          </cell>
          <cell r="K331" t="str">
            <v>DC</v>
          </cell>
          <cell r="L331">
            <v>39282</v>
          </cell>
          <cell r="N331" t="str">
            <v>招商银行上海虹桥支行</v>
          </cell>
          <cell r="O331" t="str">
            <v>6226091211111905</v>
          </cell>
          <cell r="P331" t="str">
            <v>郑洁</v>
          </cell>
          <cell r="Q331">
            <v>21</v>
          </cell>
          <cell r="R331">
            <v>21</v>
          </cell>
          <cell r="S331">
            <v>7077</v>
          </cell>
          <cell r="T331">
            <v>0</v>
          </cell>
          <cell r="U331">
            <v>0</v>
          </cell>
          <cell r="V331">
            <v>0.2167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2415.7600000000002</v>
          </cell>
          <cell r="AS331">
            <v>0</v>
          </cell>
          <cell r="AT331">
            <v>0</v>
          </cell>
          <cell r="AU331">
            <v>0</v>
          </cell>
          <cell r="AV331">
            <v>2415.7600000000002</v>
          </cell>
          <cell r="AW331">
            <v>0</v>
          </cell>
          <cell r="AX331">
            <v>0</v>
          </cell>
          <cell r="AY331">
            <v>20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</row>
        <row r="332">
          <cell r="A332" t="str">
            <v>N00836</v>
          </cell>
          <cell r="B332" t="str">
            <v>贾东善</v>
          </cell>
          <cell r="C332" t="str">
            <v>DC</v>
          </cell>
          <cell r="D332" t="str">
            <v>妮维雅（上海）有限公司</v>
          </cell>
          <cell r="E332" t="str">
            <v>西区销售部</v>
          </cell>
          <cell r="F332" t="str">
            <v>西区区域销售总监</v>
          </cell>
          <cell r="G332" t="str">
            <v>10</v>
          </cell>
          <cell r="H332" t="str">
            <v>1215.001</v>
          </cell>
          <cell r="I332" t="str">
            <v>652624197006133719</v>
          </cell>
          <cell r="J332" t="str">
            <v>0</v>
          </cell>
          <cell r="K332" t="str">
            <v>DC</v>
          </cell>
          <cell r="L332">
            <v>39300</v>
          </cell>
          <cell r="N332" t="str">
            <v>招商银行上海虹桥支行</v>
          </cell>
          <cell r="O332" t="str">
            <v>6226091211112366</v>
          </cell>
          <cell r="P332" t="str">
            <v>贾东善</v>
          </cell>
          <cell r="Q332">
            <v>21</v>
          </cell>
          <cell r="R332">
            <v>21</v>
          </cell>
          <cell r="S332">
            <v>49866</v>
          </cell>
          <cell r="T332">
            <v>0</v>
          </cell>
          <cell r="U332">
            <v>0</v>
          </cell>
          <cell r="V332">
            <v>0.2167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3628.08</v>
          </cell>
          <cell r="AS332">
            <v>9147.2199999999993</v>
          </cell>
          <cell r="AT332">
            <v>0</v>
          </cell>
          <cell r="AU332">
            <v>0</v>
          </cell>
          <cell r="AV332">
            <v>12775.3</v>
          </cell>
          <cell r="AW332">
            <v>0</v>
          </cell>
          <cell r="AX332">
            <v>0</v>
          </cell>
          <cell r="AY332">
            <v>20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</row>
        <row r="333">
          <cell r="A333" t="str">
            <v>N00845</v>
          </cell>
          <cell r="B333" t="str">
            <v>魏婷 (Lizzie Wei)</v>
          </cell>
          <cell r="C333" t="str">
            <v>DC</v>
          </cell>
          <cell r="D333" t="str">
            <v>妮维雅（上海）有限公司</v>
          </cell>
          <cell r="E333" t="str">
            <v>品类管理-护肤（男士）</v>
          </cell>
          <cell r="F333" t="str">
            <v>品类管理副经理-NM</v>
          </cell>
          <cell r="G333" t="str">
            <v>10</v>
          </cell>
          <cell r="H333" t="str">
            <v>1110</v>
          </cell>
          <cell r="I333" t="str">
            <v>310101198512010028</v>
          </cell>
          <cell r="J333" t="str">
            <v>0</v>
          </cell>
          <cell r="K333" t="str">
            <v>DC</v>
          </cell>
          <cell r="L333">
            <v>39308</v>
          </cell>
          <cell r="N333" t="str">
            <v>招商银行上海虹桥支行</v>
          </cell>
          <cell r="O333" t="str">
            <v>6226091211115872</v>
          </cell>
          <cell r="P333" t="str">
            <v>魏婷</v>
          </cell>
          <cell r="Q333">
            <v>21</v>
          </cell>
          <cell r="R333">
            <v>21</v>
          </cell>
          <cell r="S333">
            <v>15529</v>
          </cell>
          <cell r="T333">
            <v>0</v>
          </cell>
          <cell r="U333">
            <v>0</v>
          </cell>
          <cell r="V333">
            <v>0.13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20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</row>
        <row r="334">
          <cell r="A334" t="str">
            <v>N00871</v>
          </cell>
          <cell r="B334" t="str">
            <v>钟晓丽</v>
          </cell>
          <cell r="C334" t="str">
            <v>DC</v>
          </cell>
          <cell r="D334" t="str">
            <v>妮维雅（上海）有限公司</v>
          </cell>
          <cell r="E334" t="str">
            <v>浙江省区</v>
          </cell>
          <cell r="F334" t="str">
            <v>浙江省区城市代表</v>
          </cell>
          <cell r="G334" t="str">
            <v/>
          </cell>
          <cell r="H334" t="str">
            <v>1211.004</v>
          </cell>
          <cell r="I334" t="str">
            <v>332501198605055329</v>
          </cell>
          <cell r="J334" t="str">
            <v>0</v>
          </cell>
          <cell r="K334" t="str">
            <v>DC</v>
          </cell>
          <cell r="L334">
            <v>39387</v>
          </cell>
          <cell r="N334" t="str">
            <v>招商银行上海虹桥支行</v>
          </cell>
          <cell r="O334" t="str">
            <v>6226091211113646</v>
          </cell>
          <cell r="P334" t="str">
            <v>钟晓丽</v>
          </cell>
          <cell r="Q334">
            <v>21</v>
          </cell>
          <cell r="R334">
            <v>21</v>
          </cell>
          <cell r="S334">
            <v>3715</v>
          </cell>
          <cell r="T334">
            <v>0</v>
          </cell>
          <cell r="U334">
            <v>0</v>
          </cell>
          <cell r="V334">
            <v>0.17080000000000001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1296</v>
          </cell>
          <cell r="AS334">
            <v>0</v>
          </cell>
          <cell r="AT334">
            <v>0</v>
          </cell>
          <cell r="AU334">
            <v>0</v>
          </cell>
          <cell r="AV334">
            <v>1296</v>
          </cell>
          <cell r="AW334">
            <v>0</v>
          </cell>
          <cell r="AX334">
            <v>0</v>
          </cell>
          <cell r="AY334">
            <v>20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</row>
        <row r="335">
          <cell r="A335" t="str">
            <v>N00878</v>
          </cell>
          <cell r="B335" t="str">
            <v>陈量</v>
          </cell>
          <cell r="C335" t="str">
            <v>DC</v>
          </cell>
          <cell r="D335" t="str">
            <v>妮维雅（上海）有限公司</v>
          </cell>
          <cell r="E335" t="str">
            <v>苏北省区</v>
          </cell>
          <cell r="F335" t="str">
            <v>苏北省区城市经理</v>
          </cell>
          <cell r="G335" t="str">
            <v/>
          </cell>
          <cell r="H335" t="str">
            <v>1211.005</v>
          </cell>
          <cell r="I335" t="str">
            <v>320107198003201811</v>
          </cell>
          <cell r="J335" t="str">
            <v>0</v>
          </cell>
          <cell r="K335" t="str">
            <v>DC</v>
          </cell>
          <cell r="L335">
            <v>39387</v>
          </cell>
          <cell r="N335" t="str">
            <v>招商银行上海虹桥支行</v>
          </cell>
          <cell r="O335" t="str">
            <v>6226091211113828</v>
          </cell>
          <cell r="P335" t="str">
            <v>陈量</v>
          </cell>
          <cell r="Q335">
            <v>21</v>
          </cell>
          <cell r="R335">
            <v>21</v>
          </cell>
          <cell r="S335">
            <v>7532</v>
          </cell>
          <cell r="T335">
            <v>0</v>
          </cell>
          <cell r="U335">
            <v>0</v>
          </cell>
          <cell r="V335">
            <v>0.2167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3920.47</v>
          </cell>
          <cell r="AS335">
            <v>0</v>
          </cell>
          <cell r="AT335">
            <v>0</v>
          </cell>
          <cell r="AU335">
            <v>0</v>
          </cell>
          <cell r="AV335">
            <v>3920.47</v>
          </cell>
          <cell r="AW335">
            <v>0</v>
          </cell>
          <cell r="AX335">
            <v>0</v>
          </cell>
          <cell r="AY335">
            <v>20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</row>
        <row r="336">
          <cell r="A336" t="str">
            <v>N00879</v>
          </cell>
          <cell r="B336" t="str">
            <v>高杰</v>
          </cell>
          <cell r="C336" t="str">
            <v>DC</v>
          </cell>
          <cell r="D336" t="str">
            <v>妮维雅（上海）有限公司</v>
          </cell>
          <cell r="E336" t="str">
            <v>苏南省区</v>
          </cell>
          <cell r="F336" t="str">
            <v>苏南省区城市经理</v>
          </cell>
          <cell r="G336" t="str">
            <v/>
          </cell>
          <cell r="H336" t="str">
            <v>1211.002</v>
          </cell>
          <cell r="I336" t="str">
            <v>320611198312131513</v>
          </cell>
          <cell r="J336" t="str">
            <v>0</v>
          </cell>
          <cell r="K336" t="str">
            <v>DC</v>
          </cell>
          <cell r="L336">
            <v>39387</v>
          </cell>
          <cell r="N336" t="str">
            <v>招商银行上海虹桥支行</v>
          </cell>
          <cell r="O336" t="str">
            <v>6226091211112333</v>
          </cell>
          <cell r="P336" t="str">
            <v>高杰</v>
          </cell>
          <cell r="Q336">
            <v>21</v>
          </cell>
          <cell r="R336">
            <v>21</v>
          </cell>
          <cell r="S336">
            <v>5995</v>
          </cell>
          <cell r="T336">
            <v>0</v>
          </cell>
          <cell r="U336">
            <v>0</v>
          </cell>
          <cell r="V336">
            <v>0.21659999999999999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4453.22</v>
          </cell>
          <cell r="AS336">
            <v>0</v>
          </cell>
          <cell r="AT336">
            <v>0</v>
          </cell>
          <cell r="AU336">
            <v>0</v>
          </cell>
          <cell r="AV336">
            <v>4453.22</v>
          </cell>
          <cell r="AW336">
            <v>0</v>
          </cell>
          <cell r="AX336">
            <v>0</v>
          </cell>
          <cell r="AY336">
            <v>20</v>
          </cell>
          <cell r="AZ336">
            <v>0</v>
          </cell>
          <cell r="BA336">
            <v>320</v>
          </cell>
          <cell r="BB336">
            <v>0</v>
          </cell>
          <cell r="BC336">
            <v>0</v>
          </cell>
        </row>
        <row r="337">
          <cell r="A337" t="str">
            <v>N00880</v>
          </cell>
          <cell r="B337" t="str">
            <v>杨秀</v>
          </cell>
          <cell r="C337" t="str">
            <v>DC</v>
          </cell>
          <cell r="D337" t="str">
            <v>妮维雅（上海）有限公司</v>
          </cell>
          <cell r="E337" t="str">
            <v>辽宁省区</v>
          </cell>
          <cell r="F337" t="str">
            <v>辽宁省区渠道销售代表</v>
          </cell>
          <cell r="G337" t="str">
            <v>10</v>
          </cell>
          <cell r="H337" t="str">
            <v>1213.005</v>
          </cell>
          <cell r="I337" t="str">
            <v>231011197501133026</v>
          </cell>
          <cell r="J337" t="str">
            <v>0</v>
          </cell>
          <cell r="K337" t="str">
            <v>DC</v>
          </cell>
          <cell r="L337">
            <v>39387</v>
          </cell>
          <cell r="N337" t="str">
            <v>招商银行上海虹桥支行</v>
          </cell>
          <cell r="O337" t="str">
            <v>6226091211112572</v>
          </cell>
          <cell r="P337" t="str">
            <v>杨秀</v>
          </cell>
          <cell r="Q337">
            <v>21</v>
          </cell>
          <cell r="R337">
            <v>21</v>
          </cell>
          <cell r="S337">
            <v>4448</v>
          </cell>
          <cell r="T337">
            <v>0</v>
          </cell>
          <cell r="U337">
            <v>0</v>
          </cell>
          <cell r="V337">
            <v>0.2167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2146.54</v>
          </cell>
          <cell r="AS337">
            <v>0</v>
          </cell>
          <cell r="AT337">
            <v>0</v>
          </cell>
          <cell r="AU337">
            <v>0</v>
          </cell>
          <cell r="AV337">
            <v>2146.54</v>
          </cell>
          <cell r="AW337">
            <v>0</v>
          </cell>
          <cell r="AX337">
            <v>0</v>
          </cell>
          <cell r="AY337">
            <v>20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</row>
        <row r="338">
          <cell r="A338" t="str">
            <v>N00881</v>
          </cell>
          <cell r="B338" t="str">
            <v>张文静</v>
          </cell>
          <cell r="C338" t="str">
            <v>DC</v>
          </cell>
          <cell r="D338" t="str">
            <v>妮维雅（上海）有限公司</v>
          </cell>
          <cell r="E338" t="str">
            <v>晋蒙省区</v>
          </cell>
          <cell r="F338" t="str">
            <v>晋蒙省区城市群代表</v>
          </cell>
          <cell r="G338" t="str">
            <v/>
          </cell>
          <cell r="H338" t="str">
            <v>1214.003</v>
          </cell>
          <cell r="I338" t="str">
            <v>15010319810613102X</v>
          </cell>
          <cell r="J338" t="str">
            <v>0</v>
          </cell>
          <cell r="K338" t="str">
            <v>DC</v>
          </cell>
          <cell r="L338">
            <v>39387</v>
          </cell>
          <cell r="N338" t="str">
            <v>招商银行上海虹桥支行</v>
          </cell>
          <cell r="O338" t="str">
            <v>6226091211113265</v>
          </cell>
          <cell r="P338" t="str">
            <v>张文静</v>
          </cell>
          <cell r="Q338">
            <v>21</v>
          </cell>
          <cell r="R338">
            <v>21</v>
          </cell>
          <cell r="S338">
            <v>3446</v>
          </cell>
          <cell r="T338">
            <v>0</v>
          </cell>
          <cell r="U338">
            <v>0</v>
          </cell>
          <cell r="V338">
            <v>0.1908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720</v>
          </cell>
          <cell r="AS338">
            <v>0</v>
          </cell>
          <cell r="AT338">
            <v>0</v>
          </cell>
          <cell r="AU338">
            <v>0</v>
          </cell>
          <cell r="AV338">
            <v>720</v>
          </cell>
          <cell r="AW338">
            <v>0</v>
          </cell>
          <cell r="AX338">
            <v>0</v>
          </cell>
          <cell r="AY338">
            <v>20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</row>
        <row r="339">
          <cell r="A339" t="str">
            <v>N00890</v>
          </cell>
          <cell r="B339" t="str">
            <v>李奇</v>
          </cell>
          <cell r="C339" t="str">
            <v>DC</v>
          </cell>
          <cell r="D339" t="str">
            <v>妮维雅（上海）有限公司</v>
          </cell>
          <cell r="E339" t="str">
            <v>山东省区</v>
          </cell>
          <cell r="F339" t="str">
            <v>山东省区城市经理</v>
          </cell>
          <cell r="G339" t="str">
            <v/>
          </cell>
          <cell r="H339" t="str">
            <v>1214.004</v>
          </cell>
          <cell r="I339" t="str">
            <v>370202198105083513</v>
          </cell>
          <cell r="J339" t="str">
            <v>0</v>
          </cell>
          <cell r="K339" t="str">
            <v>DC</v>
          </cell>
          <cell r="L339">
            <v>39387</v>
          </cell>
          <cell r="N339" t="str">
            <v>招商银行上海虹桥支行</v>
          </cell>
          <cell r="O339" t="str">
            <v>6226091211114073</v>
          </cell>
          <cell r="P339" t="str">
            <v>李奇</v>
          </cell>
          <cell r="Q339">
            <v>21</v>
          </cell>
          <cell r="R339">
            <v>21</v>
          </cell>
          <cell r="S339">
            <v>8177</v>
          </cell>
          <cell r="T339">
            <v>0</v>
          </cell>
          <cell r="U339">
            <v>0</v>
          </cell>
          <cell r="V339">
            <v>0.2167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3525.48</v>
          </cell>
          <cell r="AS339">
            <v>0</v>
          </cell>
          <cell r="AT339">
            <v>0</v>
          </cell>
          <cell r="AU339">
            <v>0</v>
          </cell>
          <cell r="AV339">
            <v>3525.48</v>
          </cell>
          <cell r="AW339">
            <v>0</v>
          </cell>
          <cell r="AX339">
            <v>0</v>
          </cell>
          <cell r="AY339">
            <v>20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</row>
        <row r="340">
          <cell r="A340" t="str">
            <v>N00891</v>
          </cell>
          <cell r="B340" t="str">
            <v>顾晶</v>
          </cell>
          <cell r="C340" t="str">
            <v>DC</v>
          </cell>
          <cell r="D340" t="str">
            <v>妮维雅（上海）有限公司</v>
          </cell>
          <cell r="E340" t="str">
            <v>河南省区</v>
          </cell>
          <cell r="F340" t="str">
            <v>河南省区城市经理</v>
          </cell>
          <cell r="G340" t="str">
            <v>10</v>
          </cell>
          <cell r="H340" t="str">
            <v>1210.003</v>
          </cell>
          <cell r="I340" t="str">
            <v>411002198212301566</v>
          </cell>
          <cell r="J340" t="str">
            <v>0</v>
          </cell>
          <cell r="K340" t="str">
            <v>DC</v>
          </cell>
          <cell r="L340">
            <v>39387</v>
          </cell>
          <cell r="M340">
            <v>42035</v>
          </cell>
          <cell r="N340" t="str">
            <v>招商银行上海虹桥支行</v>
          </cell>
          <cell r="O340" t="str">
            <v>6226091211118801</v>
          </cell>
          <cell r="P340" t="str">
            <v>顾晶</v>
          </cell>
          <cell r="Q340">
            <v>21</v>
          </cell>
          <cell r="R340">
            <v>21</v>
          </cell>
          <cell r="S340">
            <v>7470</v>
          </cell>
          <cell r="T340">
            <v>0</v>
          </cell>
          <cell r="U340">
            <v>0</v>
          </cell>
          <cell r="V340">
            <v>0.2167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2000</v>
          </cell>
          <cell r="AS340">
            <v>0</v>
          </cell>
          <cell r="AT340">
            <v>0</v>
          </cell>
          <cell r="AU340">
            <v>0</v>
          </cell>
          <cell r="AV340">
            <v>2000</v>
          </cell>
          <cell r="AW340">
            <v>0</v>
          </cell>
          <cell r="AX340">
            <v>0</v>
          </cell>
          <cell r="AY340">
            <v>20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</row>
        <row r="341">
          <cell r="A341" t="str">
            <v>N00896</v>
          </cell>
          <cell r="B341" t="str">
            <v>赵伟</v>
          </cell>
          <cell r="C341" t="str">
            <v>DC</v>
          </cell>
          <cell r="D341" t="str">
            <v>妮维雅（上海）有限公司</v>
          </cell>
          <cell r="E341" t="str">
            <v>辽宁省区</v>
          </cell>
          <cell r="F341" t="str">
            <v>辽宁省区城市群经理</v>
          </cell>
          <cell r="G341" t="str">
            <v/>
          </cell>
          <cell r="H341" t="str">
            <v>1213.005</v>
          </cell>
          <cell r="I341" t="str">
            <v>210604197912292325</v>
          </cell>
          <cell r="J341" t="str">
            <v>0</v>
          </cell>
          <cell r="K341" t="str">
            <v>DC</v>
          </cell>
          <cell r="L341">
            <v>39387</v>
          </cell>
          <cell r="N341" t="str">
            <v>招商银行上海虹桥支行</v>
          </cell>
          <cell r="O341" t="str">
            <v>6226091211112598</v>
          </cell>
          <cell r="P341" t="str">
            <v>赵伟</v>
          </cell>
          <cell r="Q341">
            <v>21</v>
          </cell>
          <cell r="R341">
            <v>21</v>
          </cell>
          <cell r="S341">
            <v>6214</v>
          </cell>
          <cell r="T341">
            <v>0</v>
          </cell>
          <cell r="U341">
            <v>0</v>
          </cell>
          <cell r="V341">
            <v>0.21659999999999999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2064.16</v>
          </cell>
          <cell r="AS341">
            <v>0</v>
          </cell>
          <cell r="AT341">
            <v>0</v>
          </cell>
          <cell r="AU341">
            <v>0</v>
          </cell>
          <cell r="AV341">
            <v>2064.16</v>
          </cell>
          <cell r="AW341">
            <v>0</v>
          </cell>
          <cell r="AX341">
            <v>0</v>
          </cell>
          <cell r="AY341">
            <v>20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</row>
        <row r="342">
          <cell r="A342" t="str">
            <v>N00902</v>
          </cell>
          <cell r="B342" t="str">
            <v>李平婕</v>
          </cell>
          <cell r="C342" t="str">
            <v>DC</v>
          </cell>
          <cell r="D342" t="str">
            <v>妮维雅（上海）有限公司</v>
          </cell>
          <cell r="E342" t="str">
            <v>云贵省区</v>
          </cell>
          <cell r="F342" t="str">
            <v>云贵省区省销售经理</v>
          </cell>
          <cell r="G342" t="str">
            <v>10</v>
          </cell>
          <cell r="H342" t="str">
            <v>1216.006</v>
          </cell>
          <cell r="I342" t="str">
            <v>530102197409233322</v>
          </cell>
          <cell r="J342" t="str">
            <v>0</v>
          </cell>
          <cell r="K342" t="str">
            <v>DC</v>
          </cell>
          <cell r="L342">
            <v>39444</v>
          </cell>
          <cell r="N342" t="str">
            <v>招商银行上海虹桥支行</v>
          </cell>
          <cell r="O342" t="str">
            <v>6226091211113489</v>
          </cell>
          <cell r="P342" t="str">
            <v>李平婕</v>
          </cell>
          <cell r="Q342">
            <v>21</v>
          </cell>
          <cell r="R342">
            <v>21</v>
          </cell>
          <cell r="S342">
            <v>20746</v>
          </cell>
          <cell r="T342">
            <v>0</v>
          </cell>
          <cell r="U342">
            <v>0</v>
          </cell>
          <cell r="V342">
            <v>0.2167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3835.82</v>
          </cell>
          <cell r="AS342">
            <v>7286.93</v>
          </cell>
          <cell r="AT342">
            <v>0</v>
          </cell>
          <cell r="AU342">
            <v>0</v>
          </cell>
          <cell r="AV342">
            <v>11122.75</v>
          </cell>
          <cell r="AW342">
            <v>0</v>
          </cell>
          <cell r="AX342">
            <v>0</v>
          </cell>
          <cell r="AY342">
            <v>20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</row>
        <row r="343">
          <cell r="A343" t="str">
            <v>N00904</v>
          </cell>
          <cell r="B343" t="str">
            <v>刘亚峰</v>
          </cell>
          <cell r="C343" t="str">
            <v>DC</v>
          </cell>
          <cell r="D343" t="str">
            <v>妮维雅（上海）有限公司</v>
          </cell>
          <cell r="E343" t="str">
            <v>甘青省区</v>
          </cell>
          <cell r="F343" t="str">
            <v>甘青省区城市群经理</v>
          </cell>
          <cell r="G343" t="str">
            <v>10</v>
          </cell>
          <cell r="H343" t="str">
            <v>1215.002</v>
          </cell>
          <cell r="I343" t="str">
            <v>620103197708193517</v>
          </cell>
          <cell r="J343" t="str">
            <v>0</v>
          </cell>
          <cell r="K343" t="str">
            <v>DC</v>
          </cell>
          <cell r="L343">
            <v>39441</v>
          </cell>
          <cell r="N343" t="str">
            <v>招商银行上海虹桥支行</v>
          </cell>
          <cell r="O343" t="str">
            <v>6226091211113562</v>
          </cell>
          <cell r="P343" t="str">
            <v>刘亚峰</v>
          </cell>
          <cell r="Q343">
            <v>21</v>
          </cell>
          <cell r="R343">
            <v>21</v>
          </cell>
          <cell r="S343">
            <v>8300</v>
          </cell>
          <cell r="T343">
            <v>0</v>
          </cell>
          <cell r="U343">
            <v>0</v>
          </cell>
          <cell r="V343">
            <v>0.2167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3343.92</v>
          </cell>
          <cell r="AS343">
            <v>0</v>
          </cell>
          <cell r="AT343">
            <v>0</v>
          </cell>
          <cell r="AU343">
            <v>0</v>
          </cell>
          <cell r="AV343">
            <v>3343.92</v>
          </cell>
          <cell r="AW343">
            <v>0</v>
          </cell>
          <cell r="AX343">
            <v>0</v>
          </cell>
          <cell r="AY343">
            <v>20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</row>
        <row r="344">
          <cell r="A344" t="str">
            <v>N00905</v>
          </cell>
          <cell r="B344" t="str">
            <v>侯晓东</v>
          </cell>
          <cell r="C344" t="str">
            <v>DC</v>
          </cell>
          <cell r="D344" t="str">
            <v>妮维雅（上海）有限公司</v>
          </cell>
          <cell r="E344" t="str">
            <v>甘青省区</v>
          </cell>
          <cell r="F344" t="str">
            <v>甘青省区省销售经理</v>
          </cell>
          <cell r="G344" t="str">
            <v>10</v>
          </cell>
          <cell r="H344" t="str">
            <v>1215.002</v>
          </cell>
          <cell r="I344" t="str">
            <v>511381197903317891</v>
          </cell>
          <cell r="J344" t="str">
            <v>0</v>
          </cell>
          <cell r="K344" t="str">
            <v>DC</v>
          </cell>
          <cell r="L344">
            <v>39430</v>
          </cell>
          <cell r="N344" t="str">
            <v>招商银行上海虹桥支行</v>
          </cell>
          <cell r="O344" t="str">
            <v>6226091211118066</v>
          </cell>
          <cell r="P344" t="str">
            <v>侯晓东</v>
          </cell>
          <cell r="Q344">
            <v>21</v>
          </cell>
          <cell r="R344">
            <v>21</v>
          </cell>
          <cell r="S344">
            <v>11520</v>
          </cell>
          <cell r="T344">
            <v>0</v>
          </cell>
          <cell r="U344">
            <v>0</v>
          </cell>
          <cell r="V344">
            <v>0.2167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3061.67</v>
          </cell>
          <cell r="AS344">
            <v>7096.98</v>
          </cell>
          <cell r="AT344">
            <v>0</v>
          </cell>
          <cell r="AU344">
            <v>0</v>
          </cell>
          <cell r="AV344">
            <v>10158.65</v>
          </cell>
          <cell r="AW344">
            <v>0</v>
          </cell>
          <cell r="AX344">
            <v>0</v>
          </cell>
          <cell r="AY344">
            <v>20</v>
          </cell>
          <cell r="AZ344">
            <v>0</v>
          </cell>
          <cell r="BA344">
            <v>200</v>
          </cell>
          <cell r="BB344">
            <v>0</v>
          </cell>
          <cell r="BC344">
            <v>0</v>
          </cell>
        </row>
        <row r="345">
          <cell r="A345" t="str">
            <v>N00949</v>
          </cell>
          <cell r="B345" t="str">
            <v>李学英</v>
          </cell>
          <cell r="C345" t="str">
            <v>DC</v>
          </cell>
          <cell r="D345" t="str">
            <v>妮维雅（上海）有限公司</v>
          </cell>
          <cell r="E345" t="str">
            <v>山东省区</v>
          </cell>
          <cell r="F345" t="str">
            <v>山东省区城市代表</v>
          </cell>
          <cell r="G345" t="str">
            <v/>
          </cell>
          <cell r="H345" t="str">
            <v>1214.004</v>
          </cell>
          <cell r="I345" t="str">
            <v>371202198109265323</v>
          </cell>
          <cell r="J345" t="str">
            <v>0</v>
          </cell>
          <cell r="K345" t="str">
            <v>DC</v>
          </cell>
          <cell r="L345">
            <v>39479</v>
          </cell>
          <cell r="N345" t="str">
            <v>招商银行上海虹桥支行</v>
          </cell>
          <cell r="O345" t="str">
            <v>6226091211117852</v>
          </cell>
          <cell r="P345" t="str">
            <v>李学英</v>
          </cell>
          <cell r="Q345">
            <v>21</v>
          </cell>
          <cell r="R345">
            <v>21</v>
          </cell>
          <cell r="S345">
            <v>4371</v>
          </cell>
          <cell r="T345">
            <v>0</v>
          </cell>
          <cell r="U345">
            <v>0</v>
          </cell>
          <cell r="V345">
            <v>0.19869999999999999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2717.18</v>
          </cell>
          <cell r="AS345">
            <v>0</v>
          </cell>
          <cell r="AT345">
            <v>0</v>
          </cell>
          <cell r="AU345">
            <v>0</v>
          </cell>
          <cell r="AV345">
            <v>2717.18</v>
          </cell>
          <cell r="AW345">
            <v>0</v>
          </cell>
          <cell r="AX345">
            <v>0</v>
          </cell>
          <cell r="AY345">
            <v>20</v>
          </cell>
          <cell r="AZ345">
            <v>0</v>
          </cell>
          <cell r="BA345">
            <v>300</v>
          </cell>
          <cell r="BB345">
            <v>0</v>
          </cell>
          <cell r="BC345">
            <v>0</v>
          </cell>
        </row>
        <row r="346">
          <cell r="A346" t="str">
            <v>N00963</v>
          </cell>
          <cell r="B346" t="str">
            <v>徐建民</v>
          </cell>
          <cell r="C346" t="str">
            <v>DC</v>
          </cell>
          <cell r="D346" t="str">
            <v>妮维雅（上海）有限公司</v>
          </cell>
          <cell r="E346" t="str">
            <v>北京省区</v>
          </cell>
          <cell r="F346" t="str">
            <v>北京省区销售代表</v>
          </cell>
          <cell r="G346" t="str">
            <v/>
          </cell>
          <cell r="H346" t="str">
            <v>1213.002</v>
          </cell>
          <cell r="I346" t="str">
            <v>110221198307260048</v>
          </cell>
          <cell r="J346" t="str">
            <v>0</v>
          </cell>
          <cell r="K346" t="str">
            <v>DC</v>
          </cell>
          <cell r="L346">
            <v>39508</v>
          </cell>
          <cell r="N346" t="str">
            <v>招商银行上海虹桥支行</v>
          </cell>
          <cell r="O346" t="str">
            <v>6226091211112218</v>
          </cell>
          <cell r="P346" t="str">
            <v>徐建民</v>
          </cell>
          <cell r="Q346">
            <v>21</v>
          </cell>
          <cell r="R346">
            <v>21</v>
          </cell>
          <cell r="S346">
            <v>4311</v>
          </cell>
          <cell r="T346">
            <v>0</v>
          </cell>
          <cell r="U346">
            <v>0</v>
          </cell>
          <cell r="V346">
            <v>0.2167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1010.51</v>
          </cell>
          <cell r="AS346">
            <v>0</v>
          </cell>
          <cell r="AT346">
            <v>0</v>
          </cell>
          <cell r="AU346">
            <v>0</v>
          </cell>
          <cell r="AV346">
            <v>1010.51</v>
          </cell>
          <cell r="AW346">
            <v>0</v>
          </cell>
          <cell r="AX346">
            <v>0</v>
          </cell>
          <cell r="AY346">
            <v>20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</row>
        <row r="347">
          <cell r="A347" t="str">
            <v>N00979</v>
          </cell>
          <cell r="B347" t="str">
            <v>刘小芳</v>
          </cell>
          <cell r="C347" t="str">
            <v>DC</v>
          </cell>
          <cell r="D347" t="str">
            <v>妮维雅（上海）有限公司</v>
          </cell>
          <cell r="E347" t="str">
            <v>湖北省区</v>
          </cell>
          <cell r="F347" t="str">
            <v>湖北省区城市主任</v>
          </cell>
          <cell r="G347" t="str">
            <v>10</v>
          </cell>
          <cell r="H347" t="str">
            <v>1216.003</v>
          </cell>
          <cell r="I347" t="str">
            <v>420303198503051724</v>
          </cell>
          <cell r="J347" t="str">
            <v>0</v>
          </cell>
          <cell r="K347" t="str">
            <v>DC</v>
          </cell>
          <cell r="L347">
            <v>39508</v>
          </cell>
          <cell r="N347" t="str">
            <v>招商银行上海虹桥支行</v>
          </cell>
          <cell r="O347" t="str">
            <v>6226091211117662</v>
          </cell>
          <cell r="P347" t="str">
            <v>刘小芳</v>
          </cell>
          <cell r="Q347">
            <v>21</v>
          </cell>
          <cell r="R347">
            <v>21</v>
          </cell>
          <cell r="S347">
            <v>4443</v>
          </cell>
          <cell r="T347">
            <v>0</v>
          </cell>
          <cell r="U347">
            <v>0</v>
          </cell>
          <cell r="V347">
            <v>0.2167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4711.38</v>
          </cell>
          <cell r="AS347">
            <v>0</v>
          </cell>
          <cell r="AT347">
            <v>0</v>
          </cell>
          <cell r="AU347">
            <v>0</v>
          </cell>
          <cell r="AV347">
            <v>4711.38</v>
          </cell>
          <cell r="AW347">
            <v>0</v>
          </cell>
          <cell r="AX347">
            <v>0</v>
          </cell>
          <cell r="AY347">
            <v>20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</row>
        <row r="348">
          <cell r="A348" t="str">
            <v>N00996</v>
          </cell>
          <cell r="B348" t="str">
            <v>康晓青</v>
          </cell>
          <cell r="C348" t="str">
            <v>DC</v>
          </cell>
          <cell r="D348" t="str">
            <v>妮维雅（上海）有限公司</v>
          </cell>
          <cell r="E348" t="str">
            <v>浙江省区</v>
          </cell>
          <cell r="F348" t="str">
            <v>浙江省区城市代表</v>
          </cell>
          <cell r="G348" t="str">
            <v/>
          </cell>
          <cell r="H348" t="str">
            <v>1211.004</v>
          </cell>
          <cell r="I348" t="str">
            <v>330702198304234126</v>
          </cell>
          <cell r="J348" t="str">
            <v>0</v>
          </cell>
          <cell r="K348" t="str">
            <v>DC</v>
          </cell>
          <cell r="L348">
            <v>39569</v>
          </cell>
          <cell r="N348" t="str">
            <v>招商银行上海虹桥支行</v>
          </cell>
          <cell r="O348" t="str">
            <v>6226091211113455</v>
          </cell>
          <cell r="P348" t="str">
            <v>康晓青</v>
          </cell>
          <cell r="Q348">
            <v>21</v>
          </cell>
          <cell r="R348">
            <v>21</v>
          </cell>
          <cell r="S348">
            <v>4039</v>
          </cell>
          <cell r="T348">
            <v>0</v>
          </cell>
          <cell r="U348">
            <v>0</v>
          </cell>
          <cell r="V348">
            <v>0.2167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1674.18</v>
          </cell>
          <cell r="AS348">
            <v>0</v>
          </cell>
          <cell r="AT348">
            <v>0</v>
          </cell>
          <cell r="AU348">
            <v>0</v>
          </cell>
          <cell r="AV348">
            <v>1674.18</v>
          </cell>
          <cell r="AW348">
            <v>0</v>
          </cell>
          <cell r="AX348">
            <v>0</v>
          </cell>
          <cell r="AY348">
            <v>20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</row>
        <row r="349">
          <cell r="A349" t="str">
            <v>N01013</v>
          </cell>
          <cell r="B349" t="str">
            <v>王琴 (Gin Wang)</v>
          </cell>
          <cell r="C349" t="str">
            <v>DC</v>
          </cell>
          <cell r="D349" t="str">
            <v>妮维雅（上海）有限公司</v>
          </cell>
          <cell r="E349" t="str">
            <v>护肤财会部</v>
          </cell>
          <cell r="F349" t="str">
            <v>护肤财会部会计</v>
          </cell>
          <cell r="G349" t="str">
            <v>10</v>
          </cell>
          <cell r="H349" t="str">
            <v>9221</v>
          </cell>
          <cell r="I349" t="str">
            <v>330682198606240042</v>
          </cell>
          <cell r="J349" t="str">
            <v>0</v>
          </cell>
          <cell r="K349" t="str">
            <v>DC</v>
          </cell>
          <cell r="L349">
            <v>39601</v>
          </cell>
          <cell r="N349" t="str">
            <v>招商银行上海虹桥支行</v>
          </cell>
          <cell r="O349" t="str">
            <v>6226091211114891</v>
          </cell>
          <cell r="P349" t="str">
            <v>王琴</v>
          </cell>
          <cell r="Q349">
            <v>21</v>
          </cell>
          <cell r="R349">
            <v>21</v>
          </cell>
          <cell r="S349">
            <v>8370</v>
          </cell>
          <cell r="T349">
            <v>0</v>
          </cell>
          <cell r="U349">
            <v>0</v>
          </cell>
          <cell r="V349">
            <v>0.13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20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</row>
        <row r="350">
          <cell r="A350" t="str">
            <v>N01022</v>
          </cell>
          <cell r="B350" t="str">
            <v>秦姝</v>
          </cell>
          <cell r="C350" t="str">
            <v>DC</v>
          </cell>
          <cell r="D350" t="str">
            <v>妮维雅（上海）有限公司</v>
          </cell>
          <cell r="E350" t="str">
            <v>北一区销售部</v>
          </cell>
          <cell r="F350" t="str">
            <v>北一区区域通路行销助理</v>
          </cell>
          <cell r="G350" t="str">
            <v>10</v>
          </cell>
          <cell r="H350" t="str">
            <v>1213.001</v>
          </cell>
          <cell r="I350" t="str">
            <v>21050419850722060X</v>
          </cell>
          <cell r="J350" t="str">
            <v>0</v>
          </cell>
          <cell r="K350" t="str">
            <v>DC</v>
          </cell>
          <cell r="L350">
            <v>39630</v>
          </cell>
          <cell r="N350" t="str">
            <v>招商银行上海虹桥支行</v>
          </cell>
          <cell r="O350" t="str">
            <v>6226091211117613</v>
          </cell>
          <cell r="P350" t="str">
            <v>秦姝</v>
          </cell>
          <cell r="Q350">
            <v>21</v>
          </cell>
          <cell r="R350">
            <v>21</v>
          </cell>
          <cell r="S350">
            <v>7245</v>
          </cell>
          <cell r="T350">
            <v>0</v>
          </cell>
          <cell r="U350">
            <v>0</v>
          </cell>
          <cell r="V350">
            <v>0.13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20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</row>
        <row r="351">
          <cell r="A351" t="str">
            <v>N01037</v>
          </cell>
          <cell r="B351" t="str">
            <v>丁国锋</v>
          </cell>
          <cell r="C351" t="str">
            <v>DC</v>
          </cell>
          <cell r="D351" t="str">
            <v>妮维雅（上海）有限公司</v>
          </cell>
          <cell r="E351" t="str">
            <v>浙江省区</v>
          </cell>
          <cell r="F351" t="str">
            <v>浙江省区城市群经理</v>
          </cell>
          <cell r="G351" t="str">
            <v/>
          </cell>
          <cell r="H351" t="str">
            <v>1211.004</v>
          </cell>
          <cell r="I351" t="str">
            <v>320981198602170233</v>
          </cell>
          <cell r="J351" t="str">
            <v>0</v>
          </cell>
          <cell r="K351" t="str">
            <v>DC</v>
          </cell>
          <cell r="L351">
            <v>39630</v>
          </cell>
          <cell r="N351" t="str">
            <v>招商银行上海虹桥支行</v>
          </cell>
          <cell r="O351" t="str">
            <v>6226091211113968</v>
          </cell>
          <cell r="P351" t="str">
            <v>丁国锋</v>
          </cell>
          <cell r="Q351">
            <v>21</v>
          </cell>
          <cell r="R351">
            <v>21</v>
          </cell>
          <cell r="S351">
            <v>8830</v>
          </cell>
          <cell r="T351">
            <v>0</v>
          </cell>
          <cell r="U351">
            <v>0</v>
          </cell>
          <cell r="V351">
            <v>0.20949999999999999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3683.33</v>
          </cell>
          <cell r="AS351">
            <v>0</v>
          </cell>
          <cell r="AT351">
            <v>0</v>
          </cell>
          <cell r="AU351">
            <v>0</v>
          </cell>
          <cell r="AV351">
            <v>3683.33</v>
          </cell>
          <cell r="AW351">
            <v>0</v>
          </cell>
          <cell r="AX351">
            <v>0</v>
          </cell>
          <cell r="AY351">
            <v>20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</row>
        <row r="352">
          <cell r="A352" t="str">
            <v>N01042</v>
          </cell>
          <cell r="B352" t="str">
            <v>王云龙</v>
          </cell>
          <cell r="C352" t="str">
            <v>DC</v>
          </cell>
          <cell r="D352" t="str">
            <v>妮维雅（上海）有限公司</v>
          </cell>
          <cell r="E352" t="str">
            <v>北二区销售部</v>
          </cell>
          <cell r="F352" t="str">
            <v>北二区区域通路行销经理</v>
          </cell>
          <cell r="G352" t="str">
            <v>10</v>
          </cell>
          <cell r="H352" t="str">
            <v>1214.001</v>
          </cell>
          <cell r="I352" t="str">
            <v>370782198508205238</v>
          </cell>
          <cell r="J352" t="str">
            <v>0</v>
          </cell>
          <cell r="K352" t="str">
            <v>DC</v>
          </cell>
          <cell r="L352">
            <v>39630</v>
          </cell>
          <cell r="N352" t="str">
            <v>招商银行上海虹桥支行</v>
          </cell>
          <cell r="O352" t="str">
            <v>6226091211113315</v>
          </cell>
          <cell r="P352" t="str">
            <v>王云龙</v>
          </cell>
          <cell r="Q352">
            <v>21</v>
          </cell>
          <cell r="R352">
            <v>21</v>
          </cell>
          <cell r="S352">
            <v>12500</v>
          </cell>
          <cell r="T352">
            <v>0</v>
          </cell>
          <cell r="U352">
            <v>0</v>
          </cell>
          <cell r="V352">
            <v>0.2167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20</v>
          </cell>
          <cell r="AZ352">
            <v>0</v>
          </cell>
          <cell r="BA352">
            <v>300</v>
          </cell>
          <cell r="BB352">
            <v>0</v>
          </cell>
          <cell r="BC352">
            <v>0</v>
          </cell>
        </row>
        <row r="353">
          <cell r="A353" t="str">
            <v>N01048</v>
          </cell>
          <cell r="B353" t="str">
            <v>张莹</v>
          </cell>
          <cell r="C353" t="str">
            <v>DC</v>
          </cell>
          <cell r="D353" t="str">
            <v>妮维雅（上海）有限公司</v>
          </cell>
          <cell r="E353" t="str">
            <v>北一区销售部</v>
          </cell>
          <cell r="F353" t="str">
            <v>北京区区域通路行销经理</v>
          </cell>
          <cell r="G353" t="str">
            <v>10</v>
          </cell>
          <cell r="H353" t="str">
            <v>1213.002</v>
          </cell>
          <cell r="I353" t="str">
            <v>210106198412235826</v>
          </cell>
          <cell r="J353" t="str">
            <v>0</v>
          </cell>
          <cell r="K353" t="str">
            <v>DC</v>
          </cell>
          <cell r="L353">
            <v>39630</v>
          </cell>
          <cell r="N353" t="str">
            <v>招商银行上海虹桥支行</v>
          </cell>
          <cell r="O353" t="str">
            <v>6226091211111913</v>
          </cell>
          <cell r="P353" t="str">
            <v>张莹</v>
          </cell>
          <cell r="Q353">
            <v>21</v>
          </cell>
          <cell r="R353">
            <v>21</v>
          </cell>
          <cell r="S353">
            <v>13356</v>
          </cell>
          <cell r="T353">
            <v>0</v>
          </cell>
          <cell r="U353">
            <v>0</v>
          </cell>
          <cell r="V353">
            <v>0.2167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20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</row>
        <row r="354">
          <cell r="A354" t="str">
            <v>N01057</v>
          </cell>
          <cell r="B354" t="str">
            <v>朱晓晖</v>
          </cell>
          <cell r="C354" t="str">
            <v>DC</v>
          </cell>
          <cell r="D354" t="str">
            <v>妮维雅（上海）有限公司</v>
          </cell>
          <cell r="E354" t="str">
            <v>湖北省区</v>
          </cell>
          <cell r="F354" t="str">
            <v>湖北省区销售主任</v>
          </cell>
          <cell r="G354" t="str">
            <v>10</v>
          </cell>
          <cell r="H354" t="str">
            <v>1216.003</v>
          </cell>
          <cell r="I354" t="str">
            <v>429001198503213841</v>
          </cell>
          <cell r="J354" t="str">
            <v>0</v>
          </cell>
          <cell r="K354" t="str">
            <v>DC</v>
          </cell>
          <cell r="L354">
            <v>39630</v>
          </cell>
          <cell r="N354" t="str">
            <v>招商银行上海虹桥支行</v>
          </cell>
          <cell r="O354" t="str">
            <v>6226091211118223</v>
          </cell>
          <cell r="P354" t="str">
            <v>朱晓晖</v>
          </cell>
          <cell r="Q354">
            <v>21</v>
          </cell>
          <cell r="R354">
            <v>21</v>
          </cell>
          <cell r="S354">
            <v>5500</v>
          </cell>
          <cell r="T354">
            <v>0</v>
          </cell>
          <cell r="U354">
            <v>0</v>
          </cell>
          <cell r="V354">
            <v>0.16889999999999999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4320</v>
          </cell>
          <cell r="AS354">
            <v>0</v>
          </cell>
          <cell r="AT354">
            <v>0</v>
          </cell>
          <cell r="AU354">
            <v>0</v>
          </cell>
          <cell r="AV354">
            <v>4320</v>
          </cell>
          <cell r="AW354">
            <v>0</v>
          </cell>
          <cell r="AX354">
            <v>0</v>
          </cell>
          <cell r="AY354">
            <v>20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</row>
        <row r="355">
          <cell r="A355" t="str">
            <v>N01086</v>
          </cell>
          <cell r="B355" t="str">
            <v>黎方雅 (Julie Li)</v>
          </cell>
          <cell r="C355" t="str">
            <v>DC</v>
          </cell>
          <cell r="D355" t="str">
            <v>妮维雅（上海）有限公司</v>
          </cell>
          <cell r="E355" t="str">
            <v>法政事务部</v>
          </cell>
          <cell r="F355" t="str">
            <v>产品法规事务主管</v>
          </cell>
          <cell r="G355" t="str">
            <v>10</v>
          </cell>
          <cell r="H355" t="str">
            <v>9240</v>
          </cell>
          <cell r="I355" t="str">
            <v>310109198603203547</v>
          </cell>
          <cell r="J355" t="str">
            <v>0</v>
          </cell>
          <cell r="K355" t="str">
            <v>DC</v>
          </cell>
          <cell r="L355">
            <v>39657</v>
          </cell>
          <cell r="N355" t="str">
            <v>招商银行上海虹桥支行</v>
          </cell>
          <cell r="O355" t="str">
            <v>6226091211115187</v>
          </cell>
          <cell r="P355" t="str">
            <v>黎方雅</v>
          </cell>
          <cell r="Q355">
            <v>21</v>
          </cell>
          <cell r="R355">
            <v>21</v>
          </cell>
          <cell r="S355">
            <v>11300</v>
          </cell>
          <cell r="T355">
            <v>0</v>
          </cell>
          <cell r="U355">
            <v>0</v>
          </cell>
          <cell r="V355">
            <v>9.9500000000000005E-2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20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</row>
        <row r="356">
          <cell r="A356" t="str">
            <v>N01088</v>
          </cell>
          <cell r="B356" t="str">
            <v>张中华</v>
          </cell>
          <cell r="C356" t="str">
            <v>DC</v>
          </cell>
          <cell r="D356" t="str">
            <v>妮维雅（上海）有限公司</v>
          </cell>
          <cell r="E356" t="str">
            <v>陕宁省区</v>
          </cell>
          <cell r="F356" t="str">
            <v>陕宁省区城市经理</v>
          </cell>
          <cell r="G356" t="str">
            <v>10</v>
          </cell>
          <cell r="H356" t="str">
            <v>1215.005</v>
          </cell>
          <cell r="I356" t="str">
            <v>612727198212206415</v>
          </cell>
          <cell r="J356" t="str">
            <v>0</v>
          </cell>
          <cell r="K356" t="str">
            <v>DC</v>
          </cell>
          <cell r="L356">
            <v>39630</v>
          </cell>
          <cell r="N356" t="str">
            <v>招商银行上海虹桥支行</v>
          </cell>
          <cell r="O356" t="str">
            <v>6226091211118363</v>
          </cell>
          <cell r="P356" t="str">
            <v>张中华</v>
          </cell>
          <cell r="Q356">
            <v>21</v>
          </cell>
          <cell r="R356">
            <v>21</v>
          </cell>
          <cell r="S356">
            <v>9625</v>
          </cell>
          <cell r="T356">
            <v>0</v>
          </cell>
          <cell r="U356">
            <v>0</v>
          </cell>
          <cell r="V356">
            <v>0.2167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3747.7</v>
          </cell>
          <cell r="AS356">
            <v>0</v>
          </cell>
          <cell r="AT356">
            <v>0</v>
          </cell>
          <cell r="AU356">
            <v>0</v>
          </cell>
          <cell r="AV356">
            <v>3747.7</v>
          </cell>
          <cell r="AW356">
            <v>0</v>
          </cell>
          <cell r="AX356">
            <v>0</v>
          </cell>
          <cell r="AY356">
            <v>20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</row>
        <row r="357">
          <cell r="A357" t="str">
            <v>N01089</v>
          </cell>
          <cell r="B357" t="str">
            <v>叶磊</v>
          </cell>
          <cell r="C357" t="str">
            <v>DC</v>
          </cell>
          <cell r="D357" t="str">
            <v>妮维雅（上海）有限公司</v>
          </cell>
          <cell r="E357" t="str">
            <v>安徽省区</v>
          </cell>
          <cell r="F357" t="str">
            <v>安徽省区销售主任</v>
          </cell>
          <cell r="G357" t="str">
            <v>10</v>
          </cell>
          <cell r="H357" t="str">
            <v>1210.002</v>
          </cell>
          <cell r="I357" t="str">
            <v>34240119831005005X</v>
          </cell>
          <cell r="J357" t="str">
            <v>0</v>
          </cell>
          <cell r="K357" t="str">
            <v>DC</v>
          </cell>
          <cell r="L357">
            <v>39630</v>
          </cell>
          <cell r="N357" t="str">
            <v>招商银行上海虹桥支行</v>
          </cell>
          <cell r="O357" t="str">
            <v>6226091211113182</v>
          </cell>
          <cell r="P357" t="str">
            <v>叶磊</v>
          </cell>
          <cell r="Q357">
            <v>21</v>
          </cell>
          <cell r="R357">
            <v>21</v>
          </cell>
          <cell r="S357">
            <v>4863</v>
          </cell>
          <cell r="T357">
            <v>0</v>
          </cell>
          <cell r="U357">
            <v>0</v>
          </cell>
          <cell r="V357">
            <v>0.2167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3894</v>
          </cell>
          <cell r="AS357">
            <v>0</v>
          </cell>
          <cell r="AT357">
            <v>0</v>
          </cell>
          <cell r="AU357">
            <v>0</v>
          </cell>
          <cell r="AV357">
            <v>3894</v>
          </cell>
          <cell r="AW357">
            <v>0</v>
          </cell>
          <cell r="AX357">
            <v>0</v>
          </cell>
          <cell r="AY357">
            <v>20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</row>
        <row r="358">
          <cell r="A358" t="str">
            <v>N01090</v>
          </cell>
          <cell r="B358" t="str">
            <v>惠慧</v>
          </cell>
          <cell r="C358" t="str">
            <v>DC</v>
          </cell>
          <cell r="D358" t="str">
            <v>妮维雅（上海）有限公司</v>
          </cell>
          <cell r="E358" t="str">
            <v>浙江省区</v>
          </cell>
          <cell r="F358" t="str">
            <v>浙江省区城市代表</v>
          </cell>
          <cell r="G358" t="str">
            <v/>
          </cell>
          <cell r="H358" t="str">
            <v>1211.004</v>
          </cell>
          <cell r="I358" t="str">
            <v>411424198412240067</v>
          </cell>
          <cell r="J358" t="str">
            <v>0</v>
          </cell>
          <cell r="K358" t="str">
            <v>DC</v>
          </cell>
          <cell r="L358">
            <v>39630</v>
          </cell>
          <cell r="N358" t="str">
            <v>招商银行上海虹桥支行</v>
          </cell>
          <cell r="O358" t="str">
            <v>6226091211117415</v>
          </cell>
          <cell r="P358" t="str">
            <v>惠慧</v>
          </cell>
          <cell r="Q358">
            <v>21</v>
          </cell>
          <cell r="R358">
            <v>21</v>
          </cell>
          <cell r="S358">
            <v>4178</v>
          </cell>
          <cell r="T358">
            <v>0</v>
          </cell>
          <cell r="U358">
            <v>0</v>
          </cell>
          <cell r="V358">
            <v>0.2167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3667.23</v>
          </cell>
          <cell r="AS358">
            <v>0</v>
          </cell>
          <cell r="AT358">
            <v>0</v>
          </cell>
          <cell r="AU358">
            <v>0</v>
          </cell>
          <cell r="AV358">
            <v>3667.23</v>
          </cell>
          <cell r="AW358">
            <v>0</v>
          </cell>
          <cell r="AX358">
            <v>0</v>
          </cell>
          <cell r="AY358">
            <v>20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</row>
        <row r="359">
          <cell r="A359" t="str">
            <v>N01091</v>
          </cell>
          <cell r="B359" t="str">
            <v>房勇</v>
          </cell>
          <cell r="C359" t="str">
            <v>DC</v>
          </cell>
          <cell r="D359" t="str">
            <v>妮维雅（上海）有限公司</v>
          </cell>
          <cell r="E359" t="str">
            <v>山东省区</v>
          </cell>
          <cell r="F359" t="str">
            <v>山东省区城市群主任</v>
          </cell>
          <cell r="G359" t="str">
            <v/>
          </cell>
          <cell r="H359" t="str">
            <v>1214.004</v>
          </cell>
          <cell r="I359" t="str">
            <v>370304198307255510</v>
          </cell>
          <cell r="J359" t="str">
            <v>0</v>
          </cell>
          <cell r="K359" t="str">
            <v>DC</v>
          </cell>
          <cell r="L359">
            <v>39630</v>
          </cell>
          <cell r="N359" t="str">
            <v>招商银行上海虹桥支行</v>
          </cell>
          <cell r="O359" t="str">
            <v>6226091211117878</v>
          </cell>
          <cell r="P359" t="str">
            <v>房勇</v>
          </cell>
          <cell r="Q359">
            <v>21</v>
          </cell>
          <cell r="R359">
            <v>21</v>
          </cell>
          <cell r="S359">
            <v>4901</v>
          </cell>
          <cell r="T359">
            <v>0</v>
          </cell>
          <cell r="U359">
            <v>0</v>
          </cell>
          <cell r="V359">
            <v>0.2167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2996.55</v>
          </cell>
          <cell r="AS359">
            <v>0</v>
          </cell>
          <cell r="AT359">
            <v>0</v>
          </cell>
          <cell r="AU359">
            <v>0</v>
          </cell>
          <cell r="AV359">
            <v>2996.55</v>
          </cell>
          <cell r="AW359">
            <v>0</v>
          </cell>
          <cell r="AX359">
            <v>0</v>
          </cell>
          <cell r="AY359">
            <v>20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</row>
        <row r="360">
          <cell r="A360" t="str">
            <v>N01092</v>
          </cell>
          <cell r="B360" t="str">
            <v>韦静静</v>
          </cell>
          <cell r="C360" t="str">
            <v>DC</v>
          </cell>
          <cell r="D360" t="str">
            <v>妮维雅（上海）有限公司</v>
          </cell>
          <cell r="E360" t="str">
            <v>安徽省区</v>
          </cell>
          <cell r="F360" t="str">
            <v>安徽省区城市主任</v>
          </cell>
          <cell r="G360" t="str">
            <v>10</v>
          </cell>
          <cell r="H360" t="str">
            <v>1210.002</v>
          </cell>
          <cell r="I360" t="str">
            <v>341221198205294902</v>
          </cell>
          <cell r="J360" t="str">
            <v>0</v>
          </cell>
          <cell r="K360" t="str">
            <v>DC</v>
          </cell>
          <cell r="L360">
            <v>39661</v>
          </cell>
          <cell r="N360" t="str">
            <v>招商银行上海虹桥支行</v>
          </cell>
          <cell r="O360" t="str">
            <v>6226091211112713</v>
          </cell>
          <cell r="P360" t="str">
            <v>韦静静</v>
          </cell>
          <cell r="Q360">
            <v>21</v>
          </cell>
          <cell r="R360">
            <v>21</v>
          </cell>
          <cell r="S360">
            <v>4412</v>
          </cell>
          <cell r="T360">
            <v>0</v>
          </cell>
          <cell r="U360">
            <v>0</v>
          </cell>
          <cell r="V360">
            <v>0.21659999999999999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2108.4</v>
          </cell>
          <cell r="AS360">
            <v>0</v>
          </cell>
          <cell r="AT360">
            <v>0</v>
          </cell>
          <cell r="AU360">
            <v>0</v>
          </cell>
          <cell r="AV360">
            <v>2108.4</v>
          </cell>
          <cell r="AW360">
            <v>0</v>
          </cell>
          <cell r="AX360">
            <v>0</v>
          </cell>
          <cell r="AY360">
            <v>20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</row>
        <row r="361">
          <cell r="A361" t="str">
            <v>N01122</v>
          </cell>
          <cell r="B361" t="str">
            <v>赵建波</v>
          </cell>
          <cell r="C361" t="str">
            <v>DC</v>
          </cell>
          <cell r="D361" t="str">
            <v>妮维雅（上海）有限公司</v>
          </cell>
          <cell r="E361" t="str">
            <v>山东省区</v>
          </cell>
          <cell r="F361" t="str">
            <v>山东省区城市主任</v>
          </cell>
          <cell r="G361" t="str">
            <v/>
          </cell>
          <cell r="H361" t="str">
            <v>1214.004</v>
          </cell>
          <cell r="I361" t="str">
            <v>370704198311091215</v>
          </cell>
          <cell r="J361" t="str">
            <v>0</v>
          </cell>
          <cell r="K361" t="str">
            <v>DC</v>
          </cell>
          <cell r="L361">
            <v>39783</v>
          </cell>
          <cell r="N361" t="str">
            <v>招商银行上海虹桥支行</v>
          </cell>
          <cell r="O361" t="str">
            <v>6226091211118033</v>
          </cell>
          <cell r="P361" t="str">
            <v>赵建波</v>
          </cell>
          <cell r="Q361">
            <v>21</v>
          </cell>
          <cell r="R361">
            <v>21</v>
          </cell>
          <cell r="S361">
            <v>4901</v>
          </cell>
          <cell r="T361">
            <v>0</v>
          </cell>
          <cell r="U361">
            <v>0</v>
          </cell>
          <cell r="V361">
            <v>0.2167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3243.48</v>
          </cell>
          <cell r="AS361">
            <v>0</v>
          </cell>
          <cell r="AT361">
            <v>0</v>
          </cell>
          <cell r="AU361">
            <v>0</v>
          </cell>
          <cell r="AV361">
            <v>3243.48</v>
          </cell>
          <cell r="AW361">
            <v>0</v>
          </cell>
          <cell r="AX361">
            <v>0</v>
          </cell>
          <cell r="AY361">
            <v>20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</row>
        <row r="362">
          <cell r="A362" t="str">
            <v>N01125</v>
          </cell>
          <cell r="B362" t="str">
            <v>宋鼎佶</v>
          </cell>
          <cell r="C362" t="str">
            <v>DC</v>
          </cell>
          <cell r="D362" t="str">
            <v>妮维雅（上海）有限公司</v>
          </cell>
          <cell r="E362" t="str">
            <v>河北省区</v>
          </cell>
          <cell r="F362" t="str">
            <v>河北省区城市群主任</v>
          </cell>
          <cell r="G362" t="str">
            <v>10</v>
          </cell>
          <cell r="H362" t="str">
            <v>1214.002</v>
          </cell>
          <cell r="I362" t="str">
            <v>120105198011174251</v>
          </cell>
          <cell r="J362" t="str">
            <v>0</v>
          </cell>
          <cell r="K362" t="str">
            <v>DC</v>
          </cell>
          <cell r="L362">
            <v>39783</v>
          </cell>
          <cell r="N362" t="str">
            <v>招商银行上海虹桥支行</v>
          </cell>
          <cell r="O362" t="str">
            <v>6226091211117902</v>
          </cell>
          <cell r="P362" t="str">
            <v>宋鼎佶</v>
          </cell>
          <cell r="Q362">
            <v>21</v>
          </cell>
          <cell r="R362">
            <v>21</v>
          </cell>
          <cell r="S362">
            <v>5651</v>
          </cell>
          <cell r="T362">
            <v>0</v>
          </cell>
          <cell r="U362">
            <v>0</v>
          </cell>
          <cell r="V362">
            <v>0.2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3053.52</v>
          </cell>
          <cell r="AS362">
            <v>0</v>
          </cell>
          <cell r="AT362">
            <v>0</v>
          </cell>
          <cell r="AU362">
            <v>0</v>
          </cell>
          <cell r="AV362">
            <v>3053.52</v>
          </cell>
          <cell r="AW362">
            <v>0</v>
          </cell>
          <cell r="AX362">
            <v>0</v>
          </cell>
          <cell r="AY362">
            <v>20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</row>
        <row r="363">
          <cell r="A363" t="str">
            <v>N01136</v>
          </cell>
          <cell r="B363" t="str">
            <v>白井峰</v>
          </cell>
          <cell r="C363" t="str">
            <v>DC</v>
          </cell>
          <cell r="D363" t="str">
            <v>妮维雅（上海）有限公司</v>
          </cell>
          <cell r="E363" t="str">
            <v>黑吉省区</v>
          </cell>
          <cell r="F363" t="str">
            <v>黑吉省区城市经理</v>
          </cell>
          <cell r="G363" t="str">
            <v/>
          </cell>
          <cell r="H363" t="str">
            <v>1213.003</v>
          </cell>
          <cell r="I363" t="str">
            <v>23100419740506053X</v>
          </cell>
          <cell r="J363" t="str">
            <v>0</v>
          </cell>
          <cell r="K363" t="str">
            <v>DC</v>
          </cell>
          <cell r="L363">
            <v>39804</v>
          </cell>
          <cell r="N363" t="str">
            <v>招商银行上海虹桥支行</v>
          </cell>
          <cell r="O363" t="str">
            <v>6226091211112986</v>
          </cell>
          <cell r="P363" t="str">
            <v>白井峰</v>
          </cell>
          <cell r="Q363">
            <v>21</v>
          </cell>
          <cell r="R363">
            <v>21</v>
          </cell>
          <cell r="S363">
            <v>10179</v>
          </cell>
          <cell r="T363">
            <v>0</v>
          </cell>
          <cell r="U363">
            <v>0</v>
          </cell>
          <cell r="V363">
            <v>0.2167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3960</v>
          </cell>
          <cell r="AS363">
            <v>0</v>
          </cell>
          <cell r="AT363">
            <v>0</v>
          </cell>
          <cell r="AU363">
            <v>0</v>
          </cell>
          <cell r="AV363">
            <v>3960</v>
          </cell>
          <cell r="AW363">
            <v>0</v>
          </cell>
          <cell r="AX363">
            <v>0</v>
          </cell>
          <cell r="AY363">
            <v>20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</row>
        <row r="364">
          <cell r="A364" t="str">
            <v>N01153</v>
          </cell>
          <cell r="B364" t="str">
            <v>王波</v>
          </cell>
          <cell r="C364" t="str">
            <v>DC</v>
          </cell>
          <cell r="D364" t="str">
            <v>妮维雅（上海）有限公司</v>
          </cell>
          <cell r="E364" t="str">
            <v>东区销售部</v>
          </cell>
          <cell r="F364" t="str">
            <v>东区区域销售总监</v>
          </cell>
          <cell r="G364" t="str">
            <v>10</v>
          </cell>
          <cell r="H364" t="str">
            <v>1210.001</v>
          </cell>
          <cell r="I364" t="str">
            <v>320106197609222034</v>
          </cell>
          <cell r="J364" t="str">
            <v>0</v>
          </cell>
          <cell r="K364" t="str">
            <v>DC</v>
          </cell>
          <cell r="L364">
            <v>39934</v>
          </cell>
          <cell r="N364" t="str">
            <v>招商银行上海虹桥支行</v>
          </cell>
          <cell r="O364" t="str">
            <v>6226091211116623</v>
          </cell>
          <cell r="P364" t="str">
            <v>王波</v>
          </cell>
          <cell r="Q364">
            <v>21</v>
          </cell>
          <cell r="R364">
            <v>21</v>
          </cell>
          <cell r="S364">
            <v>44700</v>
          </cell>
          <cell r="T364">
            <v>0</v>
          </cell>
          <cell r="U364">
            <v>0</v>
          </cell>
          <cell r="V364">
            <v>0.2167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4369.12</v>
          </cell>
          <cell r="AS364">
            <v>8728.34</v>
          </cell>
          <cell r="AT364">
            <v>0</v>
          </cell>
          <cell r="AU364">
            <v>0</v>
          </cell>
          <cell r="AV364">
            <v>13097.46</v>
          </cell>
          <cell r="AW364">
            <v>0</v>
          </cell>
          <cell r="AX364">
            <v>0</v>
          </cell>
          <cell r="AY364">
            <v>20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</row>
        <row r="365">
          <cell r="A365" t="str">
            <v>N01159</v>
          </cell>
          <cell r="B365" t="str">
            <v>李卓屿 (Steven)</v>
          </cell>
          <cell r="C365" t="str">
            <v>DC</v>
          </cell>
          <cell r="D365" t="str">
            <v>妮维雅（上海）有限公司</v>
          </cell>
          <cell r="E365" t="str">
            <v>云贵省区</v>
          </cell>
          <cell r="F365" t="str">
            <v>云贵省区城市经理</v>
          </cell>
          <cell r="G365" t="str">
            <v>10</v>
          </cell>
          <cell r="H365" t="str">
            <v>1216.006</v>
          </cell>
          <cell r="I365" t="str">
            <v>530102198104062117</v>
          </cell>
          <cell r="J365" t="str">
            <v>0</v>
          </cell>
          <cell r="K365" t="str">
            <v>DC</v>
          </cell>
          <cell r="L365">
            <v>39983</v>
          </cell>
          <cell r="N365" t="str">
            <v>招商银行上海虹桥支行</v>
          </cell>
          <cell r="O365" t="str">
            <v>6226091211113505</v>
          </cell>
          <cell r="P365" t="str">
            <v>李卓屿</v>
          </cell>
          <cell r="Q365">
            <v>21</v>
          </cell>
          <cell r="R365">
            <v>21</v>
          </cell>
          <cell r="S365">
            <v>7708</v>
          </cell>
          <cell r="T365">
            <v>0</v>
          </cell>
          <cell r="U365">
            <v>0</v>
          </cell>
          <cell r="V365">
            <v>0.2167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4866.16</v>
          </cell>
          <cell r="AS365">
            <v>0</v>
          </cell>
          <cell r="AT365">
            <v>349.95</v>
          </cell>
          <cell r="AU365">
            <v>0</v>
          </cell>
          <cell r="AV365">
            <v>5216.1099999999997</v>
          </cell>
          <cell r="AW365">
            <v>0</v>
          </cell>
          <cell r="AX365">
            <v>0</v>
          </cell>
          <cell r="AY365">
            <v>20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</row>
        <row r="366">
          <cell r="A366" t="str">
            <v>N01166</v>
          </cell>
          <cell r="B366" t="str">
            <v>刘舒娅</v>
          </cell>
          <cell r="C366" t="str">
            <v>DC</v>
          </cell>
          <cell r="D366" t="str">
            <v>妮维雅（上海）有限公司</v>
          </cell>
          <cell r="E366" t="str">
            <v>天津省区</v>
          </cell>
          <cell r="F366" t="str">
            <v>天津省区销售代表</v>
          </cell>
          <cell r="G366" t="str">
            <v>10</v>
          </cell>
          <cell r="H366" t="str">
            <v>1213.006</v>
          </cell>
          <cell r="I366" t="str">
            <v>12010519850303452X</v>
          </cell>
          <cell r="J366" t="str">
            <v>0</v>
          </cell>
          <cell r="K366" t="str">
            <v>DC</v>
          </cell>
          <cell r="L366">
            <v>39975</v>
          </cell>
          <cell r="N366" t="str">
            <v>招商银行上海虹桥支行</v>
          </cell>
          <cell r="O366" t="str">
            <v>6226091211117969</v>
          </cell>
          <cell r="P366" t="str">
            <v>刘舒娅</v>
          </cell>
          <cell r="Q366">
            <v>21</v>
          </cell>
          <cell r="R366">
            <v>21</v>
          </cell>
          <cell r="S366">
            <v>4635</v>
          </cell>
          <cell r="T366">
            <v>0</v>
          </cell>
          <cell r="U366">
            <v>0</v>
          </cell>
          <cell r="V366">
            <v>0.21659999999999999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2602.9299999999998</v>
          </cell>
          <cell r="AS366">
            <v>0</v>
          </cell>
          <cell r="AT366">
            <v>0</v>
          </cell>
          <cell r="AU366">
            <v>0</v>
          </cell>
          <cell r="AV366">
            <v>2602.9299999999998</v>
          </cell>
          <cell r="AW366">
            <v>0</v>
          </cell>
          <cell r="AX366">
            <v>0</v>
          </cell>
          <cell r="AY366">
            <v>20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</row>
        <row r="367">
          <cell r="A367" t="str">
            <v>N01169</v>
          </cell>
          <cell r="B367" t="str">
            <v>李佳</v>
          </cell>
          <cell r="C367" t="str">
            <v>DC</v>
          </cell>
          <cell r="D367" t="str">
            <v>妮维雅（上海）有限公司</v>
          </cell>
          <cell r="E367" t="str">
            <v>供应链财务控制部</v>
          </cell>
          <cell r="F367" t="str">
            <v>制造部控制专员</v>
          </cell>
          <cell r="G367" t="str">
            <v/>
          </cell>
          <cell r="H367" t="str">
            <v>9224</v>
          </cell>
          <cell r="I367" t="str">
            <v>310229198109171624</v>
          </cell>
          <cell r="J367" t="str">
            <v>0</v>
          </cell>
          <cell r="K367" t="str">
            <v>DC</v>
          </cell>
          <cell r="L367">
            <v>39978</v>
          </cell>
          <cell r="N367" t="str">
            <v>招商银行上海虹桥支行</v>
          </cell>
          <cell r="O367" t="str">
            <v>6226091210863423</v>
          </cell>
          <cell r="P367" t="str">
            <v>李佳</v>
          </cell>
          <cell r="Q367">
            <v>21</v>
          </cell>
          <cell r="R367">
            <v>21</v>
          </cell>
          <cell r="S367">
            <v>7583</v>
          </cell>
          <cell r="T367">
            <v>0</v>
          </cell>
          <cell r="U367">
            <v>0</v>
          </cell>
          <cell r="V367">
            <v>0.13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20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</row>
        <row r="368">
          <cell r="A368" t="str">
            <v>N01191</v>
          </cell>
          <cell r="B368" t="str">
            <v>王飞</v>
          </cell>
          <cell r="C368" t="str">
            <v>DC</v>
          </cell>
          <cell r="D368" t="str">
            <v>妮维雅（上海）有限公司</v>
          </cell>
          <cell r="E368" t="str">
            <v>四川省区</v>
          </cell>
          <cell r="F368" t="str">
            <v>四川省区城市经理</v>
          </cell>
          <cell r="G368" t="str">
            <v/>
          </cell>
          <cell r="H368" t="str">
            <v>1215.006</v>
          </cell>
          <cell r="I368" t="str">
            <v>659001198504225919</v>
          </cell>
          <cell r="J368" t="str">
            <v>0</v>
          </cell>
          <cell r="K368" t="str">
            <v>DC</v>
          </cell>
          <cell r="L368">
            <v>40002</v>
          </cell>
          <cell r="M368">
            <v>42014</v>
          </cell>
          <cell r="N368" t="str">
            <v>招商银行上海虹桥支行</v>
          </cell>
          <cell r="O368" t="str">
            <v>6226091211113638</v>
          </cell>
          <cell r="P368" t="str">
            <v>王飞</v>
          </cell>
          <cell r="Q368">
            <v>21</v>
          </cell>
          <cell r="R368">
            <v>6</v>
          </cell>
          <cell r="S368">
            <v>8206</v>
          </cell>
          <cell r="T368">
            <v>0</v>
          </cell>
          <cell r="U368">
            <v>0</v>
          </cell>
          <cell r="V368">
            <v>0.2167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4963.5200000000004</v>
          </cell>
          <cell r="AS368">
            <v>0</v>
          </cell>
          <cell r="AT368">
            <v>0</v>
          </cell>
          <cell r="AU368">
            <v>0</v>
          </cell>
          <cell r="AV368">
            <v>4963.5200000000004</v>
          </cell>
          <cell r="AW368">
            <v>0</v>
          </cell>
          <cell r="AX368">
            <v>0</v>
          </cell>
          <cell r="AY368">
            <v>20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</row>
        <row r="369">
          <cell r="A369" t="str">
            <v>N01199</v>
          </cell>
          <cell r="B369" t="str">
            <v>张亮</v>
          </cell>
          <cell r="C369" t="str">
            <v>DC</v>
          </cell>
          <cell r="D369" t="str">
            <v>妮维雅（上海）有限公司</v>
          </cell>
          <cell r="E369" t="str">
            <v>陕宁省区</v>
          </cell>
          <cell r="F369" t="str">
            <v>陕宁省区销售主任</v>
          </cell>
          <cell r="G369" t="str">
            <v>10</v>
          </cell>
          <cell r="H369" t="str">
            <v>1215.005</v>
          </cell>
          <cell r="I369" t="str">
            <v>610104198112152158</v>
          </cell>
          <cell r="J369" t="str">
            <v>0</v>
          </cell>
          <cell r="K369" t="str">
            <v>DC</v>
          </cell>
          <cell r="L369">
            <v>39995</v>
          </cell>
          <cell r="N369" t="str">
            <v>招商银行上海虹桥支行</v>
          </cell>
          <cell r="O369" t="str">
            <v>6226091211118371</v>
          </cell>
          <cell r="P369" t="str">
            <v>张亮</v>
          </cell>
          <cell r="Q369">
            <v>21</v>
          </cell>
          <cell r="R369">
            <v>21</v>
          </cell>
          <cell r="S369">
            <v>5127</v>
          </cell>
          <cell r="T369">
            <v>0</v>
          </cell>
          <cell r="U369">
            <v>0</v>
          </cell>
          <cell r="V369">
            <v>0.21659999999999999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2434.8200000000002</v>
          </cell>
          <cell r="AS369">
            <v>0</v>
          </cell>
          <cell r="AT369">
            <v>0</v>
          </cell>
          <cell r="AU369">
            <v>0</v>
          </cell>
          <cell r="AV369">
            <v>2434.8200000000002</v>
          </cell>
          <cell r="AW369">
            <v>0</v>
          </cell>
          <cell r="AX369">
            <v>0</v>
          </cell>
          <cell r="AY369">
            <v>20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</row>
        <row r="370">
          <cell r="A370" t="str">
            <v>N01200</v>
          </cell>
          <cell r="B370" t="str">
            <v>房振府</v>
          </cell>
          <cell r="C370" t="str">
            <v>DC</v>
          </cell>
          <cell r="D370" t="str">
            <v>妮维雅（上海）有限公司</v>
          </cell>
          <cell r="E370" t="str">
            <v>河北省区</v>
          </cell>
          <cell r="F370" t="str">
            <v>河北省区省销售经理</v>
          </cell>
          <cell r="G370" t="str">
            <v/>
          </cell>
          <cell r="H370" t="str">
            <v>1214.002</v>
          </cell>
          <cell r="I370" t="str">
            <v>132201198001124318</v>
          </cell>
          <cell r="J370" t="str">
            <v>0</v>
          </cell>
          <cell r="K370" t="str">
            <v>DC</v>
          </cell>
          <cell r="L370">
            <v>40045</v>
          </cell>
          <cell r="N370" t="str">
            <v>招商银行上海虹桥支行</v>
          </cell>
          <cell r="O370" t="str">
            <v>6226091211117688</v>
          </cell>
          <cell r="P370" t="str">
            <v>房振府</v>
          </cell>
          <cell r="Q370">
            <v>21</v>
          </cell>
          <cell r="R370">
            <v>21</v>
          </cell>
          <cell r="S370">
            <v>10192</v>
          </cell>
          <cell r="T370">
            <v>0</v>
          </cell>
          <cell r="U370">
            <v>0</v>
          </cell>
          <cell r="V370">
            <v>0.2167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3868.4</v>
          </cell>
          <cell r="AS370">
            <v>7092.94</v>
          </cell>
          <cell r="AT370">
            <v>0</v>
          </cell>
          <cell r="AU370">
            <v>0</v>
          </cell>
          <cell r="AV370">
            <v>10961.34</v>
          </cell>
          <cell r="AW370">
            <v>0</v>
          </cell>
          <cell r="AX370">
            <v>0</v>
          </cell>
          <cell r="AY370">
            <v>20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</row>
        <row r="371">
          <cell r="A371" t="str">
            <v>N01202</v>
          </cell>
          <cell r="B371" t="str">
            <v>童俊鹏</v>
          </cell>
          <cell r="C371" t="str">
            <v>DC</v>
          </cell>
          <cell r="D371" t="str">
            <v>妮维雅（上海）有限公司</v>
          </cell>
          <cell r="E371" t="str">
            <v>浙江省区</v>
          </cell>
          <cell r="F371" t="str">
            <v>浙江省区省销售经理</v>
          </cell>
          <cell r="G371" t="str">
            <v/>
          </cell>
          <cell r="H371" t="str">
            <v>1217.001</v>
          </cell>
          <cell r="I371" t="str">
            <v>342623197502040336</v>
          </cell>
          <cell r="J371" t="str">
            <v>0</v>
          </cell>
          <cell r="K371" t="str">
            <v>DC</v>
          </cell>
          <cell r="L371">
            <v>40035</v>
          </cell>
          <cell r="N371" t="str">
            <v>招商银行上海虹桥支行</v>
          </cell>
          <cell r="O371" t="str">
            <v>6226091211116631</v>
          </cell>
          <cell r="P371" t="str">
            <v>童俊鹏</v>
          </cell>
          <cell r="Q371">
            <v>21</v>
          </cell>
          <cell r="R371">
            <v>21</v>
          </cell>
          <cell r="S371">
            <v>20583</v>
          </cell>
          <cell r="T371">
            <v>0</v>
          </cell>
          <cell r="U371">
            <v>0</v>
          </cell>
          <cell r="V371">
            <v>0.2167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3513.74</v>
          </cell>
          <cell r="AS371">
            <v>3645</v>
          </cell>
          <cell r="AT371">
            <v>-2700</v>
          </cell>
          <cell r="AU371">
            <v>0</v>
          </cell>
          <cell r="AV371">
            <v>4458.74</v>
          </cell>
          <cell r="AW371">
            <v>0</v>
          </cell>
          <cell r="AX371">
            <v>0</v>
          </cell>
          <cell r="AY371">
            <v>20</v>
          </cell>
          <cell r="AZ371">
            <v>0</v>
          </cell>
          <cell r="BA371">
            <v>0</v>
          </cell>
          <cell r="BB371">
            <v>3350</v>
          </cell>
          <cell r="BC371">
            <v>0</v>
          </cell>
        </row>
        <row r="372">
          <cell r="A372" t="str">
            <v>N01203</v>
          </cell>
          <cell r="B372" t="str">
            <v>龚炜 (Michael Gong)</v>
          </cell>
          <cell r="C372" t="str">
            <v>DC</v>
          </cell>
          <cell r="D372" t="str">
            <v>妮维雅（上海）有限公司</v>
          </cell>
          <cell r="E372" t="str">
            <v>重点客户部－乐购/LKA</v>
          </cell>
          <cell r="F372" t="str">
            <v>重点客户群销售经理-LKA</v>
          </cell>
          <cell r="G372" t="str">
            <v>10</v>
          </cell>
          <cell r="H372" t="str">
            <v>3100</v>
          </cell>
          <cell r="I372" t="str">
            <v>310113197702221433</v>
          </cell>
          <cell r="J372" t="str">
            <v>0</v>
          </cell>
          <cell r="K372" t="str">
            <v>DC</v>
          </cell>
          <cell r="L372">
            <v>40029</v>
          </cell>
          <cell r="N372" t="str">
            <v>招商银行上海虹桥支行</v>
          </cell>
          <cell r="O372" t="str">
            <v>6226091211116011</v>
          </cell>
          <cell r="P372" t="str">
            <v>龚炜</v>
          </cell>
          <cell r="Q372">
            <v>21</v>
          </cell>
          <cell r="R372">
            <v>21</v>
          </cell>
          <cell r="S372">
            <v>27891</v>
          </cell>
          <cell r="T372">
            <v>0</v>
          </cell>
          <cell r="U372">
            <v>0</v>
          </cell>
          <cell r="V372">
            <v>0.2167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4773.5200000000004</v>
          </cell>
          <cell r="AS372">
            <v>6750</v>
          </cell>
          <cell r="AT372">
            <v>0</v>
          </cell>
          <cell r="AU372">
            <v>0</v>
          </cell>
          <cell r="AV372">
            <v>11523.52</v>
          </cell>
          <cell r="AW372">
            <v>0</v>
          </cell>
          <cell r="AX372">
            <v>0</v>
          </cell>
          <cell r="AY372">
            <v>20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</row>
        <row r="373">
          <cell r="A373" t="str">
            <v>N01212</v>
          </cell>
          <cell r="B373" t="str">
            <v>耿纪民</v>
          </cell>
          <cell r="C373" t="str">
            <v>DC</v>
          </cell>
          <cell r="D373" t="str">
            <v>妮维雅（上海）有限公司</v>
          </cell>
          <cell r="E373" t="str">
            <v>黑吉省区</v>
          </cell>
          <cell r="F373" t="str">
            <v>黑吉省区城市群销售代表</v>
          </cell>
          <cell r="G373" t="str">
            <v/>
          </cell>
          <cell r="H373" t="str">
            <v>1213.003</v>
          </cell>
          <cell r="I373" t="str">
            <v>230227198206110812</v>
          </cell>
          <cell r="J373" t="str">
            <v>0</v>
          </cell>
          <cell r="K373" t="str">
            <v>DC</v>
          </cell>
          <cell r="L373">
            <v>40074</v>
          </cell>
          <cell r="N373" t="str">
            <v>招商银行上海虹桥支行</v>
          </cell>
          <cell r="O373" t="str">
            <v>6226091211113026</v>
          </cell>
          <cell r="P373" t="str">
            <v>耿纪民</v>
          </cell>
          <cell r="Q373">
            <v>21</v>
          </cell>
          <cell r="R373">
            <v>21</v>
          </cell>
          <cell r="S373">
            <v>5372</v>
          </cell>
          <cell r="T373">
            <v>0</v>
          </cell>
          <cell r="U373">
            <v>0</v>
          </cell>
          <cell r="V373">
            <v>0.2167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2502</v>
          </cell>
          <cell r="AS373">
            <v>0</v>
          </cell>
          <cell r="AT373">
            <v>0</v>
          </cell>
          <cell r="AU373">
            <v>0</v>
          </cell>
          <cell r="AV373">
            <v>2502</v>
          </cell>
          <cell r="AW373">
            <v>0</v>
          </cell>
          <cell r="AX373">
            <v>0</v>
          </cell>
          <cell r="AY373">
            <v>20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</row>
        <row r="374">
          <cell r="A374" t="str">
            <v>N01220</v>
          </cell>
          <cell r="B374" t="str">
            <v>张毅</v>
          </cell>
          <cell r="C374" t="str">
            <v>DC</v>
          </cell>
          <cell r="D374" t="str">
            <v>妮维雅（上海）有限公司</v>
          </cell>
          <cell r="E374" t="str">
            <v>四川省区</v>
          </cell>
          <cell r="F374" t="str">
            <v>四川省区省渠道销售经理-重点客户</v>
          </cell>
          <cell r="G374" t="str">
            <v/>
          </cell>
          <cell r="H374" t="str">
            <v>1215.006</v>
          </cell>
          <cell r="I374" t="str">
            <v>43292319830422513X</v>
          </cell>
          <cell r="J374" t="str">
            <v>0</v>
          </cell>
          <cell r="K374" t="str">
            <v>DC</v>
          </cell>
          <cell r="L374">
            <v>40077</v>
          </cell>
          <cell r="N374" t="str">
            <v>招商银行上海虹桥支行</v>
          </cell>
          <cell r="O374" t="str">
            <v>6226091211112382</v>
          </cell>
          <cell r="P374" t="str">
            <v>张毅</v>
          </cell>
          <cell r="Q374">
            <v>21</v>
          </cell>
          <cell r="R374">
            <v>21</v>
          </cell>
          <cell r="S374">
            <v>8342</v>
          </cell>
          <cell r="T374">
            <v>0</v>
          </cell>
          <cell r="U374">
            <v>0</v>
          </cell>
          <cell r="V374">
            <v>0.2167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2928.25</v>
          </cell>
          <cell r="AS374">
            <v>0</v>
          </cell>
          <cell r="AT374">
            <v>0</v>
          </cell>
          <cell r="AU374">
            <v>0</v>
          </cell>
          <cell r="AV374">
            <v>2928.25</v>
          </cell>
          <cell r="AW374">
            <v>0</v>
          </cell>
          <cell r="AX374">
            <v>0</v>
          </cell>
          <cell r="AY374">
            <v>20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</row>
        <row r="375">
          <cell r="A375" t="str">
            <v>N01236</v>
          </cell>
          <cell r="B375" t="str">
            <v>程衍鑫 (Hammer Cheng)</v>
          </cell>
          <cell r="C375" t="str">
            <v>DC</v>
          </cell>
          <cell r="D375" t="str">
            <v>妮维雅（上海）有限公司</v>
          </cell>
          <cell r="E375" t="str">
            <v>东区销售部</v>
          </cell>
          <cell r="F375" t="str">
            <v>东区区域通路行销经理</v>
          </cell>
          <cell r="G375" t="str">
            <v/>
          </cell>
          <cell r="H375" t="str">
            <v>1210.001</v>
          </cell>
          <cell r="I375" t="str">
            <v>421002197802134216</v>
          </cell>
          <cell r="J375" t="str">
            <v>0</v>
          </cell>
          <cell r="K375" t="str">
            <v>DC</v>
          </cell>
          <cell r="L375">
            <v>40140</v>
          </cell>
          <cell r="N375" t="str">
            <v>招商银行上海虹桥支行</v>
          </cell>
          <cell r="O375" t="str">
            <v>6226091211116649</v>
          </cell>
          <cell r="P375" t="str">
            <v>程衍鑫</v>
          </cell>
          <cell r="Q375">
            <v>21</v>
          </cell>
          <cell r="R375">
            <v>21</v>
          </cell>
          <cell r="S375">
            <v>12155</v>
          </cell>
          <cell r="T375">
            <v>0</v>
          </cell>
          <cell r="U375">
            <v>0</v>
          </cell>
          <cell r="V375">
            <v>0.2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20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</row>
        <row r="376">
          <cell r="A376" t="str">
            <v>N01244</v>
          </cell>
          <cell r="B376" t="str">
            <v>李斌 (Leslie Li)</v>
          </cell>
          <cell r="C376" t="str">
            <v>DC</v>
          </cell>
          <cell r="D376" t="str">
            <v>妮维雅（上海）有限公司</v>
          </cell>
          <cell r="E376" t="str">
            <v>重点客户部－屈臣氏/万宁</v>
          </cell>
          <cell r="F376" t="str">
            <v>重点客户群销售经理-SC屈臣氏</v>
          </cell>
          <cell r="G376" t="str">
            <v>10</v>
          </cell>
          <cell r="H376" t="str">
            <v>3004</v>
          </cell>
          <cell r="I376" t="str">
            <v>310108198307180030</v>
          </cell>
          <cell r="J376" t="str">
            <v>0</v>
          </cell>
          <cell r="K376" t="str">
            <v>DC</v>
          </cell>
          <cell r="L376">
            <v>40182</v>
          </cell>
          <cell r="N376" t="str">
            <v>招商银行上海虹桥支行</v>
          </cell>
          <cell r="O376" t="str">
            <v>6226091211116029</v>
          </cell>
          <cell r="P376" t="str">
            <v>李斌</v>
          </cell>
          <cell r="Q376">
            <v>21</v>
          </cell>
          <cell r="R376">
            <v>21</v>
          </cell>
          <cell r="S376">
            <v>23620</v>
          </cell>
          <cell r="T376">
            <v>0</v>
          </cell>
          <cell r="U376">
            <v>0</v>
          </cell>
          <cell r="V376">
            <v>0.2167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5715</v>
          </cell>
          <cell r="AS376">
            <v>5062.5</v>
          </cell>
          <cell r="AT376">
            <v>2830.93</v>
          </cell>
          <cell r="AU376">
            <v>0</v>
          </cell>
          <cell r="AV376">
            <v>13608.43</v>
          </cell>
          <cell r="AW376">
            <v>0</v>
          </cell>
          <cell r="AX376">
            <v>0</v>
          </cell>
          <cell r="AY376">
            <v>20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</row>
        <row r="377">
          <cell r="A377" t="str">
            <v>N01245</v>
          </cell>
          <cell r="B377" t="str">
            <v>桑梓楠</v>
          </cell>
          <cell r="C377" t="str">
            <v>DC</v>
          </cell>
          <cell r="D377" t="str">
            <v>妮维雅（上海）有限公司</v>
          </cell>
          <cell r="E377" t="str">
            <v>苏北省区</v>
          </cell>
          <cell r="F377" t="str">
            <v>苏北省区省销售经理</v>
          </cell>
          <cell r="G377" t="str">
            <v/>
          </cell>
          <cell r="H377" t="str">
            <v>1211.005</v>
          </cell>
          <cell r="I377" t="str">
            <v>321002198402065515</v>
          </cell>
          <cell r="J377" t="str">
            <v>0</v>
          </cell>
          <cell r="K377" t="str">
            <v>DC</v>
          </cell>
          <cell r="L377">
            <v>40168</v>
          </cell>
          <cell r="N377" t="str">
            <v>招商银行上海虹桥支行</v>
          </cell>
          <cell r="O377" t="str">
            <v>6226091211113836</v>
          </cell>
          <cell r="P377" t="str">
            <v>桑梓楠</v>
          </cell>
          <cell r="Q377">
            <v>21</v>
          </cell>
          <cell r="R377">
            <v>21</v>
          </cell>
          <cell r="S377">
            <v>13319</v>
          </cell>
          <cell r="T377">
            <v>0</v>
          </cell>
          <cell r="U377">
            <v>0</v>
          </cell>
          <cell r="V377">
            <v>0.2167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3399.56</v>
          </cell>
          <cell r="AS377">
            <v>6687.02</v>
          </cell>
          <cell r="AT377">
            <v>0</v>
          </cell>
          <cell r="AU377">
            <v>0</v>
          </cell>
          <cell r="AV377">
            <v>10086.58</v>
          </cell>
          <cell r="AW377">
            <v>0</v>
          </cell>
          <cell r="AX377">
            <v>0</v>
          </cell>
          <cell r="AY377">
            <v>20</v>
          </cell>
          <cell r="AZ377">
            <v>0</v>
          </cell>
          <cell r="BA377">
            <v>200</v>
          </cell>
          <cell r="BB377">
            <v>0</v>
          </cell>
          <cell r="BC377">
            <v>0</v>
          </cell>
        </row>
        <row r="378">
          <cell r="A378" t="str">
            <v>N01252</v>
          </cell>
          <cell r="B378" t="str">
            <v>刘友喜 (Evan Liu)</v>
          </cell>
          <cell r="C378" t="str">
            <v>DC</v>
          </cell>
          <cell r="D378" t="str">
            <v>妮维雅（上海）有限公司</v>
          </cell>
          <cell r="E378" t="str">
            <v>四川省区</v>
          </cell>
          <cell r="F378" t="str">
            <v>四川省区城市群经理</v>
          </cell>
          <cell r="G378" t="str">
            <v/>
          </cell>
          <cell r="H378" t="str">
            <v>1215.006</v>
          </cell>
          <cell r="I378" t="str">
            <v>522522198112066019</v>
          </cell>
          <cell r="J378" t="str">
            <v>0</v>
          </cell>
          <cell r="K378" t="str">
            <v>DC</v>
          </cell>
          <cell r="L378">
            <v>40210</v>
          </cell>
          <cell r="N378" t="str">
            <v>招商银行上海虹桥支行</v>
          </cell>
          <cell r="O378" t="str">
            <v>6226091211113687</v>
          </cell>
          <cell r="P378" t="str">
            <v>刘友喜</v>
          </cell>
          <cell r="Q378">
            <v>21</v>
          </cell>
          <cell r="R378">
            <v>21</v>
          </cell>
          <cell r="S378">
            <v>7205</v>
          </cell>
          <cell r="T378">
            <v>0</v>
          </cell>
          <cell r="U378">
            <v>0</v>
          </cell>
          <cell r="V378">
            <v>0.2167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20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</row>
        <row r="379">
          <cell r="A379" t="str">
            <v>N01259</v>
          </cell>
          <cell r="B379" t="str">
            <v>徐勇 (Erie Xu)</v>
          </cell>
          <cell r="C379" t="str">
            <v>DC</v>
          </cell>
          <cell r="D379" t="str">
            <v>妮维雅（上海）有限公司</v>
          </cell>
          <cell r="E379" t="str">
            <v>化妆品渠道部</v>
          </cell>
          <cell r="F379" t="str">
            <v>全国化妆品渠道管理经理</v>
          </cell>
          <cell r="G379" t="str">
            <v>10</v>
          </cell>
          <cell r="H379" t="str">
            <v>4200</v>
          </cell>
          <cell r="I379" t="str">
            <v>310109198201032036</v>
          </cell>
          <cell r="J379" t="str">
            <v>0</v>
          </cell>
          <cell r="K379" t="str">
            <v>DC</v>
          </cell>
          <cell r="L379">
            <v>40231</v>
          </cell>
          <cell r="N379" t="str">
            <v>招商银行上海虹桥支行</v>
          </cell>
          <cell r="O379" t="str">
            <v>6226091211116037</v>
          </cell>
          <cell r="P379" t="str">
            <v>徐勇</v>
          </cell>
          <cell r="Q379">
            <v>21</v>
          </cell>
          <cell r="R379">
            <v>21</v>
          </cell>
          <cell r="S379">
            <v>27215</v>
          </cell>
          <cell r="T379">
            <v>0</v>
          </cell>
          <cell r="U379">
            <v>0</v>
          </cell>
          <cell r="V379">
            <v>0.2167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5391.46</v>
          </cell>
          <cell r="AS379">
            <v>6682.5</v>
          </cell>
          <cell r="AT379">
            <v>0</v>
          </cell>
          <cell r="AU379">
            <v>0</v>
          </cell>
          <cell r="AV379">
            <v>12073.96</v>
          </cell>
          <cell r="AW379">
            <v>0</v>
          </cell>
          <cell r="AX379">
            <v>0</v>
          </cell>
          <cell r="AY379">
            <v>20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</row>
        <row r="380">
          <cell r="A380" t="str">
            <v>N01261</v>
          </cell>
          <cell r="B380" t="str">
            <v>袁强 (Ricky Yuan)</v>
          </cell>
          <cell r="C380" t="str">
            <v>DC</v>
          </cell>
          <cell r="D380" t="str">
            <v>妮维雅（上海）有限公司</v>
          </cell>
          <cell r="E380" t="str">
            <v>苏北省区</v>
          </cell>
          <cell r="F380" t="str">
            <v>苏北省区城市代表</v>
          </cell>
          <cell r="G380" t="str">
            <v/>
          </cell>
          <cell r="H380" t="str">
            <v>1211.005</v>
          </cell>
          <cell r="I380" t="str">
            <v>321281198411155017</v>
          </cell>
          <cell r="J380" t="str">
            <v>0</v>
          </cell>
          <cell r="K380" t="str">
            <v>DC</v>
          </cell>
          <cell r="L380">
            <v>40217</v>
          </cell>
          <cell r="N380" t="str">
            <v>招商银行上海虹桥支行</v>
          </cell>
          <cell r="O380" t="str">
            <v>6226091211117886</v>
          </cell>
          <cell r="P380" t="str">
            <v>袁强</v>
          </cell>
          <cell r="Q380">
            <v>21</v>
          </cell>
          <cell r="R380">
            <v>21</v>
          </cell>
          <cell r="S380">
            <v>4190</v>
          </cell>
          <cell r="T380">
            <v>0</v>
          </cell>
          <cell r="U380">
            <v>0</v>
          </cell>
          <cell r="V380">
            <v>0.2167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3034.43</v>
          </cell>
          <cell r="AS380">
            <v>0</v>
          </cell>
          <cell r="AT380">
            <v>0</v>
          </cell>
          <cell r="AU380">
            <v>0</v>
          </cell>
          <cell r="AV380">
            <v>3034.43</v>
          </cell>
          <cell r="AW380">
            <v>0</v>
          </cell>
          <cell r="AX380">
            <v>0</v>
          </cell>
          <cell r="AY380">
            <v>20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</row>
        <row r="381">
          <cell r="A381" t="str">
            <v>N01262</v>
          </cell>
          <cell r="B381" t="str">
            <v>王丹 (Isabella Wang)</v>
          </cell>
          <cell r="C381" t="str">
            <v>DC</v>
          </cell>
          <cell r="D381" t="str">
            <v>妮维雅（上海）有限公司</v>
          </cell>
          <cell r="E381" t="str">
            <v>渠道发展部</v>
          </cell>
          <cell r="F381" t="str">
            <v>客户行销主任</v>
          </cell>
          <cell r="G381" t="str">
            <v>10</v>
          </cell>
          <cell r="H381" t="str">
            <v>3000</v>
          </cell>
          <cell r="I381" t="str">
            <v>110103198707260946</v>
          </cell>
          <cell r="J381" t="str">
            <v>0</v>
          </cell>
          <cell r="K381" t="str">
            <v>DC</v>
          </cell>
          <cell r="L381">
            <v>40219</v>
          </cell>
          <cell r="N381" t="str">
            <v>招商银行上海虹桥支行</v>
          </cell>
          <cell r="O381" t="str">
            <v>6226091211116045</v>
          </cell>
          <cell r="P381" t="str">
            <v>王丹</v>
          </cell>
          <cell r="Q381">
            <v>21</v>
          </cell>
          <cell r="R381">
            <v>21</v>
          </cell>
          <cell r="S381">
            <v>4878</v>
          </cell>
          <cell r="T381">
            <v>0</v>
          </cell>
          <cell r="U381">
            <v>0</v>
          </cell>
          <cell r="V381">
            <v>0.13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20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</row>
        <row r="382">
          <cell r="A382" t="str">
            <v>N01266</v>
          </cell>
          <cell r="B382" t="str">
            <v>田园 (Faith Tian)</v>
          </cell>
          <cell r="C382" t="str">
            <v>DC</v>
          </cell>
          <cell r="D382" t="str">
            <v>妮维雅（上海）有限公司</v>
          </cell>
          <cell r="E382" t="str">
            <v>西区销售部</v>
          </cell>
          <cell r="F382" t="str">
            <v>西区区域零售经理</v>
          </cell>
          <cell r="G382" t="str">
            <v>10</v>
          </cell>
          <cell r="H382" t="str">
            <v>1215.001</v>
          </cell>
          <cell r="I382" t="str">
            <v>510108198005172120</v>
          </cell>
          <cell r="J382" t="str">
            <v>0</v>
          </cell>
          <cell r="K382" t="str">
            <v>DC</v>
          </cell>
          <cell r="L382">
            <v>40238</v>
          </cell>
          <cell r="N382" t="str">
            <v>招商银行上海虹桥支行</v>
          </cell>
          <cell r="O382" t="str">
            <v>6226091211112416</v>
          </cell>
          <cell r="P382" t="str">
            <v>田园</v>
          </cell>
          <cell r="Q382">
            <v>21</v>
          </cell>
          <cell r="R382">
            <v>21</v>
          </cell>
          <cell r="S382">
            <v>11770</v>
          </cell>
          <cell r="T382">
            <v>0</v>
          </cell>
          <cell r="U382">
            <v>0</v>
          </cell>
          <cell r="V382">
            <v>0.2167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4280.88</v>
          </cell>
          <cell r="AS382">
            <v>0</v>
          </cell>
          <cell r="AT382">
            <v>0</v>
          </cell>
          <cell r="AU382">
            <v>0</v>
          </cell>
          <cell r="AV382">
            <v>4280.88</v>
          </cell>
          <cell r="AW382">
            <v>0</v>
          </cell>
          <cell r="AX382">
            <v>0</v>
          </cell>
          <cell r="AY382">
            <v>20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</row>
        <row r="383">
          <cell r="A383" t="str">
            <v>N01275</v>
          </cell>
          <cell r="B383" t="str">
            <v>郭延景</v>
          </cell>
          <cell r="C383" t="str">
            <v>DC</v>
          </cell>
          <cell r="D383" t="str">
            <v>妮维雅（上海）有限公司</v>
          </cell>
          <cell r="E383" t="str">
            <v>山东省区</v>
          </cell>
          <cell r="F383" t="str">
            <v>山东省区销售主任</v>
          </cell>
          <cell r="G383" t="str">
            <v/>
          </cell>
          <cell r="H383" t="str">
            <v>1214.004</v>
          </cell>
          <cell r="I383" t="str">
            <v>370481198411151357</v>
          </cell>
          <cell r="J383" t="str">
            <v>0</v>
          </cell>
          <cell r="K383" t="str">
            <v>DC</v>
          </cell>
          <cell r="L383">
            <v>40269</v>
          </cell>
          <cell r="N383" t="str">
            <v>招商银行上海虹桥支行</v>
          </cell>
          <cell r="O383" t="str">
            <v>6226091211114081</v>
          </cell>
          <cell r="P383" t="str">
            <v>郭延景</v>
          </cell>
          <cell r="Q383">
            <v>21</v>
          </cell>
          <cell r="R383">
            <v>21</v>
          </cell>
          <cell r="S383">
            <v>4968</v>
          </cell>
          <cell r="T383">
            <v>0</v>
          </cell>
          <cell r="U383">
            <v>0</v>
          </cell>
          <cell r="V383">
            <v>0.2167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2894.49</v>
          </cell>
          <cell r="AS383">
            <v>0</v>
          </cell>
          <cell r="AT383">
            <v>0</v>
          </cell>
          <cell r="AU383">
            <v>0</v>
          </cell>
          <cell r="AV383">
            <v>2894.49</v>
          </cell>
          <cell r="AW383">
            <v>0</v>
          </cell>
          <cell r="AX383">
            <v>0</v>
          </cell>
          <cell r="AY383">
            <v>20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</row>
        <row r="384">
          <cell r="A384" t="str">
            <v>N01276</v>
          </cell>
          <cell r="B384" t="str">
            <v>吕春兰</v>
          </cell>
          <cell r="C384" t="str">
            <v>DC</v>
          </cell>
          <cell r="D384" t="str">
            <v>妮维雅（上海）有限公司</v>
          </cell>
          <cell r="E384" t="str">
            <v>苏北省区</v>
          </cell>
          <cell r="F384" t="str">
            <v>苏北省区城市主任</v>
          </cell>
          <cell r="G384" t="str">
            <v/>
          </cell>
          <cell r="H384" t="str">
            <v>1211.005</v>
          </cell>
          <cell r="I384" t="str">
            <v>320981198403120022</v>
          </cell>
          <cell r="J384" t="str">
            <v>0</v>
          </cell>
          <cell r="K384" t="str">
            <v>DC</v>
          </cell>
          <cell r="L384">
            <v>40269</v>
          </cell>
          <cell r="N384" t="str">
            <v>招商银行上海虹桥支行</v>
          </cell>
          <cell r="O384" t="str">
            <v>6226091211118629</v>
          </cell>
          <cell r="P384" t="str">
            <v>吕春兰</v>
          </cell>
          <cell r="Q384">
            <v>21</v>
          </cell>
          <cell r="R384">
            <v>21</v>
          </cell>
          <cell r="S384">
            <v>4421</v>
          </cell>
          <cell r="T384">
            <v>0</v>
          </cell>
          <cell r="U384">
            <v>0</v>
          </cell>
          <cell r="V384">
            <v>0.2167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3254.72</v>
          </cell>
          <cell r="AS384">
            <v>0</v>
          </cell>
          <cell r="AT384">
            <v>0</v>
          </cell>
          <cell r="AU384">
            <v>0</v>
          </cell>
          <cell r="AV384">
            <v>3254.72</v>
          </cell>
          <cell r="AW384">
            <v>0</v>
          </cell>
          <cell r="AX384">
            <v>0</v>
          </cell>
          <cell r="AY384">
            <v>20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</row>
        <row r="385">
          <cell r="A385" t="str">
            <v>N01279</v>
          </cell>
          <cell r="B385" t="str">
            <v>刘沂</v>
          </cell>
          <cell r="C385" t="str">
            <v>DC</v>
          </cell>
          <cell r="D385" t="str">
            <v>妮维雅（上海）有限公司</v>
          </cell>
          <cell r="E385" t="str">
            <v>浙江省区</v>
          </cell>
          <cell r="F385" t="str">
            <v>浙江省区销售主任</v>
          </cell>
          <cell r="G385" t="str">
            <v/>
          </cell>
          <cell r="H385" t="str">
            <v>1211.004</v>
          </cell>
          <cell r="I385" t="str">
            <v>331082198209240274</v>
          </cell>
          <cell r="J385" t="str">
            <v>0</v>
          </cell>
          <cell r="K385" t="str">
            <v>DC</v>
          </cell>
          <cell r="L385">
            <v>40269</v>
          </cell>
          <cell r="N385" t="str">
            <v>招商银行上海虹桥支行</v>
          </cell>
          <cell r="O385" t="str">
            <v>6226091211113117</v>
          </cell>
          <cell r="P385" t="str">
            <v>刘沂</v>
          </cell>
          <cell r="Q385">
            <v>21</v>
          </cell>
          <cell r="R385">
            <v>21</v>
          </cell>
          <cell r="S385">
            <v>3945</v>
          </cell>
          <cell r="T385">
            <v>0</v>
          </cell>
          <cell r="U385">
            <v>0</v>
          </cell>
          <cell r="V385">
            <v>0.2167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4320</v>
          </cell>
          <cell r="AS385">
            <v>0</v>
          </cell>
          <cell r="AT385">
            <v>0</v>
          </cell>
          <cell r="AU385">
            <v>0</v>
          </cell>
          <cell r="AV385">
            <v>4320</v>
          </cell>
          <cell r="AW385">
            <v>0</v>
          </cell>
          <cell r="AX385">
            <v>0</v>
          </cell>
          <cell r="AY385">
            <v>20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</row>
        <row r="386">
          <cell r="A386" t="str">
            <v>N01280</v>
          </cell>
          <cell r="B386" t="str">
            <v>刘磊</v>
          </cell>
          <cell r="C386" t="str">
            <v>DC</v>
          </cell>
          <cell r="D386" t="str">
            <v>妮维雅（上海）有限公司</v>
          </cell>
          <cell r="E386" t="str">
            <v>山东省区</v>
          </cell>
          <cell r="F386" t="str">
            <v>山东省区销售主任</v>
          </cell>
          <cell r="G386" t="str">
            <v/>
          </cell>
          <cell r="H386" t="str">
            <v>1214.004</v>
          </cell>
          <cell r="I386" t="str">
            <v>371522198507255114</v>
          </cell>
          <cell r="J386" t="str">
            <v>0</v>
          </cell>
          <cell r="K386" t="str">
            <v>DC</v>
          </cell>
          <cell r="L386">
            <v>40269</v>
          </cell>
          <cell r="N386" t="str">
            <v>招商银行上海虹桥支行</v>
          </cell>
          <cell r="O386" t="str">
            <v>6226091211113406</v>
          </cell>
          <cell r="P386" t="str">
            <v>刘磊</v>
          </cell>
          <cell r="Q386">
            <v>21</v>
          </cell>
          <cell r="R386">
            <v>21</v>
          </cell>
          <cell r="S386">
            <v>3881</v>
          </cell>
          <cell r="T386">
            <v>0</v>
          </cell>
          <cell r="U386">
            <v>0</v>
          </cell>
          <cell r="V386">
            <v>0.21659999999999999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3924</v>
          </cell>
          <cell r="AS386">
            <v>0</v>
          </cell>
          <cell r="AT386">
            <v>0</v>
          </cell>
          <cell r="AU386">
            <v>0</v>
          </cell>
          <cell r="AV386">
            <v>3924</v>
          </cell>
          <cell r="AW386">
            <v>0</v>
          </cell>
          <cell r="AX386">
            <v>0</v>
          </cell>
          <cell r="AY386">
            <v>20</v>
          </cell>
          <cell r="AZ386">
            <v>0</v>
          </cell>
          <cell r="BA386">
            <v>1800</v>
          </cell>
          <cell r="BB386">
            <v>0</v>
          </cell>
          <cell r="BC386">
            <v>0</v>
          </cell>
        </row>
        <row r="387">
          <cell r="A387" t="str">
            <v>N01281</v>
          </cell>
          <cell r="B387" t="str">
            <v>周长政</v>
          </cell>
          <cell r="C387" t="str">
            <v>DC</v>
          </cell>
          <cell r="D387" t="str">
            <v>妮维雅（上海）有限公司</v>
          </cell>
          <cell r="E387" t="str">
            <v>山东省区</v>
          </cell>
          <cell r="F387" t="str">
            <v>山东省区城市群主任</v>
          </cell>
          <cell r="G387" t="str">
            <v/>
          </cell>
          <cell r="H387" t="str">
            <v>1214.004</v>
          </cell>
          <cell r="I387" t="str">
            <v>37083219820420561X</v>
          </cell>
          <cell r="J387" t="str">
            <v>0</v>
          </cell>
          <cell r="K387" t="str">
            <v>DC</v>
          </cell>
          <cell r="L387">
            <v>40269</v>
          </cell>
          <cell r="N387" t="str">
            <v>招商银行上海虹桥支行</v>
          </cell>
          <cell r="O387" t="str">
            <v>6226091211113661</v>
          </cell>
          <cell r="P387" t="str">
            <v>周长政</v>
          </cell>
          <cell r="Q387">
            <v>21</v>
          </cell>
          <cell r="R387">
            <v>21</v>
          </cell>
          <cell r="S387">
            <v>4955</v>
          </cell>
          <cell r="T387">
            <v>0</v>
          </cell>
          <cell r="U387">
            <v>0</v>
          </cell>
          <cell r="V387">
            <v>0.21659999999999999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3654.5</v>
          </cell>
          <cell r="AS387">
            <v>0</v>
          </cell>
          <cell r="AT387">
            <v>0</v>
          </cell>
          <cell r="AU387">
            <v>0</v>
          </cell>
          <cell r="AV387">
            <v>3654.5</v>
          </cell>
          <cell r="AW387">
            <v>0</v>
          </cell>
          <cell r="AX387">
            <v>0</v>
          </cell>
          <cell r="AY387">
            <v>20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</row>
        <row r="388">
          <cell r="A388" t="str">
            <v>N01289</v>
          </cell>
          <cell r="B388" t="str">
            <v>包仕民 (Bossmin Bao)</v>
          </cell>
          <cell r="C388" t="str">
            <v>DC</v>
          </cell>
          <cell r="D388" t="str">
            <v>妮维雅（上海）有限公司</v>
          </cell>
          <cell r="E388" t="str">
            <v>上海省区</v>
          </cell>
          <cell r="F388" t="str">
            <v>上海省区销售主任</v>
          </cell>
          <cell r="G388" t="str">
            <v/>
          </cell>
          <cell r="H388" t="str">
            <v>1217.001</v>
          </cell>
          <cell r="I388" t="str">
            <v>342501198601218655</v>
          </cell>
          <cell r="J388" t="str">
            <v>0</v>
          </cell>
          <cell r="K388" t="str">
            <v>DC</v>
          </cell>
          <cell r="L388">
            <v>40284</v>
          </cell>
          <cell r="N388" t="str">
            <v>招商银行上海虹桥支行</v>
          </cell>
          <cell r="O388" t="str">
            <v>6226091211116656</v>
          </cell>
          <cell r="P388" t="str">
            <v>包仕民</v>
          </cell>
          <cell r="Q388">
            <v>21</v>
          </cell>
          <cell r="R388">
            <v>21</v>
          </cell>
          <cell r="S388">
            <v>7318</v>
          </cell>
          <cell r="T388">
            <v>0</v>
          </cell>
          <cell r="U388">
            <v>0</v>
          </cell>
          <cell r="V388">
            <v>0.2167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4002.91</v>
          </cell>
          <cell r="AS388">
            <v>0</v>
          </cell>
          <cell r="AT388">
            <v>-300</v>
          </cell>
          <cell r="AU388">
            <v>0</v>
          </cell>
          <cell r="AV388">
            <v>3702.91</v>
          </cell>
          <cell r="AW388">
            <v>0</v>
          </cell>
          <cell r="AX388">
            <v>0</v>
          </cell>
          <cell r="AY388">
            <v>20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</row>
        <row r="389">
          <cell r="A389" t="str">
            <v>N01293</v>
          </cell>
          <cell r="B389" t="str">
            <v>陈姗丹 (Fish Chen)</v>
          </cell>
          <cell r="C389" t="str">
            <v>DC</v>
          </cell>
          <cell r="D389" t="str">
            <v>妮维雅（上海）有限公司</v>
          </cell>
          <cell r="E389" t="str">
            <v>护肤财会部</v>
          </cell>
          <cell r="F389" t="str">
            <v>财务报告主管</v>
          </cell>
          <cell r="G389" t="str">
            <v>10</v>
          </cell>
          <cell r="H389" t="str">
            <v>9221</v>
          </cell>
          <cell r="I389" t="str">
            <v>310115198512193627</v>
          </cell>
          <cell r="J389" t="str">
            <v>0</v>
          </cell>
          <cell r="K389" t="str">
            <v>DC</v>
          </cell>
          <cell r="L389">
            <v>40303</v>
          </cell>
          <cell r="N389" t="str">
            <v>招商银行上海虹桥支行</v>
          </cell>
          <cell r="O389" t="str">
            <v>6226091211114909</v>
          </cell>
          <cell r="P389" t="str">
            <v>陈姗丹</v>
          </cell>
          <cell r="Q389">
            <v>21</v>
          </cell>
          <cell r="R389">
            <v>21</v>
          </cell>
          <cell r="S389">
            <v>9697</v>
          </cell>
          <cell r="T389">
            <v>0</v>
          </cell>
          <cell r="U389">
            <v>0</v>
          </cell>
          <cell r="V389">
            <v>0.13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20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</row>
        <row r="390">
          <cell r="A390" t="str">
            <v>N01294</v>
          </cell>
          <cell r="B390" t="str">
            <v>孙永臻 (Sunny Sun)</v>
          </cell>
          <cell r="C390" t="str">
            <v>DC</v>
          </cell>
          <cell r="D390" t="str">
            <v>妮维雅（上海）有限公司</v>
          </cell>
          <cell r="E390" t="str">
            <v>销售策略部</v>
          </cell>
          <cell r="F390" t="str">
            <v>陈列主管</v>
          </cell>
          <cell r="G390" t="str">
            <v/>
          </cell>
          <cell r="H390" t="str">
            <v>1110</v>
          </cell>
          <cell r="I390" t="str">
            <v>120107198310212425</v>
          </cell>
          <cell r="J390" t="str">
            <v>0</v>
          </cell>
          <cell r="K390" t="str">
            <v>DC</v>
          </cell>
          <cell r="L390">
            <v>40290</v>
          </cell>
          <cell r="N390" t="str">
            <v>招商银行上海虹桥支行</v>
          </cell>
          <cell r="O390" t="str">
            <v>6226091211114206</v>
          </cell>
          <cell r="P390" t="str">
            <v>孙永臻</v>
          </cell>
          <cell r="Q390">
            <v>21</v>
          </cell>
          <cell r="R390">
            <v>21</v>
          </cell>
          <cell r="S390">
            <v>10057</v>
          </cell>
          <cell r="T390">
            <v>0</v>
          </cell>
          <cell r="U390">
            <v>0</v>
          </cell>
          <cell r="V390">
            <v>0.13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20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</row>
        <row r="391">
          <cell r="A391" t="str">
            <v>N01302</v>
          </cell>
          <cell r="B391" t="str">
            <v>魏贞胜</v>
          </cell>
          <cell r="C391" t="str">
            <v>DC</v>
          </cell>
          <cell r="D391" t="str">
            <v>妮维雅（上海）有限公司</v>
          </cell>
          <cell r="E391" t="str">
            <v>苏南省区</v>
          </cell>
          <cell r="F391" t="str">
            <v>苏南省区销售主任</v>
          </cell>
          <cell r="G391" t="str">
            <v/>
          </cell>
          <cell r="H391" t="str">
            <v>1211.002</v>
          </cell>
          <cell r="I391" t="str">
            <v>371203198110067718</v>
          </cell>
          <cell r="J391" t="str">
            <v>0</v>
          </cell>
          <cell r="K391" t="str">
            <v>DC</v>
          </cell>
          <cell r="L391">
            <v>40308</v>
          </cell>
          <cell r="N391" t="str">
            <v>招商银行上海虹桥支行</v>
          </cell>
          <cell r="O391" t="str">
            <v>6226091211117761</v>
          </cell>
          <cell r="P391" t="str">
            <v>魏贞胜</v>
          </cell>
          <cell r="Q391">
            <v>21</v>
          </cell>
          <cell r="R391">
            <v>21</v>
          </cell>
          <cell r="S391">
            <v>4622</v>
          </cell>
          <cell r="T391">
            <v>0</v>
          </cell>
          <cell r="U391">
            <v>0</v>
          </cell>
          <cell r="V391">
            <v>0.21659999999999999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4320</v>
          </cell>
          <cell r="AS391">
            <v>0</v>
          </cell>
          <cell r="AT391">
            <v>0</v>
          </cell>
          <cell r="AU391">
            <v>0</v>
          </cell>
          <cell r="AV391">
            <v>4320</v>
          </cell>
          <cell r="AW391">
            <v>0</v>
          </cell>
          <cell r="AX391">
            <v>0</v>
          </cell>
          <cell r="AY391">
            <v>20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</row>
        <row r="392">
          <cell r="A392" t="str">
            <v>N01305</v>
          </cell>
          <cell r="B392" t="str">
            <v>雷霆 (Kevin Lei)</v>
          </cell>
          <cell r="C392" t="str">
            <v>DC</v>
          </cell>
          <cell r="D392" t="str">
            <v>妮维雅（上海）有限公司</v>
          </cell>
          <cell r="E392" t="str">
            <v>法政事务部</v>
          </cell>
          <cell r="F392" t="str">
            <v>法律事务总负责人</v>
          </cell>
          <cell r="G392" t="str">
            <v>10</v>
          </cell>
          <cell r="H392" t="str">
            <v>9240</v>
          </cell>
          <cell r="I392" t="str">
            <v>310110197912274630</v>
          </cell>
          <cell r="J392" t="str">
            <v>0</v>
          </cell>
          <cell r="K392" t="str">
            <v>DC</v>
          </cell>
          <cell r="L392">
            <v>40308</v>
          </cell>
          <cell r="N392" t="str">
            <v>招商银行上海虹桥支行</v>
          </cell>
          <cell r="O392" t="str">
            <v>6226091211115195</v>
          </cell>
          <cell r="P392" t="str">
            <v>雷霆</v>
          </cell>
          <cell r="Q392">
            <v>21</v>
          </cell>
          <cell r="R392">
            <v>21</v>
          </cell>
          <cell r="S392">
            <v>52308</v>
          </cell>
          <cell r="T392">
            <v>0</v>
          </cell>
          <cell r="U392">
            <v>0</v>
          </cell>
          <cell r="V392">
            <v>0.12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20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</row>
        <row r="393">
          <cell r="A393" t="str">
            <v>N01306</v>
          </cell>
          <cell r="B393" t="str">
            <v>周炜 (Michael Zhou)</v>
          </cell>
          <cell r="C393" t="str">
            <v>DC</v>
          </cell>
          <cell r="D393" t="str">
            <v>妮维雅（上海）有限公司</v>
          </cell>
          <cell r="E393" t="str">
            <v>销售运作部</v>
          </cell>
          <cell r="F393" t="str">
            <v>全国销售运作经理</v>
          </cell>
          <cell r="G393" t="str">
            <v>10</v>
          </cell>
          <cell r="H393" t="str">
            <v>1250</v>
          </cell>
          <cell r="I393" t="str">
            <v>110101197510232012</v>
          </cell>
          <cell r="J393" t="str">
            <v>0</v>
          </cell>
          <cell r="K393" t="str">
            <v>DC</v>
          </cell>
          <cell r="L393">
            <v>40318</v>
          </cell>
          <cell r="N393" t="str">
            <v>招商银行上海虹桥支行</v>
          </cell>
          <cell r="O393" t="str">
            <v>6226091211116342</v>
          </cell>
          <cell r="P393" t="str">
            <v>周炜</v>
          </cell>
          <cell r="Q393">
            <v>21</v>
          </cell>
          <cell r="R393">
            <v>21</v>
          </cell>
          <cell r="S393">
            <v>40155</v>
          </cell>
          <cell r="T393">
            <v>0</v>
          </cell>
          <cell r="U393">
            <v>0</v>
          </cell>
          <cell r="V393">
            <v>0.2167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20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</row>
        <row r="394">
          <cell r="A394" t="str">
            <v>N01321</v>
          </cell>
          <cell r="B394" t="str">
            <v>曹栋伟</v>
          </cell>
          <cell r="C394" t="str">
            <v>DC</v>
          </cell>
          <cell r="D394" t="str">
            <v>妮维雅（上海）有限公司</v>
          </cell>
          <cell r="E394" t="str">
            <v>陕宁省区</v>
          </cell>
          <cell r="F394" t="str">
            <v>陕宁省区销售代表</v>
          </cell>
          <cell r="G394" t="str">
            <v>10</v>
          </cell>
          <cell r="H394" t="str">
            <v>1215.005</v>
          </cell>
          <cell r="I394" t="str">
            <v>370683198011035211</v>
          </cell>
          <cell r="J394" t="str">
            <v>0</v>
          </cell>
          <cell r="K394" t="str">
            <v>DC</v>
          </cell>
          <cell r="L394">
            <v>40339</v>
          </cell>
          <cell r="N394" t="str">
            <v>招商银行上海虹桥支行</v>
          </cell>
          <cell r="O394" t="str">
            <v>6226091211118389</v>
          </cell>
          <cell r="P394" t="str">
            <v>曹栋伟</v>
          </cell>
          <cell r="Q394">
            <v>21</v>
          </cell>
          <cell r="R394">
            <v>21</v>
          </cell>
          <cell r="S394">
            <v>4093</v>
          </cell>
          <cell r="T394">
            <v>0</v>
          </cell>
          <cell r="U394">
            <v>0</v>
          </cell>
          <cell r="V394">
            <v>0.2167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2194.6</v>
          </cell>
          <cell r="AS394">
            <v>0</v>
          </cell>
          <cell r="AT394">
            <v>0</v>
          </cell>
          <cell r="AU394">
            <v>0</v>
          </cell>
          <cell r="AV394">
            <v>2194.6</v>
          </cell>
          <cell r="AW394">
            <v>0</v>
          </cell>
          <cell r="AX394">
            <v>0</v>
          </cell>
          <cell r="AY394">
            <v>20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</row>
        <row r="395">
          <cell r="A395" t="str">
            <v>N01327</v>
          </cell>
          <cell r="B395" t="str">
            <v>刘午</v>
          </cell>
          <cell r="C395" t="str">
            <v>DC</v>
          </cell>
          <cell r="D395" t="str">
            <v>妮维雅（上海）有限公司</v>
          </cell>
          <cell r="E395" t="str">
            <v>陕宁省区</v>
          </cell>
          <cell r="F395" t="str">
            <v>陕宁省区省销售经理</v>
          </cell>
          <cell r="G395" t="str">
            <v>10</v>
          </cell>
          <cell r="H395" t="str">
            <v>1215.005</v>
          </cell>
          <cell r="I395" t="str">
            <v>610104197502072175</v>
          </cell>
          <cell r="J395" t="str">
            <v>0</v>
          </cell>
          <cell r="K395" t="str">
            <v>DC</v>
          </cell>
          <cell r="L395">
            <v>40322</v>
          </cell>
          <cell r="N395" t="str">
            <v>招商银行上海虹桥支行</v>
          </cell>
          <cell r="O395" t="str">
            <v>6226091211118397</v>
          </cell>
          <cell r="P395" t="str">
            <v>刘午</v>
          </cell>
          <cell r="Q395">
            <v>21</v>
          </cell>
          <cell r="R395">
            <v>21</v>
          </cell>
          <cell r="S395">
            <v>19730</v>
          </cell>
          <cell r="T395">
            <v>0</v>
          </cell>
          <cell r="U395">
            <v>0</v>
          </cell>
          <cell r="V395">
            <v>0.2167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2993.52</v>
          </cell>
          <cell r="AS395">
            <v>3645</v>
          </cell>
          <cell r="AT395">
            <v>0</v>
          </cell>
          <cell r="AU395">
            <v>0</v>
          </cell>
          <cell r="AV395">
            <v>6638.52</v>
          </cell>
          <cell r="AW395">
            <v>0</v>
          </cell>
          <cell r="AX395">
            <v>0</v>
          </cell>
          <cell r="AY395">
            <v>20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</row>
        <row r="396">
          <cell r="A396" t="str">
            <v>N01333</v>
          </cell>
          <cell r="B396" t="str">
            <v>刘悦</v>
          </cell>
          <cell r="C396" t="str">
            <v>DC</v>
          </cell>
          <cell r="D396" t="str">
            <v>妮维雅（上海）有限公司</v>
          </cell>
          <cell r="E396" t="str">
            <v>天津省区</v>
          </cell>
          <cell r="F396" t="str">
            <v>天津省区销售代表</v>
          </cell>
          <cell r="G396" t="str">
            <v>10</v>
          </cell>
          <cell r="H396" t="str">
            <v>1213.006</v>
          </cell>
          <cell r="I396" t="str">
            <v>120109198310200013</v>
          </cell>
          <cell r="J396" t="str">
            <v>0</v>
          </cell>
          <cell r="K396" t="str">
            <v>DC</v>
          </cell>
          <cell r="L396">
            <v>40330</v>
          </cell>
          <cell r="N396" t="str">
            <v>招商银行上海虹桥支行</v>
          </cell>
          <cell r="O396" t="str">
            <v>6226091211117977</v>
          </cell>
          <cell r="P396" t="str">
            <v>刘悦</v>
          </cell>
          <cell r="Q396">
            <v>21</v>
          </cell>
          <cell r="R396">
            <v>21</v>
          </cell>
          <cell r="S396">
            <v>3281</v>
          </cell>
          <cell r="T396">
            <v>0</v>
          </cell>
          <cell r="U396">
            <v>0</v>
          </cell>
          <cell r="V396">
            <v>0.21659999999999999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2439.7199999999998</v>
          </cell>
          <cell r="AS396">
            <v>0</v>
          </cell>
          <cell r="AT396">
            <v>0</v>
          </cell>
          <cell r="AU396">
            <v>0</v>
          </cell>
          <cell r="AV396">
            <v>2439.7199999999998</v>
          </cell>
          <cell r="AW396">
            <v>0</v>
          </cell>
          <cell r="AX396">
            <v>0</v>
          </cell>
          <cell r="AY396">
            <v>20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</row>
        <row r="397">
          <cell r="A397" t="str">
            <v>N01338</v>
          </cell>
          <cell r="B397" t="str">
            <v>宋英明</v>
          </cell>
          <cell r="C397" t="str">
            <v>DC</v>
          </cell>
          <cell r="D397" t="str">
            <v>妮维雅（上海）有限公司</v>
          </cell>
          <cell r="E397" t="str">
            <v>辽宁省区</v>
          </cell>
          <cell r="F397" t="str">
            <v>辽宁省区城市代表</v>
          </cell>
          <cell r="G397" t="str">
            <v>10</v>
          </cell>
          <cell r="H397" t="str">
            <v>1213.005</v>
          </cell>
          <cell r="I397" t="str">
            <v>210802197111202025</v>
          </cell>
          <cell r="J397" t="str">
            <v>0</v>
          </cell>
          <cell r="K397" t="str">
            <v>DC</v>
          </cell>
          <cell r="L397">
            <v>40330</v>
          </cell>
          <cell r="N397" t="str">
            <v>招商银行上海虹桥支行</v>
          </cell>
          <cell r="O397" t="str">
            <v>6226091211118751</v>
          </cell>
          <cell r="P397" t="str">
            <v>宋英明</v>
          </cell>
          <cell r="Q397">
            <v>21</v>
          </cell>
          <cell r="R397">
            <v>21</v>
          </cell>
          <cell r="S397">
            <v>3965</v>
          </cell>
          <cell r="T397">
            <v>0</v>
          </cell>
          <cell r="U397">
            <v>0</v>
          </cell>
          <cell r="V397">
            <v>0.21659999999999999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1602.34</v>
          </cell>
          <cell r="AS397">
            <v>0</v>
          </cell>
          <cell r="AT397">
            <v>0</v>
          </cell>
          <cell r="AU397">
            <v>0</v>
          </cell>
          <cell r="AV397">
            <v>1602.34</v>
          </cell>
          <cell r="AW397">
            <v>0</v>
          </cell>
          <cell r="AX397">
            <v>0</v>
          </cell>
          <cell r="AY397">
            <v>20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</row>
        <row r="398">
          <cell r="A398" t="str">
            <v>N01339</v>
          </cell>
          <cell r="B398" t="str">
            <v>王辉</v>
          </cell>
          <cell r="C398" t="str">
            <v>DC</v>
          </cell>
          <cell r="D398" t="str">
            <v>妮维雅（上海）有限公司</v>
          </cell>
          <cell r="E398" t="str">
            <v>辽宁省区</v>
          </cell>
          <cell r="F398" t="str">
            <v>辽宁省区城市销售代表</v>
          </cell>
          <cell r="G398" t="str">
            <v>10</v>
          </cell>
          <cell r="H398" t="str">
            <v>1213.005</v>
          </cell>
          <cell r="I398" t="str">
            <v>210302197804111815</v>
          </cell>
          <cell r="J398" t="str">
            <v>0</v>
          </cell>
          <cell r="K398" t="str">
            <v>DC</v>
          </cell>
          <cell r="L398">
            <v>40330</v>
          </cell>
          <cell r="N398" t="str">
            <v>招商银行上海虹桥支行</v>
          </cell>
          <cell r="O398" t="str">
            <v>6226091211111822</v>
          </cell>
          <cell r="P398" t="str">
            <v>王辉</v>
          </cell>
          <cell r="Q398">
            <v>21</v>
          </cell>
          <cell r="R398">
            <v>21</v>
          </cell>
          <cell r="S398">
            <v>3394</v>
          </cell>
          <cell r="T398">
            <v>0</v>
          </cell>
          <cell r="U398">
            <v>0</v>
          </cell>
          <cell r="V398">
            <v>0.2167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1430.74</v>
          </cell>
          <cell r="AS398">
            <v>0</v>
          </cell>
          <cell r="AT398">
            <v>450</v>
          </cell>
          <cell r="AU398">
            <v>0</v>
          </cell>
          <cell r="AV398">
            <v>1880.74</v>
          </cell>
          <cell r="AW398">
            <v>0</v>
          </cell>
          <cell r="AX398">
            <v>0</v>
          </cell>
          <cell r="AY398">
            <v>20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</row>
        <row r="399">
          <cell r="A399" t="str">
            <v>N01340</v>
          </cell>
          <cell r="B399" t="str">
            <v>魏媛</v>
          </cell>
          <cell r="C399" t="str">
            <v>DC</v>
          </cell>
          <cell r="D399" t="str">
            <v>妮维雅（上海）有限公司</v>
          </cell>
          <cell r="E399" t="str">
            <v>辽宁省区</v>
          </cell>
          <cell r="F399" t="str">
            <v>辽宁省区城市群主任</v>
          </cell>
          <cell r="G399" t="str">
            <v/>
          </cell>
          <cell r="H399" t="str">
            <v>1213.005</v>
          </cell>
          <cell r="I399" t="str">
            <v>211121197912164024</v>
          </cell>
          <cell r="J399" t="str">
            <v>0</v>
          </cell>
          <cell r="K399" t="str">
            <v>DC</v>
          </cell>
          <cell r="L399">
            <v>40330</v>
          </cell>
          <cell r="N399" t="str">
            <v>招商银行上海虹桥支行</v>
          </cell>
          <cell r="O399" t="str">
            <v>6226091211114032</v>
          </cell>
          <cell r="P399" t="str">
            <v>魏媛</v>
          </cell>
          <cell r="Q399">
            <v>21</v>
          </cell>
          <cell r="R399">
            <v>21</v>
          </cell>
          <cell r="S399">
            <v>3865</v>
          </cell>
          <cell r="T399">
            <v>0</v>
          </cell>
          <cell r="U399">
            <v>0</v>
          </cell>
          <cell r="V399">
            <v>0.21659999999999999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2108.4</v>
          </cell>
          <cell r="AS399">
            <v>0</v>
          </cell>
          <cell r="AT399">
            <v>0</v>
          </cell>
          <cell r="AU399">
            <v>0</v>
          </cell>
          <cell r="AV399">
            <v>2108.4</v>
          </cell>
          <cell r="AW399">
            <v>0</v>
          </cell>
          <cell r="AX399">
            <v>0</v>
          </cell>
          <cell r="AY399">
            <v>20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</row>
        <row r="400">
          <cell r="A400" t="str">
            <v>N01342</v>
          </cell>
          <cell r="B400" t="str">
            <v>马栓伟</v>
          </cell>
          <cell r="C400" t="str">
            <v>DC</v>
          </cell>
          <cell r="D400" t="str">
            <v>妮维雅（上海）有限公司</v>
          </cell>
          <cell r="E400" t="str">
            <v>河南省区</v>
          </cell>
          <cell r="F400" t="str">
            <v>河南省区销售主任</v>
          </cell>
          <cell r="G400" t="str">
            <v/>
          </cell>
          <cell r="H400" t="str">
            <v>1210.003</v>
          </cell>
          <cell r="I400" t="str">
            <v>410223198211018111</v>
          </cell>
          <cell r="J400" t="str">
            <v>0</v>
          </cell>
          <cell r="K400" t="str">
            <v>DC</v>
          </cell>
          <cell r="L400">
            <v>40330</v>
          </cell>
          <cell r="M400">
            <v>42035</v>
          </cell>
          <cell r="N400" t="str">
            <v>招商银行上海虹桥支行</v>
          </cell>
          <cell r="O400" t="str">
            <v>6226091211113943</v>
          </cell>
          <cell r="P400" t="str">
            <v>马栓伟</v>
          </cell>
          <cell r="Q400">
            <v>21</v>
          </cell>
          <cell r="R400">
            <v>21</v>
          </cell>
          <cell r="S400">
            <v>4564</v>
          </cell>
          <cell r="T400">
            <v>0</v>
          </cell>
          <cell r="U400">
            <v>0</v>
          </cell>
          <cell r="V400">
            <v>0.21659999999999999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3500</v>
          </cell>
          <cell r="AS400">
            <v>0</v>
          </cell>
          <cell r="AT400">
            <v>0</v>
          </cell>
          <cell r="AU400">
            <v>0</v>
          </cell>
          <cell r="AV400">
            <v>3500</v>
          </cell>
          <cell r="AW400">
            <v>0</v>
          </cell>
          <cell r="AX400">
            <v>0</v>
          </cell>
          <cell r="AY400">
            <v>20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</row>
        <row r="401">
          <cell r="A401" t="str">
            <v>N01344</v>
          </cell>
          <cell r="B401" t="str">
            <v>孙龙祥</v>
          </cell>
          <cell r="C401" t="str">
            <v>DC</v>
          </cell>
          <cell r="D401" t="str">
            <v>妮维雅（上海）有限公司</v>
          </cell>
          <cell r="E401" t="str">
            <v>苏南省区</v>
          </cell>
          <cell r="F401" t="str">
            <v>苏南省区销售主任</v>
          </cell>
          <cell r="G401" t="str">
            <v/>
          </cell>
          <cell r="H401" t="str">
            <v>1211.002</v>
          </cell>
          <cell r="I401" t="str">
            <v>320922198307099016</v>
          </cell>
          <cell r="J401" t="str">
            <v>0</v>
          </cell>
          <cell r="K401" t="str">
            <v>DC</v>
          </cell>
          <cell r="L401">
            <v>40330</v>
          </cell>
          <cell r="N401" t="str">
            <v>招商银行上海虹桥支行</v>
          </cell>
          <cell r="O401" t="str">
            <v>6226091211117779</v>
          </cell>
          <cell r="P401" t="str">
            <v>孙龙祥</v>
          </cell>
          <cell r="Q401">
            <v>21</v>
          </cell>
          <cell r="R401">
            <v>21</v>
          </cell>
          <cell r="S401">
            <v>4805</v>
          </cell>
          <cell r="T401">
            <v>0</v>
          </cell>
          <cell r="U401">
            <v>0</v>
          </cell>
          <cell r="V401">
            <v>0.21659999999999999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4320</v>
          </cell>
          <cell r="AS401">
            <v>0</v>
          </cell>
          <cell r="AT401">
            <v>0</v>
          </cell>
          <cell r="AU401">
            <v>0</v>
          </cell>
          <cell r="AV401">
            <v>4320</v>
          </cell>
          <cell r="AW401">
            <v>0</v>
          </cell>
          <cell r="AX401">
            <v>0</v>
          </cell>
          <cell r="AY401">
            <v>20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</row>
        <row r="402">
          <cell r="A402" t="str">
            <v>N01345</v>
          </cell>
          <cell r="B402" t="str">
            <v>吴兵</v>
          </cell>
          <cell r="C402" t="str">
            <v>DC</v>
          </cell>
          <cell r="D402" t="str">
            <v>妮维雅（上海）有限公司</v>
          </cell>
          <cell r="E402" t="str">
            <v>苏北省区</v>
          </cell>
          <cell r="F402" t="str">
            <v>苏北省区城市代表</v>
          </cell>
          <cell r="G402" t="str">
            <v/>
          </cell>
          <cell r="H402" t="str">
            <v>1211.005</v>
          </cell>
          <cell r="I402" t="str">
            <v>320302198110034413</v>
          </cell>
          <cell r="J402" t="str">
            <v>0</v>
          </cell>
          <cell r="K402" t="str">
            <v>DC</v>
          </cell>
          <cell r="L402">
            <v>40330</v>
          </cell>
          <cell r="N402" t="str">
            <v>招商银行上海虹桥支行</v>
          </cell>
          <cell r="O402" t="str">
            <v>6226091211118587</v>
          </cell>
          <cell r="P402" t="str">
            <v>吴兵</v>
          </cell>
          <cell r="Q402">
            <v>21</v>
          </cell>
          <cell r="R402">
            <v>21</v>
          </cell>
          <cell r="S402">
            <v>3530</v>
          </cell>
          <cell r="T402">
            <v>0</v>
          </cell>
          <cell r="U402">
            <v>0</v>
          </cell>
          <cell r="V402">
            <v>0.21659999999999999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2902.71</v>
          </cell>
          <cell r="AS402">
            <v>0</v>
          </cell>
          <cell r="AT402">
            <v>0</v>
          </cell>
          <cell r="AU402">
            <v>0</v>
          </cell>
          <cell r="AV402">
            <v>2902.71</v>
          </cell>
          <cell r="AW402">
            <v>0</v>
          </cell>
          <cell r="AX402">
            <v>0</v>
          </cell>
          <cell r="AY402">
            <v>20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</row>
        <row r="403">
          <cell r="A403" t="str">
            <v>N01347</v>
          </cell>
          <cell r="B403" t="str">
            <v>汲广虎</v>
          </cell>
          <cell r="C403" t="str">
            <v>DC</v>
          </cell>
          <cell r="D403" t="str">
            <v>妮维雅（上海）有限公司</v>
          </cell>
          <cell r="E403" t="str">
            <v>山东省区</v>
          </cell>
          <cell r="F403" t="str">
            <v>山东省区城市代表</v>
          </cell>
          <cell r="G403" t="str">
            <v/>
          </cell>
          <cell r="H403" t="str">
            <v>1214.004</v>
          </cell>
          <cell r="I403" t="str">
            <v>371327198405062515</v>
          </cell>
          <cell r="J403" t="str">
            <v>0</v>
          </cell>
          <cell r="K403" t="str">
            <v>DC</v>
          </cell>
          <cell r="L403">
            <v>40330</v>
          </cell>
          <cell r="N403" t="str">
            <v>招商银行上海虹桥支行</v>
          </cell>
          <cell r="O403" t="str">
            <v>6226091211113679</v>
          </cell>
          <cell r="P403" t="str">
            <v>汲广虎</v>
          </cell>
          <cell r="Q403">
            <v>21</v>
          </cell>
          <cell r="R403">
            <v>21</v>
          </cell>
          <cell r="S403">
            <v>4137</v>
          </cell>
          <cell r="T403">
            <v>0</v>
          </cell>
          <cell r="U403">
            <v>0</v>
          </cell>
          <cell r="V403">
            <v>0.21659999999999999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3155.75</v>
          </cell>
          <cell r="AS403">
            <v>0</v>
          </cell>
          <cell r="AT403">
            <v>0</v>
          </cell>
          <cell r="AU403">
            <v>0</v>
          </cell>
          <cell r="AV403">
            <v>3155.75</v>
          </cell>
          <cell r="AW403">
            <v>0</v>
          </cell>
          <cell r="AX403">
            <v>0</v>
          </cell>
          <cell r="AY403">
            <v>20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</row>
        <row r="404">
          <cell r="A404" t="str">
            <v>N01348</v>
          </cell>
          <cell r="B404" t="str">
            <v>李俊</v>
          </cell>
          <cell r="C404" t="str">
            <v>DC</v>
          </cell>
          <cell r="D404" t="str">
            <v>妮维雅（上海）有限公司</v>
          </cell>
          <cell r="E404" t="str">
            <v>安徽省区</v>
          </cell>
          <cell r="F404" t="str">
            <v>安徽省区城市群主任</v>
          </cell>
          <cell r="G404" t="str">
            <v>10</v>
          </cell>
          <cell r="H404" t="str">
            <v>1210.002</v>
          </cell>
          <cell r="I404" t="str">
            <v>340202198104232518</v>
          </cell>
          <cell r="J404" t="str">
            <v>0</v>
          </cell>
          <cell r="K404" t="str">
            <v>DC</v>
          </cell>
          <cell r="L404">
            <v>40338</v>
          </cell>
          <cell r="N404" t="str">
            <v>招商银行上海虹桥支行</v>
          </cell>
          <cell r="O404" t="str">
            <v>6226091211118165</v>
          </cell>
          <cell r="P404" t="str">
            <v>李俊</v>
          </cell>
          <cell r="Q404">
            <v>21</v>
          </cell>
          <cell r="R404">
            <v>21</v>
          </cell>
          <cell r="S404">
            <v>7437</v>
          </cell>
          <cell r="T404">
            <v>0</v>
          </cell>
          <cell r="U404">
            <v>0</v>
          </cell>
          <cell r="V404">
            <v>0.2167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3820.43</v>
          </cell>
          <cell r="AS404">
            <v>0</v>
          </cell>
          <cell r="AT404">
            <v>0</v>
          </cell>
          <cell r="AU404">
            <v>0</v>
          </cell>
          <cell r="AV404">
            <v>3820.43</v>
          </cell>
          <cell r="AW404">
            <v>0</v>
          </cell>
          <cell r="AX404">
            <v>0</v>
          </cell>
          <cell r="AY404">
            <v>20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</row>
        <row r="405">
          <cell r="A405" t="str">
            <v>N01352</v>
          </cell>
          <cell r="B405" t="str">
            <v>张雪梅</v>
          </cell>
          <cell r="C405" t="str">
            <v>DC</v>
          </cell>
          <cell r="D405" t="str">
            <v>妮维雅（上海）有限公司</v>
          </cell>
          <cell r="E405" t="str">
            <v>山东省区</v>
          </cell>
          <cell r="F405" t="str">
            <v>山东省区城市经理</v>
          </cell>
          <cell r="G405" t="str">
            <v/>
          </cell>
          <cell r="H405" t="str">
            <v>1214.004</v>
          </cell>
          <cell r="I405" t="str">
            <v>320382198502128648</v>
          </cell>
          <cell r="J405" t="str">
            <v>0</v>
          </cell>
          <cell r="K405" t="str">
            <v>DC</v>
          </cell>
          <cell r="L405">
            <v>40346</v>
          </cell>
          <cell r="N405" t="str">
            <v>招商银行上海虹桥支行</v>
          </cell>
          <cell r="O405" t="str">
            <v>6226091211113323</v>
          </cell>
          <cell r="P405" t="str">
            <v>张雪梅</v>
          </cell>
          <cell r="Q405">
            <v>21</v>
          </cell>
          <cell r="R405">
            <v>21</v>
          </cell>
          <cell r="S405">
            <v>6342</v>
          </cell>
          <cell r="T405">
            <v>0</v>
          </cell>
          <cell r="U405">
            <v>0</v>
          </cell>
          <cell r="V405">
            <v>0.2167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4363.2700000000004</v>
          </cell>
          <cell r="AS405">
            <v>0</v>
          </cell>
          <cell r="AT405">
            <v>0</v>
          </cell>
          <cell r="AU405">
            <v>0</v>
          </cell>
          <cell r="AV405">
            <v>4363.2700000000004</v>
          </cell>
          <cell r="AW405">
            <v>0</v>
          </cell>
          <cell r="AX405">
            <v>0</v>
          </cell>
          <cell r="AY405">
            <v>20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</row>
        <row r="406">
          <cell r="A406" t="str">
            <v>N01374</v>
          </cell>
          <cell r="B406" t="str">
            <v>杨超英</v>
          </cell>
          <cell r="C406" t="str">
            <v>DC</v>
          </cell>
          <cell r="D406" t="str">
            <v>妮维雅（上海）有限公司</v>
          </cell>
          <cell r="E406" t="str">
            <v>粤东省区</v>
          </cell>
          <cell r="F406" t="str">
            <v>粤东省区销售主任</v>
          </cell>
          <cell r="G406" t="str">
            <v/>
          </cell>
          <cell r="H406" t="str">
            <v>1212.005</v>
          </cell>
          <cell r="I406" t="str">
            <v>440883198607100626</v>
          </cell>
          <cell r="J406" t="str">
            <v>0</v>
          </cell>
          <cell r="K406" t="str">
            <v>DC</v>
          </cell>
          <cell r="L406">
            <v>40360</v>
          </cell>
          <cell r="N406" t="str">
            <v>招商银行上海虹桥支行</v>
          </cell>
          <cell r="O406" t="str">
            <v>6226091211112762</v>
          </cell>
          <cell r="P406" t="str">
            <v>杨超英</v>
          </cell>
          <cell r="Q406">
            <v>21</v>
          </cell>
          <cell r="R406">
            <v>21</v>
          </cell>
          <cell r="S406">
            <v>5074</v>
          </cell>
          <cell r="T406">
            <v>0</v>
          </cell>
          <cell r="U406">
            <v>0</v>
          </cell>
          <cell r="V406">
            <v>0.2167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3624</v>
          </cell>
          <cell r="AS406">
            <v>0</v>
          </cell>
          <cell r="AT406">
            <v>252</v>
          </cell>
          <cell r="AU406">
            <v>0</v>
          </cell>
          <cell r="AV406">
            <v>3876</v>
          </cell>
          <cell r="AW406">
            <v>0</v>
          </cell>
          <cell r="AX406">
            <v>0</v>
          </cell>
          <cell r="AY406">
            <v>20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</row>
        <row r="407">
          <cell r="A407" t="str">
            <v>N01400</v>
          </cell>
          <cell r="B407" t="str">
            <v>任祖卫</v>
          </cell>
          <cell r="C407" t="str">
            <v>DC</v>
          </cell>
          <cell r="D407" t="str">
            <v>妮维雅（上海）有限公司</v>
          </cell>
          <cell r="E407" t="str">
            <v>山东省区</v>
          </cell>
          <cell r="F407" t="str">
            <v>山东省区销售主任</v>
          </cell>
          <cell r="G407" t="str">
            <v/>
          </cell>
          <cell r="H407" t="str">
            <v>1214.004</v>
          </cell>
          <cell r="I407" t="str">
            <v>370687198603052635</v>
          </cell>
          <cell r="J407" t="str">
            <v>0</v>
          </cell>
          <cell r="K407" t="str">
            <v>DC</v>
          </cell>
          <cell r="L407">
            <v>40360</v>
          </cell>
          <cell r="N407" t="str">
            <v>招商银行上海虹桥支行</v>
          </cell>
          <cell r="O407" t="str">
            <v>6226091211113331</v>
          </cell>
          <cell r="P407" t="str">
            <v>任祖卫</v>
          </cell>
          <cell r="Q407">
            <v>21</v>
          </cell>
          <cell r="R407">
            <v>21</v>
          </cell>
          <cell r="S407">
            <v>3937</v>
          </cell>
          <cell r="T407">
            <v>0</v>
          </cell>
          <cell r="U407">
            <v>0</v>
          </cell>
          <cell r="V407">
            <v>0.2167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3924</v>
          </cell>
          <cell r="AS407">
            <v>0</v>
          </cell>
          <cell r="AT407">
            <v>0</v>
          </cell>
          <cell r="AU407">
            <v>0</v>
          </cell>
          <cell r="AV407">
            <v>3924</v>
          </cell>
          <cell r="AW407">
            <v>0</v>
          </cell>
          <cell r="AX407">
            <v>0</v>
          </cell>
          <cell r="AY407">
            <v>20</v>
          </cell>
          <cell r="AZ407">
            <v>0</v>
          </cell>
          <cell r="BA407">
            <v>650</v>
          </cell>
          <cell r="BB407">
            <v>0</v>
          </cell>
          <cell r="BC407">
            <v>0</v>
          </cell>
        </row>
        <row r="408">
          <cell r="A408" t="str">
            <v>N01419</v>
          </cell>
          <cell r="B408" t="str">
            <v>范士国</v>
          </cell>
          <cell r="C408" t="str">
            <v>DC</v>
          </cell>
          <cell r="D408" t="str">
            <v>妮维雅（上海）有限公司</v>
          </cell>
          <cell r="E408" t="str">
            <v>安徽省区</v>
          </cell>
          <cell r="F408" t="str">
            <v>安徽省区销售代表</v>
          </cell>
          <cell r="G408" t="str">
            <v>10</v>
          </cell>
          <cell r="H408" t="str">
            <v>1210.002</v>
          </cell>
          <cell r="I408" t="str">
            <v>342423198710013096</v>
          </cell>
          <cell r="J408" t="str">
            <v>0</v>
          </cell>
          <cell r="K408" t="str">
            <v>DC</v>
          </cell>
          <cell r="L408">
            <v>40360</v>
          </cell>
          <cell r="N408" t="str">
            <v>招商银行上海虹桥支行</v>
          </cell>
          <cell r="O408" t="str">
            <v>6226091211113208</v>
          </cell>
          <cell r="P408" t="str">
            <v>范士国</v>
          </cell>
          <cell r="Q408">
            <v>21</v>
          </cell>
          <cell r="R408">
            <v>21</v>
          </cell>
          <cell r="S408">
            <v>3673</v>
          </cell>
          <cell r="T408">
            <v>0</v>
          </cell>
          <cell r="U408">
            <v>0</v>
          </cell>
          <cell r="V408">
            <v>0.21659999999999999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2616</v>
          </cell>
          <cell r="AS408">
            <v>0</v>
          </cell>
          <cell r="AT408">
            <v>0</v>
          </cell>
          <cell r="AU408">
            <v>0</v>
          </cell>
          <cell r="AV408">
            <v>2616</v>
          </cell>
          <cell r="AW408">
            <v>0</v>
          </cell>
          <cell r="AX408">
            <v>0</v>
          </cell>
          <cell r="AY408">
            <v>20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</row>
        <row r="409">
          <cell r="A409" t="str">
            <v>N01428</v>
          </cell>
          <cell r="B409" t="str">
            <v>李灵芝</v>
          </cell>
          <cell r="C409" t="str">
            <v>DC</v>
          </cell>
          <cell r="D409" t="str">
            <v>妮维雅（上海）有限公司</v>
          </cell>
          <cell r="E409" t="str">
            <v>甘青省区</v>
          </cell>
          <cell r="F409" t="str">
            <v>甘青省区销售代表</v>
          </cell>
          <cell r="G409" t="str">
            <v>10</v>
          </cell>
          <cell r="H409" t="str">
            <v>1215.002</v>
          </cell>
          <cell r="I409" t="str">
            <v>620105198610213062</v>
          </cell>
          <cell r="J409" t="str">
            <v>0</v>
          </cell>
          <cell r="K409" t="str">
            <v>DC</v>
          </cell>
          <cell r="L409">
            <v>40360</v>
          </cell>
          <cell r="N409" t="str">
            <v>招商银行上海虹桥支行</v>
          </cell>
          <cell r="O409" t="str">
            <v>6226091211113588</v>
          </cell>
          <cell r="P409" t="str">
            <v>李灵芝</v>
          </cell>
          <cell r="Q409">
            <v>21</v>
          </cell>
          <cell r="R409">
            <v>21</v>
          </cell>
          <cell r="S409">
            <v>3379</v>
          </cell>
          <cell r="T409">
            <v>0</v>
          </cell>
          <cell r="U409">
            <v>0</v>
          </cell>
          <cell r="V409">
            <v>0.11849999999999999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1614.43</v>
          </cell>
          <cell r="AS409">
            <v>0</v>
          </cell>
          <cell r="AT409">
            <v>0</v>
          </cell>
          <cell r="AU409">
            <v>0</v>
          </cell>
          <cell r="AV409">
            <v>1614.43</v>
          </cell>
          <cell r="AW409">
            <v>0</v>
          </cell>
          <cell r="AX409">
            <v>0</v>
          </cell>
          <cell r="AY409">
            <v>20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</row>
        <row r="410">
          <cell r="A410" t="str">
            <v>N01432</v>
          </cell>
          <cell r="B410" t="str">
            <v>张志钢</v>
          </cell>
          <cell r="C410" t="str">
            <v>DC</v>
          </cell>
          <cell r="D410" t="str">
            <v>妮维雅（上海）有限公司</v>
          </cell>
          <cell r="E410" t="str">
            <v>辽宁省区</v>
          </cell>
          <cell r="F410" t="str">
            <v>辽宁省区销售代表</v>
          </cell>
          <cell r="G410" t="str">
            <v>10</v>
          </cell>
          <cell r="H410" t="str">
            <v>1213.005</v>
          </cell>
          <cell r="I410" t="str">
            <v>230822198301087818</v>
          </cell>
          <cell r="J410" t="str">
            <v>0</v>
          </cell>
          <cell r="K410" t="str">
            <v>DC</v>
          </cell>
          <cell r="L410">
            <v>40360</v>
          </cell>
          <cell r="N410" t="str">
            <v>招商银行上海虹桥支行</v>
          </cell>
          <cell r="O410" t="str">
            <v>6226091211112622</v>
          </cell>
          <cell r="P410" t="str">
            <v>张志钢</v>
          </cell>
          <cell r="Q410">
            <v>21</v>
          </cell>
          <cell r="R410">
            <v>21</v>
          </cell>
          <cell r="S410">
            <v>3379</v>
          </cell>
          <cell r="T410">
            <v>0</v>
          </cell>
          <cell r="U410">
            <v>0</v>
          </cell>
          <cell r="V410">
            <v>0.2167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2146.54</v>
          </cell>
          <cell r="AS410">
            <v>0</v>
          </cell>
          <cell r="AT410">
            <v>0</v>
          </cell>
          <cell r="AU410">
            <v>0</v>
          </cell>
          <cell r="AV410">
            <v>2146.54</v>
          </cell>
          <cell r="AW410">
            <v>0</v>
          </cell>
          <cell r="AX410">
            <v>0</v>
          </cell>
          <cell r="AY410">
            <v>20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</row>
        <row r="411">
          <cell r="A411" t="str">
            <v>N01433</v>
          </cell>
          <cell r="B411" t="str">
            <v>李秋温</v>
          </cell>
          <cell r="C411" t="str">
            <v>DC</v>
          </cell>
          <cell r="D411" t="str">
            <v>妮维雅（上海）有限公司</v>
          </cell>
          <cell r="E411" t="str">
            <v>北京省区</v>
          </cell>
          <cell r="F411" t="str">
            <v>北京省区城市销售经理</v>
          </cell>
          <cell r="G411" t="str">
            <v/>
          </cell>
          <cell r="H411" t="str">
            <v>1213.002</v>
          </cell>
          <cell r="I411" t="str">
            <v>131121198307013425</v>
          </cell>
          <cell r="J411" t="str">
            <v>0</v>
          </cell>
          <cell r="K411" t="str">
            <v>DC</v>
          </cell>
          <cell r="L411">
            <v>40360</v>
          </cell>
          <cell r="N411" t="str">
            <v>招商银行上海虹桥支行</v>
          </cell>
          <cell r="O411" t="str">
            <v>6226091211111921</v>
          </cell>
          <cell r="P411" t="str">
            <v>李秋温</v>
          </cell>
          <cell r="Q411">
            <v>21</v>
          </cell>
          <cell r="R411">
            <v>21</v>
          </cell>
          <cell r="S411">
            <v>6534</v>
          </cell>
          <cell r="T411">
            <v>0</v>
          </cell>
          <cell r="U411">
            <v>0</v>
          </cell>
          <cell r="V411">
            <v>0.2167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3221.01</v>
          </cell>
          <cell r="AS411">
            <v>0</v>
          </cell>
          <cell r="AT411">
            <v>0</v>
          </cell>
          <cell r="AU411">
            <v>0</v>
          </cell>
          <cell r="AV411">
            <v>3221.01</v>
          </cell>
          <cell r="AW411">
            <v>0</v>
          </cell>
          <cell r="AX411">
            <v>0</v>
          </cell>
          <cell r="AY411">
            <v>20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</row>
        <row r="412">
          <cell r="A412" t="str">
            <v>N01439</v>
          </cell>
          <cell r="B412" t="str">
            <v>曹丹</v>
          </cell>
          <cell r="C412" t="str">
            <v>DC</v>
          </cell>
          <cell r="D412" t="str">
            <v>妮维雅（上海）有限公司</v>
          </cell>
          <cell r="E412" t="str">
            <v>南区销售部</v>
          </cell>
          <cell r="F412" t="str">
            <v>南区品类培训经理</v>
          </cell>
          <cell r="G412" t="str">
            <v/>
          </cell>
          <cell r="H412" t="str">
            <v>1260</v>
          </cell>
          <cell r="I412" t="str">
            <v>421002198208243828</v>
          </cell>
          <cell r="J412" t="str">
            <v>0</v>
          </cell>
          <cell r="K412" t="str">
            <v>DC</v>
          </cell>
          <cell r="L412">
            <v>40360</v>
          </cell>
          <cell r="N412" t="str">
            <v>招商银行上海虹桥支行</v>
          </cell>
          <cell r="O412" t="str">
            <v>6226091211112788</v>
          </cell>
          <cell r="P412" t="str">
            <v>曹丹</v>
          </cell>
          <cell r="Q412">
            <v>21</v>
          </cell>
          <cell r="R412">
            <v>21</v>
          </cell>
          <cell r="S412">
            <v>12423</v>
          </cell>
          <cell r="T412">
            <v>0</v>
          </cell>
          <cell r="U412">
            <v>0</v>
          </cell>
          <cell r="V412">
            <v>0.13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20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</row>
        <row r="413">
          <cell r="A413" t="str">
            <v>N01444</v>
          </cell>
          <cell r="B413" t="str">
            <v>刘东明</v>
          </cell>
          <cell r="C413" t="str">
            <v>DC</v>
          </cell>
          <cell r="D413" t="str">
            <v>妮维雅（上海）有限公司</v>
          </cell>
          <cell r="E413" t="str">
            <v>安徽省区</v>
          </cell>
          <cell r="F413" t="str">
            <v>安徽省区城市主任</v>
          </cell>
          <cell r="G413" t="str">
            <v>10</v>
          </cell>
          <cell r="H413" t="str">
            <v>1210.002</v>
          </cell>
          <cell r="I413" t="str">
            <v>341222198609076916</v>
          </cell>
          <cell r="J413" t="str">
            <v>0</v>
          </cell>
          <cell r="K413" t="str">
            <v>DC</v>
          </cell>
          <cell r="L413">
            <v>40360</v>
          </cell>
          <cell r="N413" t="str">
            <v>招商银行上海虹桥支行</v>
          </cell>
          <cell r="O413" t="str">
            <v>6226091211113232</v>
          </cell>
          <cell r="P413" t="str">
            <v>刘东明</v>
          </cell>
          <cell r="Q413">
            <v>21</v>
          </cell>
          <cell r="R413">
            <v>21</v>
          </cell>
          <cell r="S413">
            <v>4671</v>
          </cell>
          <cell r="T413">
            <v>0</v>
          </cell>
          <cell r="U413">
            <v>0</v>
          </cell>
          <cell r="V413">
            <v>0.2167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4230.1499999999996</v>
          </cell>
          <cell r="AS413">
            <v>0</v>
          </cell>
          <cell r="AT413">
            <v>0</v>
          </cell>
          <cell r="AU413">
            <v>0</v>
          </cell>
          <cell r="AV413">
            <v>4230.1499999999996</v>
          </cell>
          <cell r="AW413">
            <v>0</v>
          </cell>
          <cell r="AX413">
            <v>0</v>
          </cell>
          <cell r="AY413">
            <v>20</v>
          </cell>
          <cell r="AZ413">
            <v>0</v>
          </cell>
          <cell r="BA413">
            <v>1800</v>
          </cell>
          <cell r="BB413">
            <v>0</v>
          </cell>
          <cell r="BC413">
            <v>0</v>
          </cell>
        </row>
        <row r="414">
          <cell r="A414" t="str">
            <v>N01448</v>
          </cell>
          <cell r="B414" t="str">
            <v>卢炯毅 (Antonio Lu)</v>
          </cell>
          <cell r="C414" t="str">
            <v>DC</v>
          </cell>
          <cell r="D414" t="str">
            <v>妮维雅（上海）有限公司</v>
          </cell>
          <cell r="E414" t="str">
            <v>品类管理-护肤（男士）</v>
          </cell>
          <cell r="F414" t="str">
            <v>高级品类管理经理-NM</v>
          </cell>
          <cell r="G414" t="str">
            <v>10</v>
          </cell>
          <cell r="H414" t="str">
            <v>1110</v>
          </cell>
          <cell r="I414" t="str">
            <v>310107198204053016</v>
          </cell>
          <cell r="J414" t="str">
            <v>0</v>
          </cell>
          <cell r="K414" t="str">
            <v>DC</v>
          </cell>
          <cell r="L414">
            <v>40385</v>
          </cell>
          <cell r="N414" t="str">
            <v>招商银行上海虹桥支行</v>
          </cell>
          <cell r="O414" t="str">
            <v>6226091211115906</v>
          </cell>
          <cell r="P414" t="str">
            <v>卢炯毅</v>
          </cell>
          <cell r="Q414">
            <v>21</v>
          </cell>
          <cell r="R414">
            <v>21</v>
          </cell>
          <cell r="S414">
            <v>35603</v>
          </cell>
          <cell r="T414">
            <v>0</v>
          </cell>
          <cell r="U414">
            <v>0</v>
          </cell>
          <cell r="V414">
            <v>0.25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20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</row>
        <row r="415">
          <cell r="A415" t="str">
            <v>N01455</v>
          </cell>
          <cell r="B415" t="str">
            <v>漆新刚</v>
          </cell>
          <cell r="C415" t="str">
            <v>DC</v>
          </cell>
          <cell r="D415" t="str">
            <v>妮维雅（上海）有限公司</v>
          </cell>
          <cell r="E415" t="str">
            <v>陕宁省区</v>
          </cell>
          <cell r="F415" t="str">
            <v>陕宁省区城市群主任</v>
          </cell>
          <cell r="G415" t="str">
            <v>10</v>
          </cell>
          <cell r="H415" t="str">
            <v>1215.003</v>
          </cell>
          <cell r="I415" t="str">
            <v>640202197707080513</v>
          </cell>
          <cell r="J415" t="str">
            <v>0</v>
          </cell>
          <cell r="K415" t="str">
            <v>DC</v>
          </cell>
          <cell r="L415">
            <v>40392</v>
          </cell>
          <cell r="N415" t="str">
            <v>招商银行上海虹桥支行</v>
          </cell>
          <cell r="O415" t="str">
            <v>6226091211118736</v>
          </cell>
          <cell r="P415" t="str">
            <v>漆新刚</v>
          </cell>
          <cell r="Q415">
            <v>21</v>
          </cell>
          <cell r="R415">
            <v>21</v>
          </cell>
          <cell r="S415">
            <v>5113</v>
          </cell>
          <cell r="T415">
            <v>0</v>
          </cell>
          <cell r="U415">
            <v>0</v>
          </cell>
          <cell r="V415">
            <v>0.2167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2914.41</v>
          </cell>
          <cell r="AS415">
            <v>0</v>
          </cell>
          <cell r="AT415">
            <v>0</v>
          </cell>
          <cell r="AU415">
            <v>0</v>
          </cell>
          <cell r="AV415">
            <v>2914.41</v>
          </cell>
          <cell r="AW415">
            <v>0</v>
          </cell>
          <cell r="AX415">
            <v>0</v>
          </cell>
          <cell r="AY415">
            <v>20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</row>
        <row r="416">
          <cell r="A416" t="str">
            <v>N01458</v>
          </cell>
          <cell r="B416" t="str">
            <v>曾国锋</v>
          </cell>
          <cell r="C416" t="str">
            <v>DC</v>
          </cell>
          <cell r="D416" t="str">
            <v>妮维雅（上海）有限公司</v>
          </cell>
          <cell r="E416" t="str">
            <v>苏南省区</v>
          </cell>
          <cell r="F416" t="str">
            <v>苏南省区城市代表</v>
          </cell>
          <cell r="G416" t="str">
            <v/>
          </cell>
          <cell r="H416" t="str">
            <v>1211.002</v>
          </cell>
          <cell r="I416" t="str">
            <v>340505198311050616</v>
          </cell>
          <cell r="J416" t="str">
            <v>0</v>
          </cell>
          <cell r="K416" t="str">
            <v>DC</v>
          </cell>
          <cell r="L416">
            <v>40391</v>
          </cell>
          <cell r="N416" t="str">
            <v>招商银行上海虹桥支行</v>
          </cell>
          <cell r="O416" t="str">
            <v>6226091211112325</v>
          </cell>
          <cell r="P416" t="str">
            <v>曾国锋</v>
          </cell>
          <cell r="Q416">
            <v>21</v>
          </cell>
          <cell r="R416">
            <v>21</v>
          </cell>
          <cell r="S416">
            <v>4400</v>
          </cell>
          <cell r="T416">
            <v>0</v>
          </cell>
          <cell r="U416">
            <v>0</v>
          </cell>
          <cell r="V416">
            <v>0.2167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2749.48</v>
          </cell>
          <cell r="AS416">
            <v>0</v>
          </cell>
          <cell r="AT416">
            <v>0</v>
          </cell>
          <cell r="AU416">
            <v>0</v>
          </cell>
          <cell r="AV416">
            <v>2749.48</v>
          </cell>
          <cell r="AW416">
            <v>0</v>
          </cell>
          <cell r="AX416">
            <v>0</v>
          </cell>
          <cell r="AY416">
            <v>20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</row>
        <row r="417">
          <cell r="A417" t="str">
            <v>N01464</v>
          </cell>
          <cell r="B417" t="str">
            <v>王骞</v>
          </cell>
          <cell r="C417" t="str">
            <v>DC</v>
          </cell>
          <cell r="D417" t="str">
            <v>妮维雅（上海）有限公司</v>
          </cell>
          <cell r="E417" t="str">
            <v>山东省区</v>
          </cell>
          <cell r="F417" t="str">
            <v>山东省区渠道销售主任-重点客户</v>
          </cell>
          <cell r="G417" t="str">
            <v/>
          </cell>
          <cell r="H417" t="str">
            <v>1214.004</v>
          </cell>
          <cell r="I417" t="str">
            <v>371522198508230090</v>
          </cell>
          <cell r="J417" t="str">
            <v>0</v>
          </cell>
          <cell r="K417" t="str">
            <v>DC</v>
          </cell>
          <cell r="L417">
            <v>40391</v>
          </cell>
          <cell r="N417" t="str">
            <v>招商银行上海虹桥支行</v>
          </cell>
          <cell r="O417" t="str">
            <v>6226091211113349</v>
          </cell>
          <cell r="P417" t="str">
            <v>王骞</v>
          </cell>
          <cell r="Q417">
            <v>21</v>
          </cell>
          <cell r="R417">
            <v>21</v>
          </cell>
          <cell r="S417">
            <v>6078</v>
          </cell>
          <cell r="T417">
            <v>0</v>
          </cell>
          <cell r="U417">
            <v>0</v>
          </cell>
          <cell r="V417">
            <v>0.2167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3260.38</v>
          </cell>
          <cell r="AS417">
            <v>0</v>
          </cell>
          <cell r="AT417">
            <v>0</v>
          </cell>
          <cell r="AU417">
            <v>0</v>
          </cell>
          <cell r="AV417">
            <v>3260.38</v>
          </cell>
          <cell r="AW417">
            <v>0</v>
          </cell>
          <cell r="AX417">
            <v>0</v>
          </cell>
          <cell r="AY417">
            <v>20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</row>
        <row r="418">
          <cell r="A418" t="str">
            <v>N01466</v>
          </cell>
          <cell r="B418" t="str">
            <v>杨超</v>
          </cell>
          <cell r="C418" t="str">
            <v>DC</v>
          </cell>
          <cell r="D418" t="str">
            <v>妮维雅（上海）有限公司</v>
          </cell>
          <cell r="E418" t="str">
            <v>四川省区</v>
          </cell>
          <cell r="F418" t="str">
            <v>四川省区城市代表</v>
          </cell>
          <cell r="G418" t="str">
            <v/>
          </cell>
          <cell r="H418" t="str">
            <v>1215.006</v>
          </cell>
          <cell r="I418" t="str">
            <v>510681198201120613</v>
          </cell>
          <cell r="J418" t="str">
            <v>0</v>
          </cell>
          <cell r="K418" t="str">
            <v>DC</v>
          </cell>
          <cell r="L418">
            <v>40391</v>
          </cell>
          <cell r="N418" t="str">
            <v>招商银行上海虹桥支行</v>
          </cell>
          <cell r="O418" t="str">
            <v>6226091211112655</v>
          </cell>
          <cell r="P418" t="str">
            <v>杨超</v>
          </cell>
          <cell r="Q418">
            <v>21</v>
          </cell>
          <cell r="R418">
            <v>21</v>
          </cell>
          <cell r="S418">
            <v>3676</v>
          </cell>
          <cell r="T418">
            <v>0</v>
          </cell>
          <cell r="U418">
            <v>0</v>
          </cell>
          <cell r="V418">
            <v>0.2167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2516.8200000000002</v>
          </cell>
          <cell r="AS418">
            <v>0</v>
          </cell>
          <cell r="AT418">
            <v>0</v>
          </cell>
          <cell r="AU418">
            <v>0</v>
          </cell>
          <cell r="AV418">
            <v>2516.8200000000002</v>
          </cell>
          <cell r="AW418">
            <v>0</v>
          </cell>
          <cell r="AX418">
            <v>0</v>
          </cell>
          <cell r="AY418">
            <v>20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</row>
        <row r="419">
          <cell r="A419" t="str">
            <v>N01467</v>
          </cell>
          <cell r="B419" t="str">
            <v>张璐</v>
          </cell>
          <cell r="C419" t="str">
            <v>DC</v>
          </cell>
          <cell r="D419" t="str">
            <v>妮维雅（上海）有限公司</v>
          </cell>
          <cell r="E419" t="str">
            <v>云贵省区</v>
          </cell>
          <cell r="F419" t="str">
            <v>云贵省区销售主任</v>
          </cell>
          <cell r="G419" t="str">
            <v/>
          </cell>
          <cell r="H419" t="str">
            <v>1216.006</v>
          </cell>
          <cell r="I419" t="str">
            <v>530102197601131123</v>
          </cell>
          <cell r="J419" t="str">
            <v>0</v>
          </cell>
          <cell r="K419" t="str">
            <v>DC</v>
          </cell>
          <cell r="L419">
            <v>40391</v>
          </cell>
          <cell r="N419" t="str">
            <v>招商银行上海虹桥支行</v>
          </cell>
          <cell r="O419" t="str">
            <v>6226091211113513</v>
          </cell>
          <cell r="P419" t="str">
            <v>张璐</v>
          </cell>
          <cell r="Q419">
            <v>21</v>
          </cell>
          <cell r="R419">
            <v>21</v>
          </cell>
          <cell r="S419">
            <v>4017</v>
          </cell>
          <cell r="T419">
            <v>0</v>
          </cell>
          <cell r="U419">
            <v>0</v>
          </cell>
          <cell r="V419">
            <v>0.21659999999999999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3924</v>
          </cell>
          <cell r="AS419">
            <v>0</v>
          </cell>
          <cell r="AT419">
            <v>874.88</v>
          </cell>
          <cell r="AU419">
            <v>0</v>
          </cell>
          <cell r="AV419">
            <v>4798.88</v>
          </cell>
          <cell r="AW419">
            <v>0</v>
          </cell>
          <cell r="AX419">
            <v>0</v>
          </cell>
          <cell r="AY419">
            <v>20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</row>
        <row r="420">
          <cell r="A420" t="str">
            <v>N01468</v>
          </cell>
          <cell r="B420" t="str">
            <v>张晓兰</v>
          </cell>
          <cell r="C420" t="str">
            <v>DC</v>
          </cell>
          <cell r="D420" t="str">
            <v>妮维雅（上海）有限公司</v>
          </cell>
          <cell r="E420" t="str">
            <v>甘青省区</v>
          </cell>
          <cell r="F420" t="str">
            <v>甘青省区销售主任</v>
          </cell>
          <cell r="G420" t="str">
            <v>10</v>
          </cell>
          <cell r="H420" t="str">
            <v>1215.002</v>
          </cell>
          <cell r="I420" t="str">
            <v>620102197809136224</v>
          </cell>
          <cell r="J420" t="str">
            <v>0</v>
          </cell>
          <cell r="K420" t="str">
            <v>DC</v>
          </cell>
          <cell r="L420">
            <v>40391</v>
          </cell>
          <cell r="N420" t="str">
            <v>招商银行上海虹桥支行</v>
          </cell>
          <cell r="O420" t="str">
            <v>6226091211113596</v>
          </cell>
          <cell r="P420" t="str">
            <v>张晓兰</v>
          </cell>
          <cell r="Q420">
            <v>21</v>
          </cell>
          <cell r="R420">
            <v>21</v>
          </cell>
          <cell r="S420">
            <v>4662</v>
          </cell>
          <cell r="T420">
            <v>0</v>
          </cell>
          <cell r="U420">
            <v>0</v>
          </cell>
          <cell r="V420">
            <v>0.21659999999999999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2601.65</v>
          </cell>
          <cell r="AS420">
            <v>0</v>
          </cell>
          <cell r="AT420">
            <v>0</v>
          </cell>
          <cell r="AU420">
            <v>0</v>
          </cell>
          <cell r="AV420">
            <v>2601.65</v>
          </cell>
          <cell r="AW420">
            <v>0</v>
          </cell>
          <cell r="AX420">
            <v>0</v>
          </cell>
          <cell r="AY420">
            <v>20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</row>
        <row r="421">
          <cell r="A421" t="str">
            <v>N01471</v>
          </cell>
          <cell r="B421" t="str">
            <v>黎烨宇</v>
          </cell>
          <cell r="C421" t="str">
            <v>DC</v>
          </cell>
          <cell r="D421" t="str">
            <v>妮维雅（上海）有限公司</v>
          </cell>
          <cell r="E421" t="str">
            <v>粤东省区</v>
          </cell>
          <cell r="F421" t="str">
            <v>粤东省区城市群主任</v>
          </cell>
          <cell r="G421" t="str">
            <v>10</v>
          </cell>
          <cell r="H421" t="str">
            <v>1212.005</v>
          </cell>
          <cell r="I421" t="str">
            <v>441283198511113578</v>
          </cell>
          <cell r="J421" t="str">
            <v>0</v>
          </cell>
          <cell r="K421" t="str">
            <v>DC</v>
          </cell>
          <cell r="L421">
            <v>40403</v>
          </cell>
          <cell r="M421">
            <v>42004</v>
          </cell>
          <cell r="N421" t="str">
            <v>招商银行上海虹桥支行</v>
          </cell>
          <cell r="O421" t="str">
            <v>6226091211112812</v>
          </cell>
          <cell r="P421" t="str">
            <v>黎烨宇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0.2167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3948</v>
          </cell>
          <cell r="AS421">
            <v>0</v>
          </cell>
          <cell r="AT421">
            <v>0</v>
          </cell>
          <cell r="AU421">
            <v>0</v>
          </cell>
          <cell r="AV421">
            <v>3948</v>
          </cell>
          <cell r="AW421">
            <v>0</v>
          </cell>
          <cell r="AX421">
            <v>0</v>
          </cell>
          <cell r="AY421">
            <v>20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</row>
        <row r="422">
          <cell r="A422" t="str">
            <v>N01475</v>
          </cell>
          <cell r="B422" t="str">
            <v>朱岩</v>
          </cell>
          <cell r="C422" t="str">
            <v>DC</v>
          </cell>
          <cell r="D422" t="str">
            <v>妮维雅（上海）有限公司</v>
          </cell>
          <cell r="E422" t="str">
            <v>黑吉省区</v>
          </cell>
          <cell r="F422" t="str">
            <v>黑吉省区省渠道销售主任-化妆品店</v>
          </cell>
          <cell r="G422" t="str">
            <v/>
          </cell>
          <cell r="H422" t="str">
            <v>1213.003</v>
          </cell>
          <cell r="I422" t="str">
            <v>230103198001254285</v>
          </cell>
          <cell r="J422" t="str">
            <v>0</v>
          </cell>
          <cell r="K422" t="str">
            <v>DC</v>
          </cell>
          <cell r="L422">
            <v>40402</v>
          </cell>
          <cell r="N422" t="str">
            <v>招商银行上海虹桥支行</v>
          </cell>
          <cell r="O422" t="str">
            <v>6226091211113059</v>
          </cell>
          <cell r="P422" t="str">
            <v>朱岩</v>
          </cell>
          <cell r="Q422">
            <v>21</v>
          </cell>
          <cell r="R422">
            <v>21</v>
          </cell>
          <cell r="S422">
            <v>4671</v>
          </cell>
          <cell r="T422">
            <v>0</v>
          </cell>
          <cell r="U422">
            <v>0</v>
          </cell>
          <cell r="V422">
            <v>0.2167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3500</v>
          </cell>
          <cell r="AS422">
            <v>0</v>
          </cell>
          <cell r="AT422">
            <v>0</v>
          </cell>
          <cell r="AU422">
            <v>0</v>
          </cell>
          <cell r="AV422">
            <v>3500</v>
          </cell>
          <cell r="AW422">
            <v>0</v>
          </cell>
          <cell r="AX422">
            <v>0</v>
          </cell>
          <cell r="AY422">
            <v>20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</row>
        <row r="423">
          <cell r="A423" t="str">
            <v>N01477</v>
          </cell>
          <cell r="B423" t="str">
            <v>王琳君 (Elyn Wang)</v>
          </cell>
          <cell r="C423" t="str">
            <v>DC</v>
          </cell>
          <cell r="D423" t="str">
            <v>妮维雅（上海）有限公司</v>
          </cell>
          <cell r="E423" t="str">
            <v>拜尔斯道夫中国</v>
          </cell>
          <cell r="F423" t="str">
            <v>秘书</v>
          </cell>
          <cell r="G423" t="str">
            <v>10</v>
          </cell>
          <cell r="H423" t="str">
            <v>9100</v>
          </cell>
          <cell r="I423" t="str">
            <v>310110198307102085</v>
          </cell>
          <cell r="J423" t="str">
            <v>0</v>
          </cell>
          <cell r="K423" t="str">
            <v>DC</v>
          </cell>
          <cell r="L423">
            <v>40389</v>
          </cell>
          <cell r="M423">
            <v>42020</v>
          </cell>
          <cell r="N423" t="str">
            <v>招商银行上海虹桥支行</v>
          </cell>
          <cell r="O423" t="str">
            <v>6226091211114305</v>
          </cell>
          <cell r="P423" t="str">
            <v>王琳君</v>
          </cell>
          <cell r="Q423">
            <v>21</v>
          </cell>
          <cell r="R423">
            <v>11</v>
          </cell>
          <cell r="S423">
            <v>20402</v>
          </cell>
          <cell r="T423">
            <v>0</v>
          </cell>
          <cell r="U423">
            <v>0</v>
          </cell>
          <cell r="V423">
            <v>0.13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20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</row>
        <row r="424">
          <cell r="A424" t="str">
            <v>N01482</v>
          </cell>
          <cell r="B424" t="str">
            <v>林凭记</v>
          </cell>
          <cell r="C424" t="str">
            <v>DC</v>
          </cell>
          <cell r="D424" t="str">
            <v>妮维雅（上海）有限公司</v>
          </cell>
          <cell r="E424" t="str">
            <v>粤西省区</v>
          </cell>
          <cell r="F424" t="str">
            <v>粤西省区城市群代表</v>
          </cell>
          <cell r="G424" t="str">
            <v>10</v>
          </cell>
          <cell r="H424" t="str">
            <v>1212.006</v>
          </cell>
          <cell r="I424" t="str">
            <v>441702198509124250</v>
          </cell>
          <cell r="J424" t="str">
            <v>0</v>
          </cell>
          <cell r="K424" t="str">
            <v>DC</v>
          </cell>
          <cell r="L424">
            <v>40403</v>
          </cell>
          <cell r="N424" t="str">
            <v>招商银行上海虹桥支行</v>
          </cell>
          <cell r="O424" t="str">
            <v>6226091211118777</v>
          </cell>
          <cell r="P424" t="str">
            <v>林凭记</v>
          </cell>
          <cell r="Q424">
            <v>21</v>
          </cell>
          <cell r="R424">
            <v>21</v>
          </cell>
          <cell r="S424">
            <v>4783</v>
          </cell>
          <cell r="T424">
            <v>0</v>
          </cell>
          <cell r="U424">
            <v>0</v>
          </cell>
          <cell r="V424">
            <v>0.2167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3538.71</v>
          </cell>
          <cell r="AS424">
            <v>0</v>
          </cell>
          <cell r="AT424">
            <v>535.42999999999995</v>
          </cell>
          <cell r="AU424">
            <v>0</v>
          </cell>
          <cell r="AV424">
            <v>4074.14</v>
          </cell>
          <cell r="AW424">
            <v>0</v>
          </cell>
          <cell r="AX424">
            <v>0</v>
          </cell>
          <cell r="AY424">
            <v>20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</row>
        <row r="425">
          <cell r="A425" t="str">
            <v>N01483</v>
          </cell>
          <cell r="B425" t="str">
            <v>刘艳霞</v>
          </cell>
          <cell r="C425" t="str">
            <v>DC</v>
          </cell>
          <cell r="D425" t="str">
            <v>妮维雅（上海）有限公司</v>
          </cell>
          <cell r="E425" t="str">
            <v>北京省区</v>
          </cell>
          <cell r="F425" t="str">
            <v>北京省区销售代表</v>
          </cell>
          <cell r="G425" t="str">
            <v/>
          </cell>
          <cell r="H425" t="str">
            <v>1213.002</v>
          </cell>
          <cell r="I425" t="str">
            <v>141002198105020106</v>
          </cell>
          <cell r="J425" t="str">
            <v>0</v>
          </cell>
          <cell r="K425" t="str">
            <v>DC</v>
          </cell>
          <cell r="L425">
            <v>40403</v>
          </cell>
          <cell r="N425" t="str">
            <v>招商银行上海虹桥支行</v>
          </cell>
          <cell r="O425" t="str">
            <v>6226091211111939</v>
          </cell>
          <cell r="P425" t="str">
            <v>刘艳霞</v>
          </cell>
          <cell r="Q425">
            <v>21</v>
          </cell>
          <cell r="R425">
            <v>21</v>
          </cell>
          <cell r="S425">
            <v>4720</v>
          </cell>
          <cell r="T425">
            <v>0</v>
          </cell>
          <cell r="U425">
            <v>0</v>
          </cell>
          <cell r="V425">
            <v>0.21659999999999999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1610.51</v>
          </cell>
          <cell r="AS425">
            <v>0</v>
          </cell>
          <cell r="AT425">
            <v>0</v>
          </cell>
          <cell r="AU425">
            <v>0</v>
          </cell>
          <cell r="AV425">
            <v>1610.51</v>
          </cell>
          <cell r="AW425">
            <v>0</v>
          </cell>
          <cell r="AX425">
            <v>0</v>
          </cell>
          <cell r="AY425">
            <v>20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</row>
        <row r="426">
          <cell r="A426" t="str">
            <v>N01487</v>
          </cell>
          <cell r="B426" t="str">
            <v>杨勇权</v>
          </cell>
          <cell r="C426" t="str">
            <v>DC</v>
          </cell>
          <cell r="D426" t="str">
            <v>妮维雅（上海）有限公司</v>
          </cell>
          <cell r="E426" t="str">
            <v>粤东省区</v>
          </cell>
          <cell r="F426" t="str">
            <v>粤东省区销售代表</v>
          </cell>
          <cell r="G426" t="str">
            <v>10</v>
          </cell>
          <cell r="H426" t="str">
            <v>1212.005</v>
          </cell>
          <cell r="I426" t="str">
            <v>450205197912091012</v>
          </cell>
          <cell r="J426" t="str">
            <v>0</v>
          </cell>
          <cell r="K426" t="str">
            <v>DC</v>
          </cell>
          <cell r="L426">
            <v>40399</v>
          </cell>
          <cell r="N426" t="str">
            <v>招商银行上海虹桥支行</v>
          </cell>
          <cell r="O426" t="str">
            <v>6226091211112838</v>
          </cell>
          <cell r="P426" t="str">
            <v>杨勇权</v>
          </cell>
          <cell r="Q426">
            <v>21</v>
          </cell>
          <cell r="R426">
            <v>21</v>
          </cell>
          <cell r="S426">
            <v>3980</v>
          </cell>
          <cell r="T426">
            <v>0</v>
          </cell>
          <cell r="U426">
            <v>0</v>
          </cell>
          <cell r="V426">
            <v>0.2167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2416</v>
          </cell>
          <cell r="AS426">
            <v>0</v>
          </cell>
          <cell r="AT426">
            <v>0</v>
          </cell>
          <cell r="AU426">
            <v>0</v>
          </cell>
          <cell r="AV426">
            <v>2416</v>
          </cell>
          <cell r="AW426">
            <v>0</v>
          </cell>
          <cell r="AX426">
            <v>0</v>
          </cell>
          <cell r="AY426">
            <v>20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</row>
        <row r="427">
          <cell r="A427" t="str">
            <v>N01489</v>
          </cell>
          <cell r="B427" t="str">
            <v>胡人杰 (Hendry Hu)</v>
          </cell>
          <cell r="C427" t="str">
            <v>DC</v>
          </cell>
          <cell r="D427" t="str">
            <v>妮维雅（上海）有限公司</v>
          </cell>
          <cell r="E427" t="str">
            <v>重点客户部－家乐福/北京华联</v>
          </cell>
          <cell r="F427" t="str">
            <v>重点客户群销售经理-SC家乐福</v>
          </cell>
          <cell r="G427" t="str">
            <v>10</v>
          </cell>
          <cell r="H427" t="str">
            <v>3003</v>
          </cell>
          <cell r="I427" t="str">
            <v>310101197808092814</v>
          </cell>
          <cell r="J427" t="str">
            <v>0</v>
          </cell>
          <cell r="K427" t="str">
            <v>DC</v>
          </cell>
          <cell r="L427">
            <v>40399</v>
          </cell>
          <cell r="N427" t="str">
            <v>招商银行上海虹桥支行</v>
          </cell>
          <cell r="O427" t="str">
            <v>6226091211116052</v>
          </cell>
          <cell r="P427" t="str">
            <v>胡人杰</v>
          </cell>
          <cell r="Q427">
            <v>21</v>
          </cell>
          <cell r="R427">
            <v>21</v>
          </cell>
          <cell r="S427">
            <v>28239</v>
          </cell>
          <cell r="T427">
            <v>0</v>
          </cell>
          <cell r="U427">
            <v>0</v>
          </cell>
          <cell r="V427">
            <v>0.2167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J427">
            <v>0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5080.9399999999996</v>
          </cell>
          <cell r="AS427">
            <v>6750</v>
          </cell>
          <cell r="AT427">
            <v>0</v>
          </cell>
          <cell r="AU427">
            <v>0</v>
          </cell>
          <cell r="AV427">
            <v>11830.94</v>
          </cell>
          <cell r="AW427">
            <v>0</v>
          </cell>
          <cell r="AX427">
            <v>0</v>
          </cell>
          <cell r="AY427">
            <v>20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</row>
        <row r="428">
          <cell r="A428" t="str">
            <v>N01493</v>
          </cell>
          <cell r="B428" t="str">
            <v>陈巧云</v>
          </cell>
          <cell r="C428" t="str">
            <v>DC</v>
          </cell>
          <cell r="D428" t="str">
            <v>妮维雅（上海）有限公司</v>
          </cell>
          <cell r="E428" t="str">
            <v>苏北省区</v>
          </cell>
          <cell r="F428" t="str">
            <v>苏北省区城市主任</v>
          </cell>
          <cell r="G428" t="str">
            <v/>
          </cell>
          <cell r="H428" t="str">
            <v>1211.005</v>
          </cell>
          <cell r="I428" t="str">
            <v>342623198710151668</v>
          </cell>
          <cell r="J428" t="str">
            <v>0</v>
          </cell>
          <cell r="K428" t="str">
            <v>DC</v>
          </cell>
          <cell r="L428">
            <v>40408</v>
          </cell>
          <cell r="N428" t="str">
            <v>招商银行上海虹桥支行</v>
          </cell>
          <cell r="O428" t="str">
            <v>6226091211118785</v>
          </cell>
          <cell r="P428" t="str">
            <v>陈巧云</v>
          </cell>
          <cell r="Q428">
            <v>21</v>
          </cell>
          <cell r="R428">
            <v>21</v>
          </cell>
          <cell r="S428">
            <v>4818</v>
          </cell>
          <cell r="T428">
            <v>0</v>
          </cell>
          <cell r="U428">
            <v>0</v>
          </cell>
          <cell r="V428">
            <v>0.2167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0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2943.12</v>
          </cell>
          <cell r="AS428">
            <v>0</v>
          </cell>
          <cell r="AT428">
            <v>0</v>
          </cell>
          <cell r="AU428">
            <v>0</v>
          </cell>
          <cell r="AV428">
            <v>2943.12</v>
          </cell>
          <cell r="AW428">
            <v>0</v>
          </cell>
          <cell r="AX428">
            <v>0</v>
          </cell>
          <cell r="AY428">
            <v>20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</row>
        <row r="429">
          <cell r="A429" t="str">
            <v>N01494</v>
          </cell>
          <cell r="B429" t="str">
            <v>向杨平</v>
          </cell>
          <cell r="C429" t="str">
            <v>DC</v>
          </cell>
          <cell r="D429" t="str">
            <v>妮维雅（上海）有限公司</v>
          </cell>
          <cell r="E429" t="str">
            <v>粤西省区</v>
          </cell>
          <cell r="F429" t="str">
            <v>粤西省区城市主任</v>
          </cell>
          <cell r="G429" t="str">
            <v/>
          </cell>
          <cell r="H429" t="str">
            <v>1212.006</v>
          </cell>
          <cell r="I429" t="str">
            <v>42282819830904683X</v>
          </cell>
          <cell r="J429" t="str">
            <v>0</v>
          </cell>
          <cell r="K429" t="str">
            <v>DC</v>
          </cell>
          <cell r="L429">
            <v>40413</v>
          </cell>
          <cell r="N429" t="str">
            <v>招商银行上海虹桥支行</v>
          </cell>
          <cell r="O429" t="str">
            <v>6226091211118843</v>
          </cell>
          <cell r="P429" t="str">
            <v>向杨平</v>
          </cell>
          <cell r="Q429">
            <v>21</v>
          </cell>
          <cell r="R429">
            <v>21</v>
          </cell>
          <cell r="S429">
            <v>5001</v>
          </cell>
          <cell r="T429">
            <v>0</v>
          </cell>
          <cell r="U429">
            <v>0</v>
          </cell>
          <cell r="V429">
            <v>0.21659999999999999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3334.3</v>
          </cell>
          <cell r="AS429">
            <v>0</v>
          </cell>
          <cell r="AT429">
            <v>0</v>
          </cell>
          <cell r="AU429">
            <v>0</v>
          </cell>
          <cell r="AV429">
            <v>3334.3</v>
          </cell>
          <cell r="AW429">
            <v>0</v>
          </cell>
          <cell r="AX429">
            <v>0</v>
          </cell>
          <cell r="AY429">
            <v>20</v>
          </cell>
          <cell r="AZ429">
            <v>0</v>
          </cell>
          <cell r="BA429">
            <v>300</v>
          </cell>
          <cell r="BB429">
            <v>0</v>
          </cell>
          <cell r="BC429">
            <v>0</v>
          </cell>
        </row>
        <row r="430">
          <cell r="A430" t="str">
            <v>N01496</v>
          </cell>
          <cell r="B430" t="str">
            <v>胡安娜</v>
          </cell>
          <cell r="C430" t="str">
            <v>DC</v>
          </cell>
          <cell r="D430" t="str">
            <v>妮维雅（上海）有限公司</v>
          </cell>
          <cell r="E430" t="str">
            <v>重庆省区</v>
          </cell>
          <cell r="F430" t="str">
            <v>重庆省区销售主任</v>
          </cell>
          <cell r="G430" t="str">
            <v>10</v>
          </cell>
          <cell r="H430" t="str">
            <v>1215.008</v>
          </cell>
          <cell r="I430" t="str">
            <v>510223197709148123</v>
          </cell>
          <cell r="J430" t="str">
            <v>0</v>
          </cell>
          <cell r="K430" t="str">
            <v>DC</v>
          </cell>
          <cell r="L430">
            <v>40415</v>
          </cell>
          <cell r="N430" t="str">
            <v>招商银行上海虹桥支行</v>
          </cell>
          <cell r="O430" t="str">
            <v>6226091211118876</v>
          </cell>
          <cell r="P430" t="str">
            <v>胡安娜</v>
          </cell>
          <cell r="Q430">
            <v>21</v>
          </cell>
          <cell r="R430">
            <v>21</v>
          </cell>
          <cell r="S430">
            <v>5183</v>
          </cell>
          <cell r="T430">
            <v>0</v>
          </cell>
          <cell r="U430">
            <v>0</v>
          </cell>
          <cell r="V430">
            <v>0.2167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3927.97</v>
          </cell>
          <cell r="AS430">
            <v>0</v>
          </cell>
          <cell r="AT430">
            <v>108</v>
          </cell>
          <cell r="AU430">
            <v>0</v>
          </cell>
          <cell r="AV430">
            <v>4035.97</v>
          </cell>
          <cell r="AW430">
            <v>0</v>
          </cell>
          <cell r="AX430">
            <v>0</v>
          </cell>
          <cell r="AY430">
            <v>20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</row>
        <row r="431">
          <cell r="A431" t="str">
            <v>N01497</v>
          </cell>
          <cell r="B431" t="str">
            <v>陆文</v>
          </cell>
          <cell r="C431" t="str">
            <v>DC</v>
          </cell>
          <cell r="D431" t="str">
            <v>妮维雅（上海）有限公司</v>
          </cell>
          <cell r="E431" t="str">
            <v>浙江省区</v>
          </cell>
          <cell r="F431" t="str">
            <v>浙江省区城市群主任</v>
          </cell>
          <cell r="G431" t="str">
            <v/>
          </cell>
          <cell r="H431" t="str">
            <v>1211.003</v>
          </cell>
          <cell r="I431" t="str">
            <v>320105198210051219</v>
          </cell>
          <cell r="J431" t="str">
            <v>0</v>
          </cell>
          <cell r="K431" t="str">
            <v>DC</v>
          </cell>
          <cell r="L431">
            <v>40417</v>
          </cell>
          <cell r="N431" t="str">
            <v>招商银行上海虹桥支行</v>
          </cell>
          <cell r="O431" t="str">
            <v>6226091211118967</v>
          </cell>
          <cell r="P431" t="str">
            <v>陆文</v>
          </cell>
          <cell r="Q431">
            <v>21</v>
          </cell>
          <cell r="R431">
            <v>21</v>
          </cell>
          <cell r="S431">
            <v>4337</v>
          </cell>
          <cell r="T431">
            <v>0</v>
          </cell>
          <cell r="U431">
            <v>0</v>
          </cell>
          <cell r="V431">
            <v>0.21659999999999999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20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</row>
        <row r="432">
          <cell r="A432" t="str">
            <v>N01499</v>
          </cell>
          <cell r="B432" t="str">
            <v>成芳</v>
          </cell>
          <cell r="C432" t="str">
            <v>DC</v>
          </cell>
          <cell r="D432" t="str">
            <v>妮维雅（上海）有限公司</v>
          </cell>
          <cell r="E432" t="str">
            <v>苏北省区</v>
          </cell>
          <cell r="F432" t="str">
            <v>苏北省区销售代表</v>
          </cell>
          <cell r="G432" t="str">
            <v/>
          </cell>
          <cell r="H432" t="str">
            <v>1211.005</v>
          </cell>
          <cell r="I432" t="str">
            <v>32120219820404006X</v>
          </cell>
          <cell r="J432" t="str">
            <v>0</v>
          </cell>
          <cell r="K432" t="str">
            <v>DC</v>
          </cell>
          <cell r="L432">
            <v>40422</v>
          </cell>
          <cell r="N432" t="str">
            <v>招商银行上海虹桥支行</v>
          </cell>
          <cell r="O432" t="str">
            <v>6226091211113851</v>
          </cell>
          <cell r="P432" t="str">
            <v>成芳</v>
          </cell>
          <cell r="Q432">
            <v>21</v>
          </cell>
          <cell r="R432">
            <v>21</v>
          </cell>
          <cell r="S432">
            <v>4266</v>
          </cell>
          <cell r="T432">
            <v>0</v>
          </cell>
          <cell r="U432">
            <v>0</v>
          </cell>
          <cell r="V432">
            <v>0.2167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2336.23</v>
          </cell>
          <cell r="AS432">
            <v>0</v>
          </cell>
          <cell r="AT432">
            <v>0</v>
          </cell>
          <cell r="AU432">
            <v>0</v>
          </cell>
          <cell r="AV432">
            <v>2336.23</v>
          </cell>
          <cell r="AW432">
            <v>0</v>
          </cell>
          <cell r="AX432">
            <v>0</v>
          </cell>
          <cell r="AY432">
            <v>20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</row>
        <row r="433">
          <cell r="A433" t="str">
            <v>N01502</v>
          </cell>
          <cell r="B433" t="str">
            <v>陈艳</v>
          </cell>
          <cell r="C433" t="str">
            <v>DC</v>
          </cell>
          <cell r="D433" t="str">
            <v>妮维雅（上海）有限公司</v>
          </cell>
          <cell r="E433" t="str">
            <v>优色林销售部-百货</v>
          </cell>
          <cell r="F433" t="str">
            <v>优色林西区区域销售经理</v>
          </cell>
          <cell r="G433" t="str">
            <v>10</v>
          </cell>
          <cell r="H433" t="str">
            <v>1150</v>
          </cell>
          <cell r="I433" t="str">
            <v>610112198112274526</v>
          </cell>
          <cell r="J433" t="str">
            <v>0</v>
          </cell>
          <cell r="K433" t="str">
            <v>DC</v>
          </cell>
          <cell r="L433">
            <v>40422</v>
          </cell>
          <cell r="N433" t="str">
            <v>招商银行上海虹桥支行</v>
          </cell>
          <cell r="O433" t="str">
            <v>6226091211118405</v>
          </cell>
          <cell r="P433" t="str">
            <v>陈艳</v>
          </cell>
          <cell r="Q433">
            <v>21</v>
          </cell>
          <cell r="R433">
            <v>21</v>
          </cell>
          <cell r="S433">
            <v>12015</v>
          </cell>
          <cell r="T433">
            <v>0</v>
          </cell>
          <cell r="U433">
            <v>0</v>
          </cell>
          <cell r="V433">
            <v>0.33329999999999999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1310.28</v>
          </cell>
          <cell r="AS433">
            <v>0</v>
          </cell>
          <cell r="AT433">
            <v>0</v>
          </cell>
          <cell r="AU433">
            <v>0</v>
          </cell>
          <cell r="AV433">
            <v>1310.28</v>
          </cell>
          <cell r="AW433">
            <v>0</v>
          </cell>
          <cell r="AX433">
            <v>0</v>
          </cell>
          <cell r="AY433">
            <v>20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</row>
        <row r="434">
          <cell r="A434" t="str">
            <v>N01506</v>
          </cell>
          <cell r="B434" t="str">
            <v>周科</v>
          </cell>
          <cell r="C434" t="str">
            <v>DC</v>
          </cell>
          <cell r="D434" t="str">
            <v>妮维雅（上海）有限公司</v>
          </cell>
          <cell r="E434" t="str">
            <v>桂琼省区</v>
          </cell>
          <cell r="F434" t="str">
            <v>桂琼省区城市群主任</v>
          </cell>
          <cell r="G434" t="str">
            <v/>
          </cell>
          <cell r="H434" t="str">
            <v>1212.003</v>
          </cell>
          <cell r="I434" t="str">
            <v>450302197712121017</v>
          </cell>
          <cell r="J434" t="str">
            <v>0</v>
          </cell>
          <cell r="K434" t="str">
            <v>DC</v>
          </cell>
          <cell r="L434">
            <v>40446</v>
          </cell>
          <cell r="N434" t="str">
            <v>招商银行上海虹桥支行</v>
          </cell>
          <cell r="O434" t="str">
            <v>6226091211112978</v>
          </cell>
          <cell r="P434" t="str">
            <v>周科</v>
          </cell>
          <cell r="Q434">
            <v>21</v>
          </cell>
          <cell r="R434">
            <v>21</v>
          </cell>
          <cell r="S434">
            <v>5036</v>
          </cell>
          <cell r="T434">
            <v>0</v>
          </cell>
          <cell r="U434">
            <v>0</v>
          </cell>
          <cell r="V434">
            <v>0.21659999999999999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3152.52</v>
          </cell>
          <cell r="AS434">
            <v>0</v>
          </cell>
          <cell r="AT434">
            <v>0</v>
          </cell>
          <cell r="AU434">
            <v>0</v>
          </cell>
          <cell r="AV434">
            <v>3152.52</v>
          </cell>
          <cell r="AW434">
            <v>0</v>
          </cell>
          <cell r="AX434">
            <v>0</v>
          </cell>
          <cell r="AY434">
            <v>20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</row>
        <row r="435">
          <cell r="A435" t="str">
            <v>N01518</v>
          </cell>
          <cell r="B435" t="str">
            <v>张明 (Ming Zhang)</v>
          </cell>
          <cell r="C435" t="str">
            <v>DC</v>
          </cell>
          <cell r="D435" t="str">
            <v>妮维雅（上海）有限公司</v>
          </cell>
          <cell r="E435" t="str">
            <v>重点客户部－乐购/LKA</v>
          </cell>
          <cell r="F435" t="str">
            <v>高级重点客户销售经理-LKA</v>
          </cell>
          <cell r="G435" t="str">
            <v>10</v>
          </cell>
          <cell r="H435" t="str">
            <v>3100</v>
          </cell>
          <cell r="I435" t="str">
            <v>310102197811241231</v>
          </cell>
          <cell r="J435" t="str">
            <v>0</v>
          </cell>
          <cell r="K435" t="str">
            <v>DC</v>
          </cell>
          <cell r="L435">
            <v>40476</v>
          </cell>
          <cell r="N435" t="str">
            <v>招商银行上海虹桥支行</v>
          </cell>
          <cell r="O435" t="str">
            <v>6226091211116078</v>
          </cell>
          <cell r="P435" t="str">
            <v>张明</v>
          </cell>
          <cell r="Q435">
            <v>21</v>
          </cell>
          <cell r="R435">
            <v>21</v>
          </cell>
          <cell r="S435">
            <v>17087</v>
          </cell>
          <cell r="T435">
            <v>0</v>
          </cell>
          <cell r="U435">
            <v>0</v>
          </cell>
          <cell r="V435">
            <v>0.2167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5080.5</v>
          </cell>
          <cell r="AS435">
            <v>0</v>
          </cell>
          <cell r="AT435">
            <v>193.52</v>
          </cell>
          <cell r="AU435">
            <v>0</v>
          </cell>
          <cell r="AV435">
            <v>5274.02</v>
          </cell>
          <cell r="AW435">
            <v>0</v>
          </cell>
          <cell r="AX435">
            <v>0</v>
          </cell>
          <cell r="AY435">
            <v>20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</row>
        <row r="436">
          <cell r="A436" t="str">
            <v>N01523</v>
          </cell>
          <cell r="B436" t="str">
            <v>黄文琼 (Jean Huang)</v>
          </cell>
          <cell r="C436" t="str">
            <v>DC</v>
          </cell>
          <cell r="D436" t="str">
            <v>妮维雅（上海）有限公司</v>
          </cell>
          <cell r="E436" t="str">
            <v>媒体部</v>
          </cell>
          <cell r="F436" t="str">
            <v>Assistant Media Manager</v>
          </cell>
          <cell r="G436" t="str">
            <v>10</v>
          </cell>
          <cell r="H436" t="str">
            <v>1102</v>
          </cell>
          <cell r="I436" t="str">
            <v>310110198611041029</v>
          </cell>
          <cell r="J436" t="str">
            <v>0</v>
          </cell>
          <cell r="K436" t="str">
            <v>DC</v>
          </cell>
          <cell r="L436">
            <v>40498</v>
          </cell>
          <cell r="N436" t="str">
            <v>招商银行上海虹桥支行</v>
          </cell>
          <cell r="O436" t="str">
            <v>6226091211115617</v>
          </cell>
          <cell r="P436" t="str">
            <v>黄文琼</v>
          </cell>
          <cell r="Q436">
            <v>21</v>
          </cell>
          <cell r="R436">
            <v>21</v>
          </cell>
          <cell r="S436">
            <v>12914</v>
          </cell>
          <cell r="T436">
            <v>0</v>
          </cell>
          <cell r="U436">
            <v>0</v>
          </cell>
          <cell r="V436">
            <v>0.13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20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</row>
        <row r="437">
          <cell r="A437" t="str">
            <v>N01536</v>
          </cell>
          <cell r="B437" t="str">
            <v>周洁倩 (Jessie Zhou)</v>
          </cell>
          <cell r="C437" t="str">
            <v>DC</v>
          </cell>
          <cell r="D437" t="str">
            <v>妮维雅（上海）有限公司</v>
          </cell>
          <cell r="E437" t="str">
            <v>护肤市场部</v>
          </cell>
          <cell r="F437" t="str">
            <v>高级品牌经理-Personal Care</v>
          </cell>
          <cell r="G437" t="str">
            <v>10</v>
          </cell>
          <cell r="H437" t="str">
            <v>1100.001</v>
          </cell>
          <cell r="I437" t="str">
            <v>310104198509262469</v>
          </cell>
          <cell r="J437" t="str">
            <v>0</v>
          </cell>
          <cell r="K437" t="str">
            <v>DC</v>
          </cell>
          <cell r="L437">
            <v>40490</v>
          </cell>
          <cell r="M437">
            <v>42019</v>
          </cell>
          <cell r="N437" t="str">
            <v>招商银行上海虹桥支行</v>
          </cell>
          <cell r="O437" t="str">
            <v>6226091211115625</v>
          </cell>
          <cell r="P437" t="str">
            <v>周洁倩</v>
          </cell>
          <cell r="Q437">
            <v>21</v>
          </cell>
          <cell r="R437">
            <v>10</v>
          </cell>
          <cell r="S437">
            <v>25135</v>
          </cell>
          <cell r="T437">
            <v>0</v>
          </cell>
          <cell r="U437">
            <v>0</v>
          </cell>
          <cell r="V437">
            <v>0.13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20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</row>
        <row r="438">
          <cell r="A438" t="str">
            <v>N01553</v>
          </cell>
          <cell r="B438" t="str">
            <v>赵士鹏</v>
          </cell>
          <cell r="C438" t="str">
            <v>DC</v>
          </cell>
          <cell r="D438" t="str">
            <v>妮维雅（上海）有限公司</v>
          </cell>
          <cell r="E438" t="str">
            <v>黑吉省区</v>
          </cell>
          <cell r="F438" t="str">
            <v>黑吉省区销售代表</v>
          </cell>
          <cell r="G438" t="str">
            <v/>
          </cell>
          <cell r="H438" t="str">
            <v>1213.003</v>
          </cell>
          <cell r="I438" t="str">
            <v>230822198501307838</v>
          </cell>
          <cell r="J438" t="str">
            <v>0</v>
          </cell>
          <cell r="K438" t="str">
            <v>DC</v>
          </cell>
          <cell r="L438">
            <v>40547</v>
          </cell>
          <cell r="N438" t="str">
            <v>招商银行上海虹桥支行</v>
          </cell>
          <cell r="O438" t="str">
            <v>6226091211113067</v>
          </cell>
          <cell r="P438" t="str">
            <v>赵士鹏</v>
          </cell>
          <cell r="Q438">
            <v>21</v>
          </cell>
          <cell r="R438">
            <v>21</v>
          </cell>
          <cell r="S438">
            <v>3385</v>
          </cell>
          <cell r="T438">
            <v>0</v>
          </cell>
          <cell r="U438">
            <v>0</v>
          </cell>
          <cell r="V438">
            <v>0.2167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2000</v>
          </cell>
          <cell r="AS438">
            <v>0</v>
          </cell>
          <cell r="AT438">
            <v>0</v>
          </cell>
          <cell r="AU438">
            <v>0</v>
          </cell>
          <cell r="AV438">
            <v>2000</v>
          </cell>
          <cell r="AW438">
            <v>0</v>
          </cell>
          <cell r="AX438">
            <v>0</v>
          </cell>
          <cell r="AY438">
            <v>20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</row>
        <row r="439">
          <cell r="A439" t="str">
            <v>N01554</v>
          </cell>
          <cell r="B439" t="str">
            <v>王志涛</v>
          </cell>
          <cell r="C439" t="str">
            <v>DC</v>
          </cell>
          <cell r="D439" t="str">
            <v>妮维雅（上海）有限公司</v>
          </cell>
          <cell r="E439" t="str">
            <v>黑吉省区</v>
          </cell>
          <cell r="F439" t="str">
            <v>黑吉省区城市代表</v>
          </cell>
          <cell r="G439" t="str">
            <v/>
          </cell>
          <cell r="H439" t="str">
            <v>1213.003</v>
          </cell>
          <cell r="I439" t="str">
            <v>230125198203050350</v>
          </cell>
          <cell r="J439" t="str">
            <v>0</v>
          </cell>
          <cell r="K439" t="str">
            <v>DC</v>
          </cell>
          <cell r="L439">
            <v>40547</v>
          </cell>
          <cell r="N439" t="str">
            <v>招商银行上海虹桥支行</v>
          </cell>
          <cell r="O439" t="str">
            <v>6226091211114057</v>
          </cell>
          <cell r="P439" t="str">
            <v>王志涛</v>
          </cell>
          <cell r="Q439">
            <v>21</v>
          </cell>
          <cell r="R439">
            <v>21</v>
          </cell>
          <cell r="S439">
            <v>3613</v>
          </cell>
          <cell r="T439">
            <v>0</v>
          </cell>
          <cell r="U439">
            <v>0</v>
          </cell>
          <cell r="V439">
            <v>0.2167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3000</v>
          </cell>
          <cell r="AS439">
            <v>0</v>
          </cell>
          <cell r="AT439">
            <v>0</v>
          </cell>
          <cell r="AU439">
            <v>0</v>
          </cell>
          <cell r="AV439">
            <v>3000</v>
          </cell>
          <cell r="AW439">
            <v>0</v>
          </cell>
          <cell r="AX439">
            <v>0</v>
          </cell>
          <cell r="AY439">
            <v>20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</row>
        <row r="440">
          <cell r="A440" t="str">
            <v>N01559</v>
          </cell>
          <cell r="B440" t="str">
            <v>郭强</v>
          </cell>
          <cell r="C440" t="str">
            <v>DC</v>
          </cell>
          <cell r="D440" t="str">
            <v>妮维雅（上海）有限公司</v>
          </cell>
          <cell r="E440" t="str">
            <v>四川省区</v>
          </cell>
          <cell r="F440" t="str">
            <v>四川省区销售主任</v>
          </cell>
          <cell r="G440" t="str">
            <v/>
          </cell>
          <cell r="H440" t="str">
            <v>1215.006</v>
          </cell>
          <cell r="I440" t="str">
            <v>511321198701022073</v>
          </cell>
          <cell r="J440" t="str">
            <v>0</v>
          </cell>
          <cell r="K440" t="str">
            <v>DC</v>
          </cell>
          <cell r="L440">
            <v>40575</v>
          </cell>
          <cell r="N440" t="str">
            <v>招商银行上海虹桥支行</v>
          </cell>
          <cell r="O440" t="str">
            <v>6226091211112465</v>
          </cell>
          <cell r="P440" t="str">
            <v>郭强</v>
          </cell>
          <cell r="Q440">
            <v>21</v>
          </cell>
          <cell r="R440">
            <v>21</v>
          </cell>
          <cell r="S440">
            <v>4737</v>
          </cell>
          <cell r="T440">
            <v>0</v>
          </cell>
          <cell r="U440">
            <v>0</v>
          </cell>
          <cell r="V440">
            <v>0.2167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3329.87</v>
          </cell>
          <cell r="AS440">
            <v>0</v>
          </cell>
          <cell r="AT440">
            <v>0</v>
          </cell>
          <cell r="AU440">
            <v>0</v>
          </cell>
          <cell r="AV440">
            <v>3329.87</v>
          </cell>
          <cell r="AW440">
            <v>0</v>
          </cell>
          <cell r="AX440">
            <v>0</v>
          </cell>
          <cell r="AY440">
            <v>20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</row>
        <row r="441">
          <cell r="A441" t="str">
            <v>N01566</v>
          </cell>
          <cell r="B441" t="str">
            <v>杨筱琴</v>
          </cell>
          <cell r="C441" t="str">
            <v>DC</v>
          </cell>
          <cell r="D441" t="str">
            <v>妮维雅（上海）有限公司</v>
          </cell>
          <cell r="E441" t="str">
            <v>西区销售部</v>
          </cell>
          <cell r="F441" t="str">
            <v>西区品类培训经理</v>
          </cell>
          <cell r="G441" t="str">
            <v/>
          </cell>
          <cell r="H441" t="str">
            <v>1260</v>
          </cell>
          <cell r="I441" t="str">
            <v>420106197903224042</v>
          </cell>
          <cell r="J441" t="str">
            <v>0</v>
          </cell>
          <cell r="K441" t="str">
            <v>DC</v>
          </cell>
          <cell r="L441">
            <v>40575</v>
          </cell>
          <cell r="N441" t="str">
            <v>招商银行上海虹桥支行</v>
          </cell>
          <cell r="O441" t="str">
            <v>6226091211118298</v>
          </cell>
          <cell r="P441" t="str">
            <v>杨筱琴</v>
          </cell>
          <cell r="Q441">
            <v>21</v>
          </cell>
          <cell r="R441">
            <v>21</v>
          </cell>
          <cell r="S441">
            <v>12647</v>
          </cell>
          <cell r="T441">
            <v>0</v>
          </cell>
          <cell r="U441">
            <v>0</v>
          </cell>
          <cell r="V441">
            <v>0.13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20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</row>
        <row r="442">
          <cell r="A442" t="str">
            <v>N01574</v>
          </cell>
          <cell r="B442" t="str">
            <v>胡菲菲 (Michelle Hu)</v>
          </cell>
          <cell r="C442" t="str">
            <v>DC</v>
          </cell>
          <cell r="D442" t="str">
            <v>妮维雅（上海）有限公司</v>
          </cell>
          <cell r="E442" t="str">
            <v>零售管理部</v>
          </cell>
          <cell r="F442" t="str">
            <v>培训执行经理</v>
          </cell>
          <cell r="G442" t="str">
            <v/>
          </cell>
          <cell r="H442" t="str">
            <v>1260</v>
          </cell>
          <cell r="I442" t="str">
            <v>320202198208124024</v>
          </cell>
          <cell r="J442" t="str">
            <v>0</v>
          </cell>
          <cell r="K442" t="str">
            <v>DC</v>
          </cell>
          <cell r="L442">
            <v>40603</v>
          </cell>
          <cell r="N442" t="str">
            <v>招商银行上海虹桥支行</v>
          </cell>
          <cell r="O442" t="str">
            <v>6226091211115435</v>
          </cell>
          <cell r="P442" t="str">
            <v>胡菲菲</v>
          </cell>
          <cell r="Q442">
            <v>21</v>
          </cell>
          <cell r="R442">
            <v>21</v>
          </cell>
          <cell r="S442">
            <v>10517</v>
          </cell>
          <cell r="T442">
            <v>0</v>
          </cell>
          <cell r="U442">
            <v>0</v>
          </cell>
          <cell r="V442">
            <v>0.1477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0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20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</row>
        <row r="443">
          <cell r="A443" t="str">
            <v>N01584</v>
          </cell>
          <cell r="B443" t="str">
            <v>封燕合</v>
          </cell>
          <cell r="C443" t="str">
            <v>DC</v>
          </cell>
          <cell r="D443" t="str">
            <v>妮维雅（上海）有限公司</v>
          </cell>
          <cell r="E443" t="str">
            <v>北二区销售部</v>
          </cell>
          <cell r="F443" t="str">
            <v>北二区区域零售经理</v>
          </cell>
          <cell r="G443" t="str">
            <v>10</v>
          </cell>
          <cell r="H443" t="str">
            <v>1214.001</v>
          </cell>
          <cell r="I443" t="str">
            <v>130105197907102127</v>
          </cell>
          <cell r="J443" t="str">
            <v>0</v>
          </cell>
          <cell r="K443" t="str">
            <v>DC</v>
          </cell>
          <cell r="L443">
            <v>40609</v>
          </cell>
          <cell r="N443" t="str">
            <v>招商银行上海虹桥支行</v>
          </cell>
          <cell r="O443" t="str">
            <v>6226091211117985</v>
          </cell>
          <cell r="P443" t="str">
            <v>封燕合</v>
          </cell>
          <cell r="Q443">
            <v>21</v>
          </cell>
          <cell r="R443">
            <v>21</v>
          </cell>
          <cell r="S443">
            <v>8650</v>
          </cell>
          <cell r="T443">
            <v>0</v>
          </cell>
          <cell r="U443">
            <v>0</v>
          </cell>
          <cell r="V443">
            <v>0.2167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3742.26</v>
          </cell>
          <cell r="AS443">
            <v>0</v>
          </cell>
          <cell r="AT443">
            <v>0</v>
          </cell>
          <cell r="AU443">
            <v>0</v>
          </cell>
          <cell r="AV443">
            <v>3742.26</v>
          </cell>
          <cell r="AW443">
            <v>0</v>
          </cell>
          <cell r="AX443">
            <v>0</v>
          </cell>
          <cell r="AY443">
            <v>20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</row>
        <row r="444">
          <cell r="A444" t="str">
            <v>N01585</v>
          </cell>
          <cell r="B444" t="str">
            <v>朱莎莎 (Sasha Zhu)</v>
          </cell>
          <cell r="C444" t="str">
            <v>DC</v>
          </cell>
          <cell r="D444" t="str">
            <v>妮维雅（上海）有限公司</v>
          </cell>
          <cell r="E444" t="str">
            <v>上海省区</v>
          </cell>
          <cell r="F444" t="str">
            <v>上海省区销售代表</v>
          </cell>
          <cell r="G444" t="str">
            <v/>
          </cell>
          <cell r="H444" t="str">
            <v>1217.001</v>
          </cell>
          <cell r="I444" t="str">
            <v>340303198711030629</v>
          </cell>
          <cell r="J444" t="str">
            <v>0</v>
          </cell>
          <cell r="K444" t="str">
            <v>DC</v>
          </cell>
          <cell r="L444">
            <v>40609</v>
          </cell>
          <cell r="N444" t="str">
            <v>招商银行上海虹桥支行</v>
          </cell>
          <cell r="O444" t="str">
            <v>6226091211116698</v>
          </cell>
          <cell r="P444" t="str">
            <v>朱莎莎</v>
          </cell>
          <cell r="Q444">
            <v>21</v>
          </cell>
          <cell r="R444">
            <v>21</v>
          </cell>
          <cell r="S444">
            <v>4133</v>
          </cell>
          <cell r="T444">
            <v>0</v>
          </cell>
          <cell r="U444">
            <v>0</v>
          </cell>
          <cell r="V444">
            <v>0.2167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1593.92</v>
          </cell>
          <cell r="AS444">
            <v>0</v>
          </cell>
          <cell r="AT444">
            <v>0</v>
          </cell>
          <cell r="AU444">
            <v>0</v>
          </cell>
          <cell r="AV444">
            <v>1593.92</v>
          </cell>
          <cell r="AW444">
            <v>0</v>
          </cell>
          <cell r="AX444">
            <v>0</v>
          </cell>
          <cell r="AY444">
            <v>20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</row>
        <row r="445">
          <cell r="A445" t="str">
            <v>N01588</v>
          </cell>
          <cell r="B445" t="str">
            <v>肖岱</v>
          </cell>
          <cell r="C445" t="str">
            <v>DC</v>
          </cell>
          <cell r="D445" t="str">
            <v>妮维雅（上海）有限公司</v>
          </cell>
          <cell r="E445" t="str">
            <v>苏南省区</v>
          </cell>
          <cell r="F445" t="str">
            <v>苏南省区销售代表</v>
          </cell>
          <cell r="G445" t="str">
            <v/>
          </cell>
          <cell r="H445" t="str">
            <v>1211.002</v>
          </cell>
          <cell r="I445" t="str">
            <v>320203198302170031</v>
          </cell>
          <cell r="J445" t="str">
            <v>0</v>
          </cell>
          <cell r="K445" t="str">
            <v>DC</v>
          </cell>
          <cell r="L445">
            <v>40609</v>
          </cell>
          <cell r="N445" t="str">
            <v>招商银行上海虹桥支行</v>
          </cell>
          <cell r="O445" t="str">
            <v>6226091211118132</v>
          </cell>
          <cell r="P445" t="str">
            <v>肖岱</v>
          </cell>
          <cell r="Q445">
            <v>21</v>
          </cell>
          <cell r="R445">
            <v>21</v>
          </cell>
          <cell r="S445">
            <v>4143</v>
          </cell>
          <cell r="T445">
            <v>0</v>
          </cell>
          <cell r="U445">
            <v>0</v>
          </cell>
          <cell r="V445">
            <v>0.2167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2763.63</v>
          </cell>
          <cell r="AS445">
            <v>0</v>
          </cell>
          <cell r="AT445">
            <v>0</v>
          </cell>
          <cell r="AU445">
            <v>0</v>
          </cell>
          <cell r="AV445">
            <v>2763.63</v>
          </cell>
          <cell r="AW445">
            <v>0</v>
          </cell>
          <cell r="AX445">
            <v>0</v>
          </cell>
          <cell r="AY445">
            <v>20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</row>
        <row r="446">
          <cell r="A446" t="str">
            <v>N01599</v>
          </cell>
          <cell r="B446" t="str">
            <v>张中伟 (John Zhang)</v>
          </cell>
          <cell r="C446" t="str">
            <v>DC</v>
          </cell>
          <cell r="D446" t="str">
            <v>妮维雅（上海）有限公司</v>
          </cell>
          <cell r="E446" t="str">
            <v>上海省区</v>
          </cell>
          <cell r="F446" t="str">
            <v>上海省区销售主任</v>
          </cell>
          <cell r="G446" t="str">
            <v/>
          </cell>
          <cell r="H446" t="str">
            <v>1217.001</v>
          </cell>
          <cell r="I446" t="str">
            <v>310108198111300010</v>
          </cell>
          <cell r="J446" t="str">
            <v>0</v>
          </cell>
          <cell r="K446" t="str">
            <v>DC</v>
          </cell>
          <cell r="L446">
            <v>40644</v>
          </cell>
          <cell r="N446" t="str">
            <v>招商银行上海虹桥支行</v>
          </cell>
          <cell r="O446" t="str">
            <v>6226091211116706</v>
          </cell>
          <cell r="P446" t="str">
            <v>张中伟</v>
          </cell>
          <cell r="Q446">
            <v>21</v>
          </cell>
          <cell r="R446">
            <v>21</v>
          </cell>
          <cell r="S446">
            <v>7633</v>
          </cell>
          <cell r="T446">
            <v>0</v>
          </cell>
          <cell r="U446">
            <v>0</v>
          </cell>
          <cell r="V446">
            <v>0.21659999999999999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0</v>
          </cell>
          <cell r="AJ446">
            <v>0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2693.78</v>
          </cell>
          <cell r="AS446">
            <v>0</v>
          </cell>
          <cell r="AT446">
            <v>0</v>
          </cell>
          <cell r="AU446">
            <v>0</v>
          </cell>
          <cell r="AV446">
            <v>2693.78</v>
          </cell>
          <cell r="AW446">
            <v>0</v>
          </cell>
          <cell r="AX446">
            <v>0</v>
          </cell>
          <cell r="AY446">
            <v>20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</row>
        <row r="447">
          <cell r="A447" t="str">
            <v>N01601</v>
          </cell>
          <cell r="B447" t="str">
            <v>吕柱</v>
          </cell>
          <cell r="C447" t="str">
            <v>DC</v>
          </cell>
          <cell r="D447" t="str">
            <v>妮维雅（上海）有限公司</v>
          </cell>
          <cell r="E447" t="str">
            <v>四川省区</v>
          </cell>
          <cell r="F447" t="str">
            <v>四川省区销售主任</v>
          </cell>
          <cell r="G447" t="str">
            <v/>
          </cell>
          <cell r="H447" t="str">
            <v>1215.006</v>
          </cell>
          <cell r="I447" t="str">
            <v>500223198609157113</v>
          </cell>
          <cell r="J447" t="str">
            <v>0</v>
          </cell>
          <cell r="K447" t="str">
            <v>DC</v>
          </cell>
          <cell r="L447">
            <v>40644</v>
          </cell>
          <cell r="N447" t="str">
            <v>招商银行上海虹桥支行</v>
          </cell>
          <cell r="O447" t="str">
            <v>6226091211112481</v>
          </cell>
          <cell r="P447" t="str">
            <v>吕柱</v>
          </cell>
          <cell r="Q447">
            <v>21</v>
          </cell>
          <cell r="R447">
            <v>21</v>
          </cell>
          <cell r="S447">
            <v>4705</v>
          </cell>
          <cell r="T447">
            <v>0</v>
          </cell>
          <cell r="U447">
            <v>0</v>
          </cell>
          <cell r="V447">
            <v>0.2167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0</v>
          </cell>
          <cell r="AJ447">
            <v>0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4320</v>
          </cell>
          <cell r="AS447">
            <v>0</v>
          </cell>
          <cell r="AT447">
            <v>0</v>
          </cell>
          <cell r="AU447">
            <v>0</v>
          </cell>
          <cell r="AV447">
            <v>4320</v>
          </cell>
          <cell r="AW447">
            <v>0</v>
          </cell>
          <cell r="AX447">
            <v>0</v>
          </cell>
          <cell r="AY447">
            <v>20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</row>
        <row r="448">
          <cell r="A448" t="str">
            <v>N01603</v>
          </cell>
          <cell r="B448" t="str">
            <v>张光友 (Tony Zhang)</v>
          </cell>
          <cell r="C448" t="str">
            <v>DC</v>
          </cell>
          <cell r="D448" t="str">
            <v>妮维雅（上海）有限公司</v>
          </cell>
          <cell r="E448" t="str">
            <v>重庆省区</v>
          </cell>
          <cell r="F448" t="str">
            <v>重庆省区省销售经理</v>
          </cell>
          <cell r="G448" t="str">
            <v>10</v>
          </cell>
          <cell r="H448" t="str">
            <v>1215.008</v>
          </cell>
          <cell r="I448" t="str">
            <v>510232197301243713</v>
          </cell>
          <cell r="J448" t="str">
            <v>0</v>
          </cell>
          <cell r="K448" t="str">
            <v>DC</v>
          </cell>
          <cell r="L448">
            <v>40654</v>
          </cell>
          <cell r="N448" t="str">
            <v>招商银行上海虹桥支行</v>
          </cell>
          <cell r="O448" t="str">
            <v>6226091211118892</v>
          </cell>
          <cell r="P448" t="str">
            <v>张光友</v>
          </cell>
          <cell r="Q448">
            <v>21</v>
          </cell>
          <cell r="R448">
            <v>21</v>
          </cell>
          <cell r="S448">
            <v>17449</v>
          </cell>
          <cell r="T448">
            <v>0</v>
          </cell>
          <cell r="U448">
            <v>0</v>
          </cell>
          <cell r="V448">
            <v>0.2167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3777.78</v>
          </cell>
          <cell r="AS448">
            <v>6496.88</v>
          </cell>
          <cell r="AT448">
            <v>0</v>
          </cell>
          <cell r="AU448">
            <v>0</v>
          </cell>
          <cell r="AV448">
            <v>10274.66</v>
          </cell>
          <cell r="AW448">
            <v>0</v>
          </cell>
          <cell r="AX448">
            <v>0</v>
          </cell>
          <cell r="AY448">
            <v>20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</row>
        <row r="449">
          <cell r="A449" t="str">
            <v>N01605</v>
          </cell>
          <cell r="B449" t="str">
            <v>白智宇</v>
          </cell>
          <cell r="C449" t="str">
            <v>DC</v>
          </cell>
          <cell r="D449" t="str">
            <v>妮维雅（上海）有限公司</v>
          </cell>
          <cell r="E449" t="str">
            <v>晋蒙省区</v>
          </cell>
          <cell r="F449" t="str">
            <v>晋蒙省区城市群主任</v>
          </cell>
          <cell r="G449" t="str">
            <v>10</v>
          </cell>
          <cell r="H449" t="str">
            <v>1214.003</v>
          </cell>
          <cell r="I449" t="str">
            <v>150103198110240018</v>
          </cell>
          <cell r="J449" t="str">
            <v>0</v>
          </cell>
          <cell r="K449" t="str">
            <v>DC</v>
          </cell>
          <cell r="L449">
            <v>40639</v>
          </cell>
          <cell r="N449" t="str">
            <v>招商银行上海虹桥支行</v>
          </cell>
          <cell r="O449" t="str">
            <v>6226091211113273</v>
          </cell>
          <cell r="P449" t="str">
            <v>白智宇</v>
          </cell>
          <cell r="Q449">
            <v>21</v>
          </cell>
          <cell r="R449">
            <v>21</v>
          </cell>
          <cell r="S449">
            <v>6198</v>
          </cell>
          <cell r="T449">
            <v>0</v>
          </cell>
          <cell r="U449">
            <v>0</v>
          </cell>
          <cell r="V449">
            <v>0.2167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0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1050</v>
          </cell>
          <cell r="AS449">
            <v>0</v>
          </cell>
          <cell r="AT449">
            <v>0</v>
          </cell>
          <cell r="AU449">
            <v>0</v>
          </cell>
          <cell r="AV449">
            <v>1050</v>
          </cell>
          <cell r="AW449">
            <v>0</v>
          </cell>
          <cell r="AX449">
            <v>0</v>
          </cell>
          <cell r="AY449">
            <v>20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</row>
        <row r="450">
          <cell r="A450" t="str">
            <v>N01608</v>
          </cell>
          <cell r="B450" t="str">
            <v>张佳伟 (Jack Zhang)</v>
          </cell>
          <cell r="C450" t="str">
            <v>DC</v>
          </cell>
          <cell r="D450" t="str">
            <v>妮维雅（上海）有限公司</v>
          </cell>
          <cell r="E450" t="str">
            <v>苏北省区</v>
          </cell>
          <cell r="F450" t="str">
            <v>苏北省区城市代表</v>
          </cell>
          <cell r="G450" t="str">
            <v/>
          </cell>
          <cell r="H450" t="str">
            <v>1211.005</v>
          </cell>
          <cell r="I450" t="str">
            <v>32070619820124101X</v>
          </cell>
          <cell r="J450" t="str">
            <v>0</v>
          </cell>
          <cell r="K450" t="str">
            <v>DC</v>
          </cell>
          <cell r="L450">
            <v>40644</v>
          </cell>
          <cell r="N450" t="str">
            <v>招商银行上海虹桥支行</v>
          </cell>
          <cell r="O450" t="str">
            <v>6226091211113653</v>
          </cell>
          <cell r="P450" t="str">
            <v>张佳伟</v>
          </cell>
          <cell r="Q450">
            <v>21</v>
          </cell>
          <cell r="R450">
            <v>21</v>
          </cell>
          <cell r="S450">
            <v>4156</v>
          </cell>
          <cell r="T450">
            <v>0</v>
          </cell>
          <cell r="U450">
            <v>0</v>
          </cell>
          <cell r="V450">
            <v>0.2167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779.56</v>
          </cell>
          <cell r="AS450">
            <v>0</v>
          </cell>
          <cell r="AT450">
            <v>0</v>
          </cell>
          <cell r="AU450">
            <v>0</v>
          </cell>
          <cell r="AV450">
            <v>779.56</v>
          </cell>
          <cell r="AW450">
            <v>0</v>
          </cell>
          <cell r="AX450">
            <v>0</v>
          </cell>
          <cell r="AY450">
            <v>20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</row>
        <row r="451">
          <cell r="A451" t="str">
            <v>N01610</v>
          </cell>
          <cell r="B451" t="str">
            <v>唐瑶 (Aileen Tang)</v>
          </cell>
          <cell r="C451" t="str">
            <v>DC</v>
          </cell>
          <cell r="D451" t="str">
            <v>妮维雅（上海）有限公司</v>
          </cell>
          <cell r="E451" t="str">
            <v>销售财务控制部</v>
          </cell>
          <cell r="F451" t="str">
            <v>通路行销和销售运作控制主管</v>
          </cell>
          <cell r="G451" t="str">
            <v>10</v>
          </cell>
          <cell r="H451" t="str">
            <v>9222</v>
          </cell>
          <cell r="I451" t="str">
            <v>310107198607170022</v>
          </cell>
          <cell r="J451" t="str">
            <v>0</v>
          </cell>
          <cell r="K451" t="str">
            <v>DC</v>
          </cell>
          <cell r="L451">
            <v>40651</v>
          </cell>
          <cell r="N451" t="str">
            <v>招商银行上海虹桥支行</v>
          </cell>
          <cell r="O451" t="str">
            <v>6226091211114933</v>
          </cell>
          <cell r="P451" t="str">
            <v>唐瑶</v>
          </cell>
          <cell r="Q451">
            <v>21</v>
          </cell>
          <cell r="R451">
            <v>21</v>
          </cell>
          <cell r="S451">
            <v>19425</v>
          </cell>
          <cell r="T451">
            <v>0</v>
          </cell>
          <cell r="U451">
            <v>0</v>
          </cell>
          <cell r="V451">
            <v>0.13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0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20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</row>
        <row r="452">
          <cell r="A452" t="str">
            <v>N01615</v>
          </cell>
          <cell r="B452" t="str">
            <v>陈飞</v>
          </cell>
          <cell r="C452" t="str">
            <v>DC</v>
          </cell>
          <cell r="D452" t="str">
            <v>妮维雅（上海）有限公司</v>
          </cell>
          <cell r="E452" t="str">
            <v>苏北省区</v>
          </cell>
          <cell r="F452" t="str">
            <v>苏北省区城市群经理</v>
          </cell>
          <cell r="G452" t="str">
            <v/>
          </cell>
          <cell r="H452" t="str">
            <v>1211.005</v>
          </cell>
          <cell r="I452" t="str">
            <v>320304197908215553</v>
          </cell>
          <cell r="J452" t="str">
            <v>0</v>
          </cell>
          <cell r="K452" t="str">
            <v>DC</v>
          </cell>
          <cell r="L452">
            <v>40660</v>
          </cell>
          <cell r="N452" t="str">
            <v>招商银行上海虹桥支行</v>
          </cell>
          <cell r="O452" t="str">
            <v>6226091211118595</v>
          </cell>
          <cell r="P452" t="str">
            <v>陈飞</v>
          </cell>
          <cell r="Q452">
            <v>21</v>
          </cell>
          <cell r="R452">
            <v>21</v>
          </cell>
          <cell r="S452">
            <v>4746</v>
          </cell>
          <cell r="T452">
            <v>0</v>
          </cell>
          <cell r="U452">
            <v>0</v>
          </cell>
          <cell r="V452">
            <v>0.21659999999999999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0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3480.62</v>
          </cell>
          <cell r="AS452">
            <v>0</v>
          </cell>
          <cell r="AT452">
            <v>0</v>
          </cell>
          <cell r="AU452">
            <v>0</v>
          </cell>
          <cell r="AV452">
            <v>3480.62</v>
          </cell>
          <cell r="AW452">
            <v>0</v>
          </cell>
          <cell r="AX452">
            <v>0</v>
          </cell>
          <cell r="AY452">
            <v>20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</row>
        <row r="453">
          <cell r="A453" t="str">
            <v>N01618</v>
          </cell>
          <cell r="B453" t="str">
            <v>王佳荣 (Allen Wang)</v>
          </cell>
          <cell r="C453" t="str">
            <v>DC</v>
          </cell>
          <cell r="D453" t="str">
            <v>妮维雅（上海）有限公司</v>
          </cell>
          <cell r="E453" t="str">
            <v>浙江省区</v>
          </cell>
          <cell r="F453" t="str">
            <v>浙江省区城市群经理</v>
          </cell>
          <cell r="G453" t="str">
            <v/>
          </cell>
          <cell r="H453" t="str">
            <v>1211.003</v>
          </cell>
          <cell r="I453" t="str">
            <v>320924198110298516</v>
          </cell>
          <cell r="J453" t="str">
            <v>0</v>
          </cell>
          <cell r="K453" t="str">
            <v>DC</v>
          </cell>
          <cell r="L453">
            <v>40655</v>
          </cell>
          <cell r="N453" t="str">
            <v>招商银行上海虹桥支行</v>
          </cell>
          <cell r="O453" t="str">
            <v>6226091211118058</v>
          </cell>
          <cell r="P453" t="str">
            <v>王佳荣</v>
          </cell>
          <cell r="Q453">
            <v>21</v>
          </cell>
          <cell r="R453">
            <v>21</v>
          </cell>
          <cell r="S453">
            <v>5365</v>
          </cell>
          <cell r="T453">
            <v>0</v>
          </cell>
          <cell r="U453">
            <v>0</v>
          </cell>
          <cell r="V453">
            <v>0.21659999999999999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0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20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</row>
        <row r="454">
          <cell r="A454" t="str">
            <v>N01621</v>
          </cell>
          <cell r="B454" t="str">
            <v>毛燕清</v>
          </cell>
          <cell r="C454" t="str">
            <v>DC</v>
          </cell>
          <cell r="D454" t="str">
            <v>妮维雅（上海）有限公司</v>
          </cell>
          <cell r="E454" t="str">
            <v>陕宁省区</v>
          </cell>
          <cell r="F454" t="str">
            <v>陕宁省区渠道销售主任-化妆品店</v>
          </cell>
          <cell r="G454" t="str">
            <v/>
          </cell>
          <cell r="H454" t="str">
            <v>1215.005</v>
          </cell>
          <cell r="I454" t="str">
            <v>612722198102060353</v>
          </cell>
          <cell r="J454" t="str">
            <v>0</v>
          </cell>
          <cell r="K454" t="str">
            <v>DC</v>
          </cell>
          <cell r="L454">
            <v>40679</v>
          </cell>
          <cell r="N454" t="str">
            <v>招商银行上海虹桥支行</v>
          </cell>
          <cell r="O454" t="str">
            <v>6226091211118413</v>
          </cell>
          <cell r="P454" t="str">
            <v>毛燕清</v>
          </cell>
          <cell r="Q454">
            <v>21</v>
          </cell>
          <cell r="R454">
            <v>21</v>
          </cell>
          <cell r="S454">
            <v>6875</v>
          </cell>
          <cell r="T454">
            <v>0</v>
          </cell>
          <cell r="U454">
            <v>0</v>
          </cell>
          <cell r="V454">
            <v>0.2167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0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2739.16</v>
          </cell>
          <cell r="AS454">
            <v>0</v>
          </cell>
          <cell r="AT454">
            <v>0</v>
          </cell>
          <cell r="AU454">
            <v>0</v>
          </cell>
          <cell r="AV454">
            <v>2739.16</v>
          </cell>
          <cell r="AW454">
            <v>0</v>
          </cell>
          <cell r="AX454">
            <v>0</v>
          </cell>
          <cell r="AY454">
            <v>20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</row>
        <row r="455">
          <cell r="A455" t="str">
            <v>N01623</v>
          </cell>
          <cell r="B455" t="str">
            <v>吴晗</v>
          </cell>
          <cell r="C455" t="str">
            <v>DC</v>
          </cell>
          <cell r="D455" t="str">
            <v>妮维雅（上海）有限公司</v>
          </cell>
          <cell r="E455" t="str">
            <v>苏北省区</v>
          </cell>
          <cell r="F455" t="str">
            <v>苏北省区销售代表</v>
          </cell>
          <cell r="G455" t="str">
            <v/>
          </cell>
          <cell r="H455" t="str">
            <v>1211.005</v>
          </cell>
          <cell r="I455" t="str">
            <v>320102198611100019</v>
          </cell>
          <cell r="J455" t="str">
            <v>0</v>
          </cell>
          <cell r="K455" t="str">
            <v>DC</v>
          </cell>
          <cell r="L455">
            <v>40660</v>
          </cell>
          <cell r="N455" t="str">
            <v>招商银行上海虹桥支行</v>
          </cell>
          <cell r="O455" t="str">
            <v>6226091211113869</v>
          </cell>
          <cell r="P455" t="str">
            <v>吴晗</v>
          </cell>
          <cell r="Q455">
            <v>21</v>
          </cell>
          <cell r="R455">
            <v>21</v>
          </cell>
          <cell r="S455">
            <v>4042</v>
          </cell>
          <cell r="T455">
            <v>0</v>
          </cell>
          <cell r="U455">
            <v>0</v>
          </cell>
          <cell r="V455">
            <v>0.21659999999999999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2880</v>
          </cell>
          <cell r="AS455">
            <v>0</v>
          </cell>
          <cell r="AT455">
            <v>0</v>
          </cell>
          <cell r="AU455">
            <v>0</v>
          </cell>
          <cell r="AV455">
            <v>2880</v>
          </cell>
          <cell r="AW455">
            <v>0</v>
          </cell>
          <cell r="AX455">
            <v>0</v>
          </cell>
          <cell r="AY455">
            <v>20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</row>
        <row r="456">
          <cell r="A456" t="str">
            <v>N01626</v>
          </cell>
          <cell r="B456" t="str">
            <v>陈焕州 (Skret Chen)</v>
          </cell>
          <cell r="C456" t="str">
            <v>DC</v>
          </cell>
          <cell r="D456" t="str">
            <v>妮维雅（上海）有限公司</v>
          </cell>
          <cell r="E456" t="str">
            <v>粤东省区</v>
          </cell>
          <cell r="F456" t="str">
            <v>粤东省区城市群代表</v>
          </cell>
          <cell r="G456" t="str">
            <v>10</v>
          </cell>
          <cell r="H456" t="str">
            <v>1212.005</v>
          </cell>
          <cell r="I456" t="str">
            <v>440509198601094018</v>
          </cell>
          <cell r="J456" t="str">
            <v>0</v>
          </cell>
          <cell r="K456" t="str">
            <v>DC</v>
          </cell>
          <cell r="L456">
            <v>40664</v>
          </cell>
          <cell r="N456" t="str">
            <v>招商银行上海虹桥支行</v>
          </cell>
          <cell r="O456" t="str">
            <v>6226091211114149</v>
          </cell>
          <cell r="P456" t="str">
            <v>陈焕州</v>
          </cell>
          <cell r="Q456">
            <v>21</v>
          </cell>
          <cell r="R456">
            <v>21</v>
          </cell>
          <cell r="S456">
            <v>5233</v>
          </cell>
          <cell r="T456">
            <v>0</v>
          </cell>
          <cell r="U456">
            <v>0</v>
          </cell>
          <cell r="V456">
            <v>0.2167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0</v>
          </cell>
          <cell r="AJ456">
            <v>0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3008.31</v>
          </cell>
          <cell r="AS456">
            <v>0</v>
          </cell>
          <cell r="AT456">
            <v>0</v>
          </cell>
          <cell r="AU456">
            <v>0</v>
          </cell>
          <cell r="AV456">
            <v>3008.31</v>
          </cell>
          <cell r="AW456">
            <v>0</v>
          </cell>
          <cell r="AX456">
            <v>0</v>
          </cell>
          <cell r="AY456">
            <v>20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</row>
        <row r="457">
          <cell r="A457" t="str">
            <v>N01627</v>
          </cell>
          <cell r="B457" t="str">
            <v>张钰雪 (Coco Zhang)</v>
          </cell>
          <cell r="C457" t="str">
            <v>DC</v>
          </cell>
          <cell r="D457" t="str">
            <v>妮维雅（上海）有限公司</v>
          </cell>
          <cell r="E457" t="str">
            <v>湖南省区</v>
          </cell>
          <cell r="F457" t="str">
            <v>湖南省区城市群主任</v>
          </cell>
          <cell r="G457" t="str">
            <v/>
          </cell>
          <cell r="H457" t="str">
            <v>1216.004</v>
          </cell>
          <cell r="I457" t="str">
            <v>430702197409204061</v>
          </cell>
          <cell r="J457" t="str">
            <v>0</v>
          </cell>
          <cell r="K457" t="str">
            <v>DC</v>
          </cell>
          <cell r="L457">
            <v>40664</v>
          </cell>
          <cell r="N457" t="str">
            <v>招商银行上海虹桥支行</v>
          </cell>
          <cell r="O457" t="str">
            <v>6226091211112317</v>
          </cell>
          <cell r="P457" t="str">
            <v>张钰雪</v>
          </cell>
          <cell r="Q457">
            <v>21</v>
          </cell>
          <cell r="R457">
            <v>21</v>
          </cell>
          <cell r="S457">
            <v>5856</v>
          </cell>
          <cell r="T457">
            <v>0</v>
          </cell>
          <cell r="U457">
            <v>0</v>
          </cell>
          <cell r="V457">
            <v>0.2167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0</v>
          </cell>
          <cell r="AJ457">
            <v>0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3150</v>
          </cell>
          <cell r="AS457">
            <v>0</v>
          </cell>
          <cell r="AT457">
            <v>0</v>
          </cell>
          <cell r="AU457">
            <v>0</v>
          </cell>
          <cell r="AV457">
            <v>3150</v>
          </cell>
          <cell r="AW457">
            <v>0</v>
          </cell>
          <cell r="AX457">
            <v>0</v>
          </cell>
          <cell r="AY457">
            <v>20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</row>
        <row r="458">
          <cell r="A458" t="str">
            <v>N01631</v>
          </cell>
          <cell r="B458" t="str">
            <v>张金国 (Andy Zhang)</v>
          </cell>
          <cell r="C458" t="str">
            <v>DC</v>
          </cell>
          <cell r="D458" t="str">
            <v>妮维雅（上海）有限公司</v>
          </cell>
          <cell r="E458" t="str">
            <v>上海省区</v>
          </cell>
          <cell r="F458" t="str">
            <v>上海省区销售代表</v>
          </cell>
          <cell r="G458" t="str">
            <v/>
          </cell>
          <cell r="H458" t="str">
            <v>1217.001</v>
          </cell>
          <cell r="I458" t="str">
            <v>433025198409150618</v>
          </cell>
          <cell r="J458" t="str">
            <v>0</v>
          </cell>
          <cell r="K458" t="str">
            <v>DC</v>
          </cell>
          <cell r="L458">
            <v>40667</v>
          </cell>
          <cell r="N458" t="str">
            <v>招商银行上海虹桥支行</v>
          </cell>
          <cell r="O458" t="str">
            <v>6226091211116748</v>
          </cell>
          <cell r="P458" t="str">
            <v>张金国</v>
          </cell>
          <cell r="Q458">
            <v>21</v>
          </cell>
          <cell r="R458">
            <v>21</v>
          </cell>
          <cell r="S458">
            <v>3922</v>
          </cell>
          <cell r="T458">
            <v>0</v>
          </cell>
          <cell r="U458">
            <v>0</v>
          </cell>
          <cell r="V458">
            <v>0.21240000000000001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0</v>
          </cell>
          <cell r="AJ458">
            <v>0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1930.19</v>
          </cell>
          <cell r="AS458">
            <v>0</v>
          </cell>
          <cell r="AT458">
            <v>0</v>
          </cell>
          <cell r="AU458">
            <v>0</v>
          </cell>
          <cell r="AV458">
            <v>1930.19</v>
          </cell>
          <cell r="AW458">
            <v>0</v>
          </cell>
          <cell r="AX458">
            <v>0</v>
          </cell>
          <cell r="AY458">
            <v>20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</row>
        <row r="459">
          <cell r="A459" t="str">
            <v>N01637</v>
          </cell>
          <cell r="B459" t="str">
            <v>陈赟 (Jason Chen)</v>
          </cell>
          <cell r="C459" t="str">
            <v>DC</v>
          </cell>
          <cell r="D459" t="str">
            <v>妮维雅（上海）有限公司</v>
          </cell>
          <cell r="E459" t="str">
            <v>苏北省区</v>
          </cell>
          <cell r="F459" t="str">
            <v>苏北省区城市主任</v>
          </cell>
          <cell r="G459" t="str">
            <v/>
          </cell>
          <cell r="H459" t="str">
            <v>1211.005</v>
          </cell>
          <cell r="I459" t="str">
            <v>321002198404037358</v>
          </cell>
          <cell r="J459" t="str">
            <v>0</v>
          </cell>
          <cell r="K459" t="str">
            <v>DC</v>
          </cell>
          <cell r="L459">
            <v>40728</v>
          </cell>
          <cell r="N459" t="str">
            <v>招商银行上海虹桥支行</v>
          </cell>
          <cell r="O459" t="str">
            <v>6226091211118645</v>
          </cell>
          <cell r="P459" t="str">
            <v>陈赟</v>
          </cell>
          <cell r="Q459">
            <v>21</v>
          </cell>
          <cell r="R459">
            <v>21</v>
          </cell>
          <cell r="S459">
            <v>4970</v>
          </cell>
          <cell r="T459">
            <v>0</v>
          </cell>
          <cell r="U459">
            <v>0</v>
          </cell>
          <cell r="V459">
            <v>0.2167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0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1512</v>
          </cell>
          <cell r="AS459">
            <v>0</v>
          </cell>
          <cell r="AT459">
            <v>0</v>
          </cell>
          <cell r="AU459">
            <v>0</v>
          </cell>
          <cell r="AV459">
            <v>1512</v>
          </cell>
          <cell r="AW459">
            <v>0</v>
          </cell>
          <cell r="AX459">
            <v>0</v>
          </cell>
          <cell r="AY459">
            <v>20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</row>
        <row r="460">
          <cell r="A460" t="str">
            <v>N01638</v>
          </cell>
          <cell r="B460" t="str">
            <v>向贤天</v>
          </cell>
          <cell r="C460" t="str">
            <v>DC</v>
          </cell>
          <cell r="D460" t="str">
            <v>妮维雅（上海）有限公司</v>
          </cell>
          <cell r="E460" t="str">
            <v>四川省区</v>
          </cell>
          <cell r="F460" t="str">
            <v>四川省区销售主任</v>
          </cell>
          <cell r="G460" t="str">
            <v/>
          </cell>
          <cell r="H460" t="str">
            <v>1215.006</v>
          </cell>
          <cell r="I460" t="str">
            <v>513022197910280033</v>
          </cell>
          <cell r="J460" t="str">
            <v>0</v>
          </cell>
          <cell r="K460" t="str">
            <v>DC</v>
          </cell>
          <cell r="L460">
            <v>40666</v>
          </cell>
          <cell r="N460" t="str">
            <v>招商银行上海虹桥支行</v>
          </cell>
          <cell r="O460" t="str">
            <v>6226091211112499</v>
          </cell>
          <cell r="P460" t="str">
            <v>向贤天</v>
          </cell>
          <cell r="Q460">
            <v>21</v>
          </cell>
          <cell r="R460">
            <v>21</v>
          </cell>
          <cell r="S460">
            <v>6058</v>
          </cell>
          <cell r="T460">
            <v>0</v>
          </cell>
          <cell r="U460">
            <v>0</v>
          </cell>
          <cell r="V460">
            <v>0.2167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0</v>
          </cell>
          <cell r="AJ460">
            <v>0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785.89</v>
          </cell>
          <cell r="AS460">
            <v>0</v>
          </cell>
          <cell r="AT460">
            <v>0</v>
          </cell>
          <cell r="AU460">
            <v>0</v>
          </cell>
          <cell r="AV460">
            <v>785.89</v>
          </cell>
          <cell r="AW460">
            <v>0</v>
          </cell>
          <cell r="AX460">
            <v>0</v>
          </cell>
          <cell r="AY460">
            <v>20</v>
          </cell>
          <cell r="AZ460">
            <v>0</v>
          </cell>
          <cell r="BA460">
            <v>1800</v>
          </cell>
          <cell r="BB460">
            <v>0</v>
          </cell>
          <cell r="BC460">
            <v>0</v>
          </cell>
        </row>
        <row r="461">
          <cell r="A461" t="str">
            <v>N01639</v>
          </cell>
          <cell r="B461" t="str">
            <v>程娅蓝 (Selina Cheng)</v>
          </cell>
          <cell r="C461" t="str">
            <v>DC</v>
          </cell>
          <cell r="D461" t="str">
            <v>妮维雅（上海）有限公司</v>
          </cell>
          <cell r="E461" t="str">
            <v>湖北省区</v>
          </cell>
          <cell r="F461" t="str">
            <v>湖北省区省COS经理</v>
          </cell>
          <cell r="G461" t="str">
            <v/>
          </cell>
          <cell r="H461" t="str">
            <v>1216.001</v>
          </cell>
          <cell r="I461" t="str">
            <v>420103197710120029</v>
          </cell>
          <cell r="J461" t="str">
            <v>0</v>
          </cell>
          <cell r="K461" t="str">
            <v>DC</v>
          </cell>
          <cell r="L461">
            <v>40673</v>
          </cell>
          <cell r="M461">
            <v>42035</v>
          </cell>
          <cell r="N461" t="str">
            <v>招商银行上海虹桥支行</v>
          </cell>
          <cell r="O461" t="str">
            <v>6226091211118306</v>
          </cell>
          <cell r="P461" t="str">
            <v>程娅蓝</v>
          </cell>
          <cell r="Q461">
            <v>21</v>
          </cell>
          <cell r="R461">
            <v>21</v>
          </cell>
          <cell r="S461">
            <v>8866</v>
          </cell>
          <cell r="T461">
            <v>0</v>
          </cell>
          <cell r="U461">
            <v>0</v>
          </cell>
          <cell r="V461">
            <v>0.28499999999999998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4367.5200000000004</v>
          </cell>
          <cell r="AS461">
            <v>0</v>
          </cell>
          <cell r="AT461">
            <v>0</v>
          </cell>
          <cell r="AU461">
            <v>0</v>
          </cell>
          <cell r="AV461">
            <v>4367.5200000000004</v>
          </cell>
          <cell r="AW461">
            <v>0</v>
          </cell>
          <cell r="AX461">
            <v>0</v>
          </cell>
          <cell r="AY461">
            <v>20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</row>
        <row r="462">
          <cell r="A462" t="str">
            <v>N01646</v>
          </cell>
          <cell r="B462" t="str">
            <v>陈志鹏</v>
          </cell>
          <cell r="C462" t="str">
            <v>DC</v>
          </cell>
          <cell r="D462" t="str">
            <v>妮维雅（上海）有限公司</v>
          </cell>
          <cell r="E462" t="str">
            <v>福建省区</v>
          </cell>
          <cell r="F462" t="str">
            <v>福建省区销售主任</v>
          </cell>
          <cell r="G462" t="str">
            <v/>
          </cell>
          <cell r="H462" t="str">
            <v>1212.002</v>
          </cell>
          <cell r="I462" t="str">
            <v>350524198610070554</v>
          </cell>
          <cell r="J462" t="str">
            <v>0</v>
          </cell>
          <cell r="K462" t="str">
            <v>DC</v>
          </cell>
          <cell r="L462">
            <v>40687</v>
          </cell>
          <cell r="N462" t="str">
            <v>招商银行上海虹桥支行</v>
          </cell>
          <cell r="O462" t="str">
            <v>6226091211118538</v>
          </cell>
          <cell r="P462" t="str">
            <v>陈志鹏</v>
          </cell>
          <cell r="Q462">
            <v>21</v>
          </cell>
          <cell r="R462">
            <v>21</v>
          </cell>
          <cell r="S462">
            <v>3773</v>
          </cell>
          <cell r="T462">
            <v>0</v>
          </cell>
          <cell r="U462">
            <v>0</v>
          </cell>
          <cell r="V462">
            <v>0.21659999999999999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0</v>
          </cell>
          <cell r="AJ462">
            <v>0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20</v>
          </cell>
          <cell r="AZ462">
            <v>0</v>
          </cell>
          <cell r="BA462">
            <v>1800</v>
          </cell>
          <cell r="BB462">
            <v>0</v>
          </cell>
          <cell r="BC462">
            <v>0</v>
          </cell>
        </row>
        <row r="463">
          <cell r="A463" t="str">
            <v>N01647</v>
          </cell>
          <cell r="B463" t="str">
            <v>于丽萍 (Apple Yu)</v>
          </cell>
          <cell r="C463" t="str">
            <v>DC</v>
          </cell>
          <cell r="D463" t="str">
            <v>妮维雅（上海）有限公司</v>
          </cell>
          <cell r="E463" t="str">
            <v>销售策略部</v>
          </cell>
          <cell r="F463" t="str">
            <v>销售行政助理-数据分析</v>
          </cell>
          <cell r="G463" t="str">
            <v>10</v>
          </cell>
          <cell r="H463" t="str">
            <v>1110</v>
          </cell>
          <cell r="I463" t="str">
            <v>310104197702050420</v>
          </cell>
          <cell r="J463" t="str">
            <v>0</v>
          </cell>
          <cell r="K463" t="str">
            <v>DC</v>
          </cell>
          <cell r="L463">
            <v>40678</v>
          </cell>
          <cell r="N463" t="str">
            <v>招商银行上海虹桥支行</v>
          </cell>
          <cell r="O463" t="str">
            <v>6226091211116359</v>
          </cell>
          <cell r="P463" t="str">
            <v>于丽萍</v>
          </cell>
          <cell r="Q463">
            <v>21</v>
          </cell>
          <cell r="R463">
            <v>21</v>
          </cell>
          <cell r="S463">
            <v>4382</v>
          </cell>
          <cell r="T463">
            <v>0</v>
          </cell>
          <cell r="U463">
            <v>0</v>
          </cell>
          <cell r="V463">
            <v>0.13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0</v>
          </cell>
          <cell r="AJ463">
            <v>0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20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</row>
        <row r="464">
          <cell r="A464" t="str">
            <v>N01648</v>
          </cell>
          <cell r="B464" t="str">
            <v>张健聪 (Pelot Zhang)</v>
          </cell>
          <cell r="C464" t="str">
            <v>DC</v>
          </cell>
          <cell r="D464" t="str">
            <v>妮维雅（上海）有限公司</v>
          </cell>
          <cell r="E464" t="str">
            <v>粤西省区</v>
          </cell>
          <cell r="F464" t="str">
            <v>粤西省区城市主任</v>
          </cell>
          <cell r="G464" t="str">
            <v/>
          </cell>
          <cell r="H464" t="str">
            <v>1212.006</v>
          </cell>
          <cell r="I464" t="str">
            <v>440783198502030611</v>
          </cell>
          <cell r="J464" t="str">
            <v>0</v>
          </cell>
          <cell r="K464" t="str">
            <v>DC</v>
          </cell>
          <cell r="L464">
            <v>40679</v>
          </cell>
          <cell r="N464" t="str">
            <v>招商银行上海虹桥支行</v>
          </cell>
          <cell r="O464" t="str">
            <v>6226091211113448</v>
          </cell>
          <cell r="P464" t="str">
            <v>张健聪</v>
          </cell>
          <cell r="Q464">
            <v>21</v>
          </cell>
          <cell r="R464">
            <v>21</v>
          </cell>
          <cell r="S464">
            <v>4831</v>
          </cell>
          <cell r="T464">
            <v>0</v>
          </cell>
          <cell r="U464">
            <v>0</v>
          </cell>
          <cell r="V464">
            <v>0.2167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4508.2700000000004</v>
          </cell>
          <cell r="AS464">
            <v>0</v>
          </cell>
          <cell r="AT464">
            <v>0</v>
          </cell>
          <cell r="AU464">
            <v>0</v>
          </cell>
          <cell r="AV464">
            <v>4508.2700000000004</v>
          </cell>
          <cell r="AW464">
            <v>0</v>
          </cell>
          <cell r="AX464">
            <v>0</v>
          </cell>
          <cell r="AY464">
            <v>20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</row>
        <row r="465">
          <cell r="A465" t="str">
            <v>N01649</v>
          </cell>
          <cell r="B465" t="str">
            <v>贺晨光</v>
          </cell>
          <cell r="C465" t="str">
            <v>DC</v>
          </cell>
          <cell r="D465" t="str">
            <v>妮维雅（上海）有限公司</v>
          </cell>
          <cell r="E465" t="str">
            <v>北京省区</v>
          </cell>
          <cell r="F465" t="str">
            <v>北京省区销售代表</v>
          </cell>
          <cell r="G465" t="str">
            <v/>
          </cell>
          <cell r="H465" t="str">
            <v>1213.002</v>
          </cell>
          <cell r="I465" t="str">
            <v>142703198207260018</v>
          </cell>
          <cell r="J465" t="str">
            <v>0</v>
          </cell>
          <cell r="K465" t="str">
            <v>DC</v>
          </cell>
          <cell r="L465">
            <v>40695</v>
          </cell>
          <cell r="N465" t="str">
            <v>招商银行上海虹桥支行</v>
          </cell>
          <cell r="O465" t="str">
            <v>6226091211111947</v>
          </cell>
          <cell r="P465" t="str">
            <v>贺晨光</v>
          </cell>
          <cell r="Q465">
            <v>21</v>
          </cell>
          <cell r="R465">
            <v>21</v>
          </cell>
          <cell r="S465">
            <v>4749</v>
          </cell>
          <cell r="T465">
            <v>0</v>
          </cell>
          <cell r="U465">
            <v>0</v>
          </cell>
          <cell r="V465">
            <v>0.21659999999999999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1610.51</v>
          </cell>
          <cell r="AS465">
            <v>0</v>
          </cell>
          <cell r="AT465">
            <v>0</v>
          </cell>
          <cell r="AU465">
            <v>0</v>
          </cell>
          <cell r="AV465">
            <v>1610.51</v>
          </cell>
          <cell r="AW465">
            <v>0</v>
          </cell>
          <cell r="AX465">
            <v>0</v>
          </cell>
          <cell r="AY465">
            <v>20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</row>
        <row r="466">
          <cell r="A466" t="str">
            <v>N01651</v>
          </cell>
          <cell r="B466" t="str">
            <v>陈晔超 (Jack Chen)</v>
          </cell>
          <cell r="C466" t="str">
            <v>DC</v>
          </cell>
          <cell r="D466" t="str">
            <v>妮维雅（上海）有限公司</v>
          </cell>
          <cell r="E466" t="str">
            <v>重点客户部－乐购/LKA</v>
          </cell>
          <cell r="F466" t="str">
            <v>高级重点客户销售经理-LKA</v>
          </cell>
          <cell r="G466" t="str">
            <v>10</v>
          </cell>
          <cell r="H466" t="str">
            <v>3100</v>
          </cell>
          <cell r="I466" t="str">
            <v>310110198210162073</v>
          </cell>
          <cell r="J466" t="str">
            <v>0</v>
          </cell>
          <cell r="K466" t="str">
            <v>DC</v>
          </cell>
          <cell r="L466">
            <v>40686</v>
          </cell>
          <cell r="N466" t="str">
            <v>招商银行上海虹桥支行</v>
          </cell>
          <cell r="O466" t="str">
            <v>6226091211116086</v>
          </cell>
          <cell r="P466" t="str">
            <v>陈晔超</v>
          </cell>
          <cell r="Q466">
            <v>21</v>
          </cell>
          <cell r="R466">
            <v>21</v>
          </cell>
          <cell r="S466">
            <v>18366</v>
          </cell>
          <cell r="T466">
            <v>0</v>
          </cell>
          <cell r="U466">
            <v>0</v>
          </cell>
          <cell r="V466">
            <v>0.2167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0</v>
          </cell>
          <cell r="AJ466">
            <v>0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3876.31</v>
          </cell>
          <cell r="AS466">
            <v>0</v>
          </cell>
          <cell r="AT466">
            <v>1443.8</v>
          </cell>
          <cell r="AU466">
            <v>0</v>
          </cell>
          <cell r="AV466">
            <v>5320.11</v>
          </cell>
          <cell r="AW466">
            <v>0</v>
          </cell>
          <cell r="AX466">
            <v>0</v>
          </cell>
          <cell r="AY466">
            <v>20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</row>
        <row r="467">
          <cell r="A467" t="str">
            <v>N01654</v>
          </cell>
          <cell r="B467" t="str">
            <v>林俊贤</v>
          </cell>
          <cell r="C467" t="str">
            <v>DC</v>
          </cell>
          <cell r="D467" t="str">
            <v>妮维雅（上海）有限公司</v>
          </cell>
          <cell r="E467" t="str">
            <v>福建省区</v>
          </cell>
          <cell r="F467" t="str">
            <v>福建省区销售主任</v>
          </cell>
          <cell r="G467" t="str">
            <v/>
          </cell>
          <cell r="H467" t="str">
            <v>1212.002</v>
          </cell>
          <cell r="I467" t="str">
            <v>350628198509213013</v>
          </cell>
          <cell r="J467" t="str">
            <v>0</v>
          </cell>
          <cell r="K467" t="str">
            <v>DC</v>
          </cell>
          <cell r="L467">
            <v>40701</v>
          </cell>
          <cell r="N467" t="str">
            <v>招商银行上海虹桥支行</v>
          </cell>
          <cell r="O467" t="str">
            <v>6226091211114115</v>
          </cell>
          <cell r="P467" t="str">
            <v>林俊贤</v>
          </cell>
          <cell r="Q467">
            <v>21</v>
          </cell>
          <cell r="R467">
            <v>21</v>
          </cell>
          <cell r="S467">
            <v>3542</v>
          </cell>
          <cell r="T467">
            <v>0</v>
          </cell>
          <cell r="U467">
            <v>0</v>
          </cell>
          <cell r="V467">
            <v>0.2167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2825.52</v>
          </cell>
          <cell r="AS467">
            <v>0</v>
          </cell>
          <cell r="AT467">
            <v>0</v>
          </cell>
          <cell r="AU467">
            <v>0</v>
          </cell>
          <cell r="AV467">
            <v>2825.52</v>
          </cell>
          <cell r="AW467">
            <v>0</v>
          </cell>
          <cell r="AX467">
            <v>0</v>
          </cell>
          <cell r="AY467">
            <v>20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</row>
        <row r="468">
          <cell r="A468" t="str">
            <v>N01656</v>
          </cell>
          <cell r="B468" t="str">
            <v>江启全 (Jacky Jiang)</v>
          </cell>
          <cell r="C468" t="str">
            <v>DC</v>
          </cell>
          <cell r="D468" t="str">
            <v>妮维雅（上海）有限公司</v>
          </cell>
          <cell r="E468" t="str">
            <v>重庆省区</v>
          </cell>
          <cell r="F468" t="str">
            <v>重庆省区省渠道销售代表-化妆品店</v>
          </cell>
          <cell r="G468" t="str">
            <v/>
          </cell>
          <cell r="H468" t="str">
            <v>1215.008</v>
          </cell>
          <cell r="I468" t="str">
            <v>511223198208092219</v>
          </cell>
          <cell r="J468" t="str">
            <v>0</v>
          </cell>
          <cell r="K468" t="str">
            <v>DC</v>
          </cell>
          <cell r="L468">
            <v>40679</v>
          </cell>
          <cell r="N468" t="str">
            <v>招商银行上海虹桥支行</v>
          </cell>
          <cell r="O468" t="str">
            <v>6226091211118918</v>
          </cell>
          <cell r="P468" t="str">
            <v>江启全</v>
          </cell>
          <cell r="Q468">
            <v>21</v>
          </cell>
          <cell r="R468">
            <v>21</v>
          </cell>
          <cell r="S468">
            <v>4080</v>
          </cell>
          <cell r="T468">
            <v>0</v>
          </cell>
          <cell r="U468">
            <v>0</v>
          </cell>
          <cell r="V468">
            <v>0.1643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437.39</v>
          </cell>
          <cell r="AU468">
            <v>0</v>
          </cell>
          <cell r="AV468">
            <v>437.39</v>
          </cell>
          <cell r="AW468">
            <v>0</v>
          </cell>
          <cell r="AX468">
            <v>0</v>
          </cell>
          <cell r="AY468">
            <v>20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</row>
        <row r="469">
          <cell r="A469" t="str">
            <v>N01659</v>
          </cell>
          <cell r="B469" t="str">
            <v>叶飞</v>
          </cell>
          <cell r="C469" t="str">
            <v>DC</v>
          </cell>
          <cell r="D469" t="str">
            <v>妮维雅（上海）有限公司</v>
          </cell>
          <cell r="E469" t="str">
            <v>桂琼省区</v>
          </cell>
          <cell r="F469" t="str">
            <v>桂琼省区城市群主任</v>
          </cell>
          <cell r="G469" t="str">
            <v>10</v>
          </cell>
          <cell r="H469" t="str">
            <v>1212.004</v>
          </cell>
          <cell r="I469" t="str">
            <v>460006198009140211</v>
          </cell>
          <cell r="J469" t="str">
            <v>0</v>
          </cell>
          <cell r="K469" t="str">
            <v>DC</v>
          </cell>
          <cell r="L469">
            <v>40695</v>
          </cell>
          <cell r="N469" t="str">
            <v>招商银行上海虹桥支行</v>
          </cell>
          <cell r="O469" t="str">
            <v>6226091211113083</v>
          </cell>
          <cell r="P469" t="str">
            <v>叶飞</v>
          </cell>
          <cell r="Q469">
            <v>21</v>
          </cell>
          <cell r="R469">
            <v>21</v>
          </cell>
          <cell r="S469">
            <v>6764</v>
          </cell>
          <cell r="T469">
            <v>0</v>
          </cell>
          <cell r="U469">
            <v>0</v>
          </cell>
          <cell r="V469">
            <v>0.2167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0</v>
          </cell>
          <cell r="AJ469">
            <v>0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3648.25</v>
          </cell>
          <cell r="AS469">
            <v>0</v>
          </cell>
          <cell r="AT469">
            <v>0</v>
          </cell>
          <cell r="AU469">
            <v>0</v>
          </cell>
          <cell r="AV469">
            <v>3648.25</v>
          </cell>
          <cell r="AW469">
            <v>0</v>
          </cell>
          <cell r="AX469">
            <v>0</v>
          </cell>
          <cell r="AY469">
            <v>20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</row>
        <row r="470">
          <cell r="A470" t="str">
            <v>N01660</v>
          </cell>
          <cell r="B470" t="str">
            <v>詹琼 (Nancy Zhan)</v>
          </cell>
          <cell r="C470" t="str">
            <v>DC</v>
          </cell>
          <cell r="D470" t="str">
            <v>妮维雅（上海）有限公司</v>
          </cell>
          <cell r="E470" t="str">
            <v>粤西省区</v>
          </cell>
          <cell r="F470" t="str">
            <v>粤西省区销售代表</v>
          </cell>
          <cell r="G470" t="str">
            <v>10</v>
          </cell>
          <cell r="H470" t="str">
            <v>1212.006</v>
          </cell>
          <cell r="I470" t="str">
            <v>430922198710200060</v>
          </cell>
          <cell r="J470" t="str">
            <v>0</v>
          </cell>
          <cell r="K470" t="str">
            <v>DC</v>
          </cell>
          <cell r="L470">
            <v>40695</v>
          </cell>
          <cell r="N470" t="str">
            <v>招商银行上海虹桥支行</v>
          </cell>
          <cell r="O470" t="str">
            <v>6226091211117498</v>
          </cell>
          <cell r="P470" t="str">
            <v>詹琼</v>
          </cell>
          <cell r="Q470">
            <v>21</v>
          </cell>
          <cell r="R470">
            <v>21</v>
          </cell>
          <cell r="S470">
            <v>4330</v>
          </cell>
          <cell r="T470">
            <v>0</v>
          </cell>
          <cell r="U470">
            <v>0</v>
          </cell>
          <cell r="V470">
            <v>0.21659999999999999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0</v>
          </cell>
          <cell r="AJ470">
            <v>0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1627.36</v>
          </cell>
          <cell r="AS470">
            <v>0</v>
          </cell>
          <cell r="AT470">
            <v>0</v>
          </cell>
          <cell r="AU470">
            <v>0</v>
          </cell>
          <cell r="AV470">
            <v>1627.36</v>
          </cell>
          <cell r="AW470">
            <v>0</v>
          </cell>
          <cell r="AX470">
            <v>0</v>
          </cell>
          <cell r="AY470">
            <v>20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</row>
        <row r="471">
          <cell r="A471" t="str">
            <v>N01661</v>
          </cell>
          <cell r="B471" t="str">
            <v>李慧萍 (Eric Li)</v>
          </cell>
          <cell r="C471" t="str">
            <v>DC</v>
          </cell>
          <cell r="D471" t="str">
            <v>妮维雅（上海）有限公司</v>
          </cell>
          <cell r="E471" t="str">
            <v>粤西省区</v>
          </cell>
          <cell r="F471" t="str">
            <v>粤西省区销售主任</v>
          </cell>
          <cell r="G471" t="str">
            <v>10</v>
          </cell>
          <cell r="H471" t="str">
            <v>1212.006</v>
          </cell>
          <cell r="I471" t="str">
            <v>422202198403282445</v>
          </cell>
          <cell r="J471" t="str">
            <v>0</v>
          </cell>
          <cell r="K471" t="str">
            <v>DC</v>
          </cell>
          <cell r="L471">
            <v>40695</v>
          </cell>
          <cell r="N471" t="str">
            <v>招商银行上海虹桥支行</v>
          </cell>
          <cell r="O471" t="str">
            <v>6226091211117506</v>
          </cell>
          <cell r="P471" t="str">
            <v>李慧萍</v>
          </cell>
          <cell r="Q471">
            <v>21</v>
          </cell>
          <cell r="R471">
            <v>21</v>
          </cell>
          <cell r="S471">
            <v>5587</v>
          </cell>
          <cell r="T471">
            <v>0</v>
          </cell>
          <cell r="U471">
            <v>0</v>
          </cell>
          <cell r="V471">
            <v>0.2167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0</v>
          </cell>
          <cell r="AJ471">
            <v>0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4176.62</v>
          </cell>
          <cell r="AS471">
            <v>0</v>
          </cell>
          <cell r="AT471">
            <v>0</v>
          </cell>
          <cell r="AU471">
            <v>0</v>
          </cell>
          <cell r="AV471">
            <v>4176.62</v>
          </cell>
          <cell r="AW471">
            <v>0</v>
          </cell>
          <cell r="AX471">
            <v>0</v>
          </cell>
          <cell r="AY471">
            <v>20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</row>
        <row r="472">
          <cell r="A472" t="str">
            <v>N01668</v>
          </cell>
          <cell r="B472" t="str">
            <v>曹峰</v>
          </cell>
          <cell r="C472" t="str">
            <v>DC</v>
          </cell>
          <cell r="D472" t="str">
            <v>妮维雅（上海）有限公司</v>
          </cell>
          <cell r="E472" t="str">
            <v>山东省区</v>
          </cell>
          <cell r="F472" t="str">
            <v>山东省区销售代表</v>
          </cell>
          <cell r="G472" t="str">
            <v/>
          </cell>
          <cell r="H472" t="str">
            <v>1214.004</v>
          </cell>
          <cell r="I472" t="str">
            <v>370705198209021014</v>
          </cell>
          <cell r="J472" t="str">
            <v>0</v>
          </cell>
          <cell r="K472" t="str">
            <v>DC</v>
          </cell>
          <cell r="L472">
            <v>40695</v>
          </cell>
          <cell r="N472" t="str">
            <v>招商银行上海虹桥支行</v>
          </cell>
          <cell r="O472" t="str">
            <v>6226091211118041</v>
          </cell>
          <cell r="P472" t="str">
            <v>曹峰</v>
          </cell>
          <cell r="Q472">
            <v>21</v>
          </cell>
          <cell r="R472">
            <v>21</v>
          </cell>
          <cell r="S472">
            <v>3753</v>
          </cell>
          <cell r="T472">
            <v>0</v>
          </cell>
          <cell r="U472">
            <v>0</v>
          </cell>
          <cell r="V472">
            <v>0.2167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0</v>
          </cell>
          <cell r="AJ472">
            <v>0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1902.97</v>
          </cell>
          <cell r="AS472">
            <v>0</v>
          </cell>
          <cell r="AT472">
            <v>0</v>
          </cell>
          <cell r="AU472">
            <v>0</v>
          </cell>
          <cell r="AV472">
            <v>1902.97</v>
          </cell>
          <cell r="AW472">
            <v>0</v>
          </cell>
          <cell r="AX472">
            <v>0</v>
          </cell>
          <cell r="AY472">
            <v>20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</row>
        <row r="473">
          <cell r="A473" t="str">
            <v>N01669</v>
          </cell>
          <cell r="B473" t="str">
            <v>金浩松 (Jason Jin)</v>
          </cell>
          <cell r="C473" t="str">
            <v>DC</v>
          </cell>
          <cell r="D473" t="str">
            <v>妮维雅（上海）有限公司</v>
          </cell>
          <cell r="E473" t="str">
            <v>云贵省区</v>
          </cell>
          <cell r="F473" t="str">
            <v>云贵省区销售主任</v>
          </cell>
          <cell r="G473" t="str">
            <v/>
          </cell>
          <cell r="H473" t="str">
            <v>1216.006</v>
          </cell>
          <cell r="I473" t="str">
            <v>530102198605122712</v>
          </cell>
          <cell r="J473" t="str">
            <v>0</v>
          </cell>
          <cell r="K473" t="str">
            <v>DC</v>
          </cell>
          <cell r="L473">
            <v>40695</v>
          </cell>
          <cell r="N473" t="str">
            <v>招商银行上海虹桥支行</v>
          </cell>
          <cell r="O473" t="str">
            <v>6226091211113521</v>
          </cell>
          <cell r="P473" t="str">
            <v>金浩松</v>
          </cell>
          <cell r="Q473">
            <v>21</v>
          </cell>
          <cell r="R473">
            <v>21</v>
          </cell>
          <cell r="S473">
            <v>3500</v>
          </cell>
          <cell r="T473">
            <v>0</v>
          </cell>
          <cell r="U473">
            <v>0</v>
          </cell>
          <cell r="V473">
            <v>0.2167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0</v>
          </cell>
          <cell r="AJ473">
            <v>0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3924</v>
          </cell>
          <cell r="AS473">
            <v>0</v>
          </cell>
          <cell r="AT473">
            <v>874.88</v>
          </cell>
          <cell r="AU473">
            <v>0</v>
          </cell>
          <cell r="AV473">
            <v>4798.88</v>
          </cell>
          <cell r="AW473">
            <v>0</v>
          </cell>
          <cell r="AX473">
            <v>0</v>
          </cell>
          <cell r="AY473">
            <v>20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</row>
        <row r="474">
          <cell r="A474" t="str">
            <v>N01670</v>
          </cell>
          <cell r="B474" t="str">
            <v>李杨盛 (William Li)</v>
          </cell>
          <cell r="C474" t="str">
            <v>DC</v>
          </cell>
          <cell r="D474" t="str">
            <v>妮维雅（上海）有限公司</v>
          </cell>
          <cell r="E474" t="str">
            <v>重点客户部-欧尚/大润发</v>
          </cell>
          <cell r="F474" t="str">
            <v>高级重点客户销售经理-SC大润发</v>
          </cell>
          <cell r="G474" t="str">
            <v/>
          </cell>
          <cell r="H474" t="str">
            <v>3001</v>
          </cell>
          <cell r="I474" t="str">
            <v>422301198210017193</v>
          </cell>
          <cell r="J474" t="str">
            <v>0</v>
          </cell>
          <cell r="K474" t="str">
            <v>DC</v>
          </cell>
          <cell r="L474">
            <v>40725</v>
          </cell>
          <cell r="N474" t="str">
            <v>招商银行上海虹桥支行</v>
          </cell>
          <cell r="O474" t="str">
            <v>6226091211116102</v>
          </cell>
          <cell r="P474" t="str">
            <v>李杨盛</v>
          </cell>
          <cell r="Q474">
            <v>21</v>
          </cell>
          <cell r="R474">
            <v>21</v>
          </cell>
          <cell r="S474">
            <v>16503</v>
          </cell>
          <cell r="T474">
            <v>0</v>
          </cell>
          <cell r="U474">
            <v>0</v>
          </cell>
          <cell r="V474">
            <v>0.2167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0</v>
          </cell>
          <cell r="AJ474">
            <v>0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4328.83</v>
          </cell>
          <cell r="AS474">
            <v>0</v>
          </cell>
          <cell r="AT474">
            <v>46.42</v>
          </cell>
          <cell r="AU474">
            <v>0</v>
          </cell>
          <cell r="AV474">
            <v>4375.25</v>
          </cell>
          <cell r="AW474">
            <v>0</v>
          </cell>
          <cell r="AX474">
            <v>0</v>
          </cell>
          <cell r="AY474">
            <v>20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</row>
        <row r="475">
          <cell r="A475" t="str">
            <v>N01676</v>
          </cell>
          <cell r="B475" t="str">
            <v>孙百松</v>
          </cell>
          <cell r="C475" t="str">
            <v>DC</v>
          </cell>
          <cell r="D475" t="str">
            <v>妮维雅（上海）有限公司</v>
          </cell>
          <cell r="E475" t="str">
            <v>河北省区</v>
          </cell>
          <cell r="F475" t="str">
            <v>河北省区城市代表</v>
          </cell>
          <cell r="G475" t="str">
            <v>10</v>
          </cell>
          <cell r="H475" t="str">
            <v>1214.002</v>
          </cell>
          <cell r="I475" t="str">
            <v>130221198210185911</v>
          </cell>
          <cell r="J475" t="str">
            <v>0</v>
          </cell>
          <cell r="K475" t="str">
            <v>DC</v>
          </cell>
          <cell r="L475">
            <v>40731</v>
          </cell>
          <cell r="N475" t="str">
            <v>招商银行上海虹桥支行</v>
          </cell>
          <cell r="O475" t="str">
            <v>6226091211117928</v>
          </cell>
          <cell r="P475" t="str">
            <v>孙百松</v>
          </cell>
          <cell r="Q475">
            <v>21</v>
          </cell>
          <cell r="R475">
            <v>21</v>
          </cell>
          <cell r="S475">
            <v>4198</v>
          </cell>
          <cell r="T475">
            <v>0</v>
          </cell>
          <cell r="U475">
            <v>0</v>
          </cell>
          <cell r="V475">
            <v>0.2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0</v>
          </cell>
          <cell r="AJ475">
            <v>0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2899.2</v>
          </cell>
          <cell r="AS475">
            <v>0</v>
          </cell>
          <cell r="AT475">
            <v>0</v>
          </cell>
          <cell r="AU475">
            <v>0</v>
          </cell>
          <cell r="AV475">
            <v>2899.2</v>
          </cell>
          <cell r="AW475">
            <v>0</v>
          </cell>
          <cell r="AX475">
            <v>0</v>
          </cell>
          <cell r="AY475">
            <v>20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</row>
        <row r="476">
          <cell r="A476" t="str">
            <v>N01679</v>
          </cell>
          <cell r="B476" t="str">
            <v>秦静 (Emma Qin)</v>
          </cell>
          <cell r="C476" t="str">
            <v>DC</v>
          </cell>
          <cell r="D476" t="str">
            <v>妮维雅（上海）有限公司</v>
          </cell>
          <cell r="E476" t="str">
            <v>销售策略部</v>
          </cell>
          <cell r="F476" t="str">
            <v>销售费用控制主任</v>
          </cell>
          <cell r="G476" t="str">
            <v>10</v>
          </cell>
          <cell r="H476" t="str">
            <v>1110</v>
          </cell>
          <cell r="I476" t="str">
            <v>310113198206112128</v>
          </cell>
          <cell r="J476" t="str">
            <v>0</v>
          </cell>
          <cell r="K476" t="str">
            <v>DC</v>
          </cell>
          <cell r="L476">
            <v>40716</v>
          </cell>
          <cell r="N476" t="str">
            <v>招商银行上海虹桥支行</v>
          </cell>
          <cell r="O476" t="str">
            <v>6226091211116367</v>
          </cell>
          <cell r="P476" t="str">
            <v>秦静</v>
          </cell>
          <cell r="Q476">
            <v>21</v>
          </cell>
          <cell r="R476">
            <v>21</v>
          </cell>
          <cell r="S476">
            <v>8836</v>
          </cell>
          <cell r="T476">
            <v>0</v>
          </cell>
          <cell r="U476">
            <v>0</v>
          </cell>
          <cell r="V476">
            <v>0.13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0</v>
          </cell>
          <cell r="AJ476">
            <v>0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20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</row>
        <row r="477">
          <cell r="A477" t="str">
            <v>N01681</v>
          </cell>
          <cell r="B477" t="str">
            <v>陈文林 (Sam Chen)</v>
          </cell>
          <cell r="C477" t="str">
            <v>DC</v>
          </cell>
          <cell r="D477" t="str">
            <v>妮维雅（上海）有限公司</v>
          </cell>
          <cell r="E477" t="str">
            <v>安徽省区</v>
          </cell>
          <cell r="F477" t="str">
            <v>安徽省区城市主任</v>
          </cell>
          <cell r="G477" t="str">
            <v/>
          </cell>
          <cell r="H477" t="str">
            <v>1210.002</v>
          </cell>
          <cell r="I477" t="str">
            <v>341181197910094216</v>
          </cell>
          <cell r="J477" t="str">
            <v>0</v>
          </cell>
          <cell r="K477" t="str">
            <v>DC</v>
          </cell>
          <cell r="L477">
            <v>40718</v>
          </cell>
          <cell r="N477" t="str">
            <v>招商银行上海虹桥支行</v>
          </cell>
          <cell r="O477" t="str">
            <v>6226091211118173</v>
          </cell>
          <cell r="P477" t="str">
            <v>陈文林</v>
          </cell>
          <cell r="Q477">
            <v>21</v>
          </cell>
          <cell r="R477">
            <v>21</v>
          </cell>
          <cell r="S477">
            <v>4220</v>
          </cell>
          <cell r="T477">
            <v>0</v>
          </cell>
          <cell r="U477">
            <v>0</v>
          </cell>
          <cell r="V477">
            <v>0.2167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0</v>
          </cell>
          <cell r="AJ477">
            <v>0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4202.42</v>
          </cell>
          <cell r="AS477">
            <v>0</v>
          </cell>
          <cell r="AT477">
            <v>0</v>
          </cell>
          <cell r="AU477">
            <v>0</v>
          </cell>
          <cell r="AV477">
            <v>4202.42</v>
          </cell>
          <cell r="AW477">
            <v>0</v>
          </cell>
          <cell r="AX477">
            <v>0</v>
          </cell>
          <cell r="AY477">
            <v>20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</row>
        <row r="478">
          <cell r="A478" t="str">
            <v>N01684</v>
          </cell>
          <cell r="B478" t="str">
            <v>冼一恒 (Elvan Xian)</v>
          </cell>
          <cell r="C478" t="str">
            <v>DC</v>
          </cell>
          <cell r="D478" t="str">
            <v>妮维雅（上海）有限公司</v>
          </cell>
          <cell r="E478" t="str">
            <v>粤东省区</v>
          </cell>
          <cell r="F478" t="str">
            <v>粤东省区销售代表</v>
          </cell>
          <cell r="G478" t="str">
            <v>10</v>
          </cell>
          <cell r="H478" t="str">
            <v>1212.005</v>
          </cell>
          <cell r="I478" t="str">
            <v>440102198211081012</v>
          </cell>
          <cell r="J478" t="str">
            <v>0</v>
          </cell>
          <cell r="K478" t="str">
            <v>DC</v>
          </cell>
          <cell r="L478">
            <v>40737</v>
          </cell>
          <cell r="N478" t="str">
            <v>招商银行上海虹桥支行</v>
          </cell>
          <cell r="O478" t="str">
            <v>6226091211112879</v>
          </cell>
          <cell r="P478" t="str">
            <v>冼一恒</v>
          </cell>
          <cell r="Q478">
            <v>21</v>
          </cell>
          <cell r="R478">
            <v>21</v>
          </cell>
          <cell r="S478">
            <v>4342</v>
          </cell>
          <cell r="T478">
            <v>0</v>
          </cell>
          <cell r="U478">
            <v>0</v>
          </cell>
          <cell r="V478">
            <v>0.21659999999999999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0</v>
          </cell>
          <cell r="AJ478">
            <v>0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2001.56</v>
          </cell>
          <cell r="AS478">
            <v>0</v>
          </cell>
          <cell r="AT478">
            <v>0</v>
          </cell>
          <cell r="AU478">
            <v>0</v>
          </cell>
          <cell r="AV478">
            <v>2001.56</v>
          </cell>
          <cell r="AW478">
            <v>0</v>
          </cell>
          <cell r="AX478">
            <v>0</v>
          </cell>
          <cell r="AY478">
            <v>20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</row>
        <row r="479">
          <cell r="A479" t="str">
            <v>N01685</v>
          </cell>
          <cell r="B479" t="str">
            <v>赵东海</v>
          </cell>
          <cell r="C479" t="str">
            <v>DC</v>
          </cell>
          <cell r="D479" t="str">
            <v>妮维雅（上海）有限公司</v>
          </cell>
          <cell r="E479" t="str">
            <v>新疆省区</v>
          </cell>
          <cell r="F479" t="str">
            <v>新疆省区城市群主任</v>
          </cell>
          <cell r="G479" t="str">
            <v>10</v>
          </cell>
          <cell r="H479" t="str">
            <v>1215.007</v>
          </cell>
          <cell r="I479" t="str">
            <v>511325198410052630</v>
          </cell>
          <cell r="J479" t="str">
            <v>0</v>
          </cell>
          <cell r="K479" t="str">
            <v>DC</v>
          </cell>
          <cell r="L479">
            <v>40725</v>
          </cell>
          <cell r="N479" t="str">
            <v>招商银行上海虹桥支行</v>
          </cell>
          <cell r="O479" t="str">
            <v>6226091211113471</v>
          </cell>
          <cell r="P479" t="str">
            <v>赵东海</v>
          </cell>
          <cell r="Q479">
            <v>21</v>
          </cell>
          <cell r="R479">
            <v>21</v>
          </cell>
          <cell r="S479">
            <v>4756</v>
          </cell>
          <cell r="T479">
            <v>0</v>
          </cell>
          <cell r="U479">
            <v>0</v>
          </cell>
          <cell r="V479">
            <v>0.2167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0</v>
          </cell>
          <cell r="AJ479">
            <v>0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1750.41</v>
          </cell>
          <cell r="AS479">
            <v>0</v>
          </cell>
          <cell r="AT479">
            <v>0</v>
          </cell>
          <cell r="AU479">
            <v>0</v>
          </cell>
          <cell r="AV479">
            <v>1750.41</v>
          </cell>
          <cell r="AW479">
            <v>0</v>
          </cell>
          <cell r="AX479">
            <v>0</v>
          </cell>
          <cell r="AY479">
            <v>20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</row>
        <row r="480">
          <cell r="A480" t="str">
            <v>N01689</v>
          </cell>
          <cell r="B480" t="str">
            <v>赵菁 (Cynthia Zhao)</v>
          </cell>
          <cell r="C480" t="str">
            <v>DC</v>
          </cell>
          <cell r="D480" t="str">
            <v>妮维雅（上海）有限公司</v>
          </cell>
          <cell r="E480" t="str">
            <v>护肤市场部</v>
          </cell>
          <cell r="F480" t="str">
            <v>助理品牌经理-NM OC</v>
          </cell>
          <cell r="G480" t="str">
            <v>10</v>
          </cell>
          <cell r="H480" t="str">
            <v>1100.003</v>
          </cell>
          <cell r="I480" t="str">
            <v>140108198610151927</v>
          </cell>
          <cell r="J480" t="str">
            <v>0</v>
          </cell>
          <cell r="K480" t="str">
            <v>DC</v>
          </cell>
          <cell r="L480">
            <v>40728</v>
          </cell>
          <cell r="N480" t="str">
            <v>招商银行上海虹桥支行</v>
          </cell>
          <cell r="O480" t="str">
            <v>6226091211115658</v>
          </cell>
          <cell r="P480" t="str">
            <v>赵菁</v>
          </cell>
          <cell r="Q480">
            <v>21</v>
          </cell>
          <cell r="R480">
            <v>21</v>
          </cell>
          <cell r="S480">
            <v>13305</v>
          </cell>
          <cell r="T480">
            <v>0</v>
          </cell>
          <cell r="U480">
            <v>0</v>
          </cell>
          <cell r="V480">
            <v>0.16669999999999999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0</v>
          </cell>
          <cell r="AJ480">
            <v>0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20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</row>
        <row r="481">
          <cell r="A481" t="str">
            <v>N01691</v>
          </cell>
          <cell r="B481" t="str">
            <v>戴倩倩 (Dora Dai)</v>
          </cell>
          <cell r="C481" t="str">
            <v>DC</v>
          </cell>
          <cell r="D481" t="str">
            <v>妮维雅（上海）有限公司</v>
          </cell>
          <cell r="E481" t="str">
            <v>护肤市场部</v>
          </cell>
          <cell r="F481" t="str">
            <v>助理品牌经理-NM Hydra</v>
          </cell>
          <cell r="G481" t="str">
            <v>10</v>
          </cell>
          <cell r="H481" t="str">
            <v>1100.003</v>
          </cell>
          <cell r="I481" t="str">
            <v>320681198906051827</v>
          </cell>
          <cell r="J481" t="str">
            <v>0</v>
          </cell>
          <cell r="K481" t="str">
            <v>DC</v>
          </cell>
          <cell r="L481">
            <v>40728</v>
          </cell>
          <cell r="N481" t="str">
            <v>招商银行上海虹桥支行</v>
          </cell>
          <cell r="O481" t="str">
            <v>6226091211115666</v>
          </cell>
          <cell r="P481" t="str">
            <v>戴倩倩</v>
          </cell>
          <cell r="Q481">
            <v>21</v>
          </cell>
          <cell r="R481">
            <v>21</v>
          </cell>
          <cell r="S481">
            <v>12925</v>
          </cell>
          <cell r="T481">
            <v>0</v>
          </cell>
          <cell r="U481">
            <v>0</v>
          </cell>
          <cell r="V481">
            <v>0.13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0</v>
          </cell>
          <cell r="AJ481">
            <v>0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20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</row>
        <row r="482">
          <cell r="A482" t="str">
            <v>N01693</v>
          </cell>
          <cell r="B482" t="str">
            <v>熊梦泉 (Mark Xiong)</v>
          </cell>
          <cell r="C482" t="str">
            <v>DC</v>
          </cell>
          <cell r="D482" t="str">
            <v>妮维雅（上海）有限公司</v>
          </cell>
          <cell r="E482" t="str">
            <v>销售运作部</v>
          </cell>
          <cell r="F482" t="str">
            <v>助理系统经理</v>
          </cell>
          <cell r="G482" t="str">
            <v>10</v>
          </cell>
          <cell r="H482" t="str">
            <v>1250</v>
          </cell>
          <cell r="I482" t="str">
            <v>310108198905042033</v>
          </cell>
          <cell r="J482" t="str">
            <v>0</v>
          </cell>
          <cell r="K482" t="str">
            <v>DC</v>
          </cell>
          <cell r="L482">
            <v>40728</v>
          </cell>
          <cell r="N482" t="str">
            <v>招商银行上海虹桥支行</v>
          </cell>
          <cell r="O482" t="str">
            <v>6226091211116375</v>
          </cell>
          <cell r="P482" t="str">
            <v>熊梦泉</v>
          </cell>
          <cell r="Q482">
            <v>21</v>
          </cell>
          <cell r="R482">
            <v>21</v>
          </cell>
          <cell r="S482">
            <v>13661</v>
          </cell>
          <cell r="T482">
            <v>0</v>
          </cell>
          <cell r="U482">
            <v>0</v>
          </cell>
          <cell r="V482">
            <v>0.16669999999999999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0</v>
          </cell>
          <cell r="AJ482">
            <v>0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20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</row>
        <row r="483">
          <cell r="A483" t="str">
            <v>N01696</v>
          </cell>
          <cell r="B483" t="str">
            <v>董煜 (Yuki Dong)</v>
          </cell>
          <cell r="C483" t="str">
            <v>DC</v>
          </cell>
          <cell r="D483" t="str">
            <v>妮维雅（上海）有限公司</v>
          </cell>
          <cell r="E483" t="str">
            <v>护肤市场部</v>
          </cell>
          <cell r="F483" t="str">
            <v>助理品牌经理-Visage</v>
          </cell>
          <cell r="G483" t="str">
            <v>10</v>
          </cell>
          <cell r="H483" t="str">
            <v>1100.002</v>
          </cell>
          <cell r="I483" t="str">
            <v>370303198902087025</v>
          </cell>
          <cell r="J483" t="str">
            <v>0</v>
          </cell>
          <cell r="K483" t="str">
            <v>DC</v>
          </cell>
          <cell r="L483">
            <v>40728</v>
          </cell>
          <cell r="N483" t="str">
            <v>招商银行上海虹桥支行</v>
          </cell>
          <cell r="O483" t="str">
            <v>6226091211115708</v>
          </cell>
          <cell r="P483" t="str">
            <v>董煜</v>
          </cell>
          <cell r="Q483">
            <v>21</v>
          </cell>
          <cell r="R483">
            <v>21</v>
          </cell>
          <cell r="S483">
            <v>13305</v>
          </cell>
          <cell r="T483">
            <v>0</v>
          </cell>
          <cell r="U483">
            <v>0</v>
          </cell>
          <cell r="V483">
            <v>0.16669999999999999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0</v>
          </cell>
          <cell r="AJ483">
            <v>0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20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</row>
        <row r="484">
          <cell r="A484" t="str">
            <v>N01703</v>
          </cell>
          <cell r="B484" t="str">
            <v>严佳佳 (Amigo Yan)</v>
          </cell>
          <cell r="C484" t="str">
            <v>DC</v>
          </cell>
          <cell r="D484" t="str">
            <v>妮维雅（上海）有限公司</v>
          </cell>
          <cell r="E484" t="str">
            <v>重点客户部－沃尔玛/世纪联华</v>
          </cell>
          <cell r="F484" t="str">
            <v>重点客户销售经理-SC沃尔玛</v>
          </cell>
          <cell r="G484" t="str">
            <v>10</v>
          </cell>
          <cell r="H484" t="str">
            <v>3002</v>
          </cell>
          <cell r="I484" t="str">
            <v>330481198709222026</v>
          </cell>
          <cell r="J484" t="str">
            <v>0</v>
          </cell>
          <cell r="K484" t="str">
            <v>DC</v>
          </cell>
          <cell r="L484">
            <v>40746</v>
          </cell>
          <cell r="N484" t="str">
            <v>招商银行上海虹桥支行</v>
          </cell>
          <cell r="O484" t="str">
            <v>6226091211116169</v>
          </cell>
          <cell r="P484" t="str">
            <v>严佳佳</v>
          </cell>
          <cell r="Q484">
            <v>21</v>
          </cell>
          <cell r="R484">
            <v>21</v>
          </cell>
          <cell r="S484">
            <v>16154</v>
          </cell>
          <cell r="T484">
            <v>0</v>
          </cell>
          <cell r="U484">
            <v>0</v>
          </cell>
          <cell r="V484">
            <v>0.2167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0</v>
          </cell>
          <cell r="AJ484">
            <v>0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4786.72</v>
          </cell>
          <cell r="AS484">
            <v>0</v>
          </cell>
          <cell r="AT484">
            <v>1457.59</v>
          </cell>
          <cell r="AU484">
            <v>0</v>
          </cell>
          <cell r="AV484">
            <v>6244.31</v>
          </cell>
          <cell r="AW484">
            <v>0</v>
          </cell>
          <cell r="AX484">
            <v>0</v>
          </cell>
          <cell r="AY484">
            <v>20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</row>
        <row r="485">
          <cell r="A485" t="str">
            <v>N01706</v>
          </cell>
          <cell r="B485" t="str">
            <v>何伟</v>
          </cell>
          <cell r="C485" t="str">
            <v>DC</v>
          </cell>
          <cell r="D485" t="str">
            <v>妮维雅（上海）有限公司</v>
          </cell>
          <cell r="E485" t="str">
            <v>天津省区</v>
          </cell>
          <cell r="F485" t="str">
            <v>天津省区销售主任</v>
          </cell>
          <cell r="G485" t="str">
            <v>10</v>
          </cell>
          <cell r="H485" t="str">
            <v>1213.006</v>
          </cell>
          <cell r="I485" t="str">
            <v>150403198210191010</v>
          </cell>
          <cell r="J485" t="str">
            <v>0</v>
          </cell>
          <cell r="K485" t="str">
            <v>DC</v>
          </cell>
          <cell r="L485">
            <v>40735</v>
          </cell>
          <cell r="N485" t="str">
            <v>招商银行上海虹桥支行</v>
          </cell>
          <cell r="O485" t="str">
            <v>6226091211117993</v>
          </cell>
          <cell r="P485" t="str">
            <v>何伟</v>
          </cell>
          <cell r="Q485">
            <v>21</v>
          </cell>
          <cell r="R485">
            <v>21</v>
          </cell>
          <cell r="S485">
            <v>5371</v>
          </cell>
          <cell r="T485">
            <v>0</v>
          </cell>
          <cell r="U485">
            <v>0</v>
          </cell>
          <cell r="V485">
            <v>0.2167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0</v>
          </cell>
          <cell r="AJ485">
            <v>0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2719.8</v>
          </cell>
          <cell r="AS485">
            <v>0</v>
          </cell>
          <cell r="AT485">
            <v>0</v>
          </cell>
          <cell r="AU485">
            <v>0</v>
          </cell>
          <cell r="AV485">
            <v>2719.8</v>
          </cell>
          <cell r="AW485">
            <v>0</v>
          </cell>
          <cell r="AX485">
            <v>0</v>
          </cell>
          <cell r="AY485">
            <v>20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</row>
        <row r="486">
          <cell r="A486" t="str">
            <v>N01707</v>
          </cell>
          <cell r="B486" t="str">
            <v>吴振豪 (Hugo Wu)</v>
          </cell>
          <cell r="C486" t="str">
            <v>DC</v>
          </cell>
          <cell r="D486" t="str">
            <v>妮维雅（上海）有限公司</v>
          </cell>
          <cell r="E486" t="str">
            <v>桂琼省区</v>
          </cell>
          <cell r="F486" t="str">
            <v>桂琼省区城市群主任</v>
          </cell>
          <cell r="G486" t="str">
            <v>10</v>
          </cell>
          <cell r="H486" t="str">
            <v>1212.003</v>
          </cell>
          <cell r="I486" t="str">
            <v>450503198410251256</v>
          </cell>
          <cell r="J486" t="str">
            <v>0</v>
          </cell>
          <cell r="K486" t="str">
            <v>DC</v>
          </cell>
          <cell r="L486">
            <v>40756</v>
          </cell>
          <cell r="N486" t="str">
            <v>招商银行上海虹桥支行</v>
          </cell>
          <cell r="O486" t="str">
            <v>6226091211113901</v>
          </cell>
          <cell r="P486" t="str">
            <v>吴振豪</v>
          </cell>
          <cell r="Q486">
            <v>21</v>
          </cell>
          <cell r="R486">
            <v>21</v>
          </cell>
          <cell r="S486">
            <v>5902</v>
          </cell>
          <cell r="T486">
            <v>0</v>
          </cell>
          <cell r="U486">
            <v>0</v>
          </cell>
          <cell r="V486">
            <v>0.2167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0</v>
          </cell>
          <cell r="AJ486">
            <v>0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4578</v>
          </cell>
          <cell r="AS486">
            <v>0</v>
          </cell>
          <cell r="AT486">
            <v>0</v>
          </cell>
          <cell r="AU486">
            <v>0</v>
          </cell>
          <cell r="AV486">
            <v>4578</v>
          </cell>
          <cell r="AW486">
            <v>0</v>
          </cell>
          <cell r="AX486">
            <v>0</v>
          </cell>
          <cell r="AY486">
            <v>20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</row>
        <row r="487">
          <cell r="A487" t="str">
            <v>N01708</v>
          </cell>
          <cell r="B487" t="str">
            <v>高荣</v>
          </cell>
          <cell r="C487" t="str">
            <v>DC</v>
          </cell>
          <cell r="D487" t="str">
            <v>妮维雅（上海）有限公司</v>
          </cell>
          <cell r="E487" t="str">
            <v>山东省区</v>
          </cell>
          <cell r="F487" t="str">
            <v>山东省区销售代表</v>
          </cell>
          <cell r="G487" t="str">
            <v/>
          </cell>
          <cell r="H487" t="str">
            <v>1214.004</v>
          </cell>
          <cell r="I487" t="str">
            <v>370602198109085227</v>
          </cell>
          <cell r="J487" t="str">
            <v>0</v>
          </cell>
          <cell r="K487" t="str">
            <v>DC</v>
          </cell>
          <cell r="L487">
            <v>40739</v>
          </cell>
          <cell r="N487" t="str">
            <v>招商银行上海虹桥支行</v>
          </cell>
          <cell r="O487" t="str">
            <v>6226091211118611</v>
          </cell>
          <cell r="P487" t="str">
            <v>高荣</v>
          </cell>
          <cell r="Q487">
            <v>21</v>
          </cell>
          <cell r="R487">
            <v>21</v>
          </cell>
          <cell r="S487">
            <v>3675</v>
          </cell>
          <cell r="T487">
            <v>0</v>
          </cell>
          <cell r="U487">
            <v>0</v>
          </cell>
          <cell r="V487">
            <v>0.2031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0</v>
          </cell>
          <cell r="AJ487">
            <v>0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1867.57</v>
          </cell>
          <cell r="AS487">
            <v>0</v>
          </cell>
          <cell r="AT487">
            <v>0</v>
          </cell>
          <cell r="AU487">
            <v>0</v>
          </cell>
          <cell r="AV487">
            <v>1867.57</v>
          </cell>
          <cell r="AW487">
            <v>0</v>
          </cell>
          <cell r="AX487">
            <v>0</v>
          </cell>
          <cell r="AY487">
            <v>20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</row>
        <row r="488">
          <cell r="A488" t="str">
            <v>N01720</v>
          </cell>
          <cell r="B488" t="str">
            <v>苏立宇</v>
          </cell>
          <cell r="C488" t="str">
            <v>DC</v>
          </cell>
          <cell r="D488" t="str">
            <v>妮维雅（上海）有限公司</v>
          </cell>
          <cell r="E488" t="str">
            <v>辽宁省区</v>
          </cell>
          <cell r="F488" t="str">
            <v>辽宁省区销售代表</v>
          </cell>
          <cell r="G488" t="str">
            <v>10</v>
          </cell>
          <cell r="H488" t="str">
            <v>1213.005</v>
          </cell>
          <cell r="I488" t="str">
            <v>211221198608280012</v>
          </cell>
          <cell r="J488" t="str">
            <v>0</v>
          </cell>
          <cell r="K488" t="str">
            <v>DC</v>
          </cell>
          <cell r="L488">
            <v>40739</v>
          </cell>
          <cell r="N488" t="str">
            <v>招商银行上海虹桥支行</v>
          </cell>
          <cell r="O488" t="str">
            <v>6226091211117621</v>
          </cell>
          <cell r="P488" t="str">
            <v>苏立宇</v>
          </cell>
          <cell r="Q488">
            <v>21</v>
          </cell>
          <cell r="R488">
            <v>21</v>
          </cell>
          <cell r="S488">
            <v>4078</v>
          </cell>
          <cell r="T488">
            <v>0</v>
          </cell>
          <cell r="U488">
            <v>0</v>
          </cell>
          <cell r="V488">
            <v>0.2167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0</v>
          </cell>
          <cell r="AJ488">
            <v>0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1778.62</v>
          </cell>
          <cell r="AS488">
            <v>0</v>
          </cell>
          <cell r="AT488">
            <v>0</v>
          </cell>
          <cell r="AU488">
            <v>0</v>
          </cell>
          <cell r="AV488">
            <v>1778.62</v>
          </cell>
          <cell r="AW488">
            <v>0</v>
          </cell>
          <cell r="AX488">
            <v>0</v>
          </cell>
          <cell r="AY488">
            <v>20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</row>
        <row r="489">
          <cell r="A489" t="str">
            <v>N01721</v>
          </cell>
          <cell r="B489" t="str">
            <v>罗星星</v>
          </cell>
          <cell r="C489" t="str">
            <v>DC</v>
          </cell>
          <cell r="D489" t="str">
            <v>妮维雅（上海）有限公司</v>
          </cell>
          <cell r="E489" t="str">
            <v>浙江省区</v>
          </cell>
          <cell r="F489" t="str">
            <v>浙江省区城市代表</v>
          </cell>
          <cell r="G489" t="str">
            <v/>
          </cell>
          <cell r="H489" t="str">
            <v>1211.003</v>
          </cell>
          <cell r="I489" t="str">
            <v>513523198007020014</v>
          </cell>
          <cell r="J489" t="str">
            <v>0</v>
          </cell>
          <cell r="K489" t="str">
            <v>DC</v>
          </cell>
          <cell r="L489">
            <v>40739</v>
          </cell>
          <cell r="N489" t="str">
            <v>招商银行上海虹桥支行</v>
          </cell>
          <cell r="O489" t="str">
            <v>6226091211112549</v>
          </cell>
          <cell r="P489" t="str">
            <v>罗星星</v>
          </cell>
          <cell r="Q489">
            <v>21</v>
          </cell>
          <cell r="R489">
            <v>21</v>
          </cell>
          <cell r="S489">
            <v>3956</v>
          </cell>
          <cell r="T489">
            <v>0</v>
          </cell>
          <cell r="U489">
            <v>0</v>
          </cell>
          <cell r="V489">
            <v>0.2167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0</v>
          </cell>
          <cell r="AJ489">
            <v>0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20</v>
          </cell>
          <cell r="AZ489">
            <v>0</v>
          </cell>
          <cell r="BA489">
            <v>300</v>
          </cell>
          <cell r="BB489">
            <v>0</v>
          </cell>
          <cell r="BC489">
            <v>0</v>
          </cell>
        </row>
        <row r="490">
          <cell r="A490" t="str">
            <v>N01727</v>
          </cell>
          <cell r="B490" t="str">
            <v>刘旭 (Mark Liu)</v>
          </cell>
          <cell r="C490" t="str">
            <v>DC</v>
          </cell>
          <cell r="D490" t="str">
            <v>妮维雅（上海）有限公司</v>
          </cell>
          <cell r="E490" t="str">
            <v>天津省区</v>
          </cell>
          <cell r="F490" t="str">
            <v>天津省区城市销售经理</v>
          </cell>
          <cell r="G490" t="str">
            <v>10</v>
          </cell>
          <cell r="H490" t="str">
            <v>1213.006</v>
          </cell>
          <cell r="I490" t="str">
            <v>120102198312032039</v>
          </cell>
          <cell r="J490" t="str">
            <v>0</v>
          </cell>
          <cell r="K490" t="str">
            <v>DC</v>
          </cell>
          <cell r="L490">
            <v>40756</v>
          </cell>
          <cell r="N490" t="str">
            <v>招商银行上海虹桥支行</v>
          </cell>
          <cell r="O490" t="str">
            <v>6226091211118009</v>
          </cell>
          <cell r="P490" t="str">
            <v>刘旭</v>
          </cell>
          <cell r="Q490">
            <v>21</v>
          </cell>
          <cell r="R490">
            <v>21</v>
          </cell>
          <cell r="S490">
            <v>7695</v>
          </cell>
          <cell r="T490">
            <v>0</v>
          </cell>
          <cell r="U490">
            <v>0</v>
          </cell>
          <cell r="V490">
            <v>0.2167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0</v>
          </cell>
          <cell r="AJ490">
            <v>0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5760</v>
          </cell>
          <cell r="AS490">
            <v>0</v>
          </cell>
          <cell r="AT490">
            <v>0</v>
          </cell>
          <cell r="AU490">
            <v>0</v>
          </cell>
          <cell r="AV490">
            <v>5760</v>
          </cell>
          <cell r="AW490">
            <v>0</v>
          </cell>
          <cell r="AX490">
            <v>0</v>
          </cell>
          <cell r="AY490">
            <v>20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</row>
        <row r="491">
          <cell r="A491" t="str">
            <v>N01729</v>
          </cell>
          <cell r="B491" t="str">
            <v>姚益艳</v>
          </cell>
          <cell r="C491" t="str">
            <v>DC</v>
          </cell>
          <cell r="D491" t="str">
            <v>妮维雅（上海）有限公司</v>
          </cell>
          <cell r="E491" t="str">
            <v>陕宁省区</v>
          </cell>
          <cell r="F491" t="str">
            <v>陕宁省区销售代表</v>
          </cell>
          <cell r="G491" t="str">
            <v>10</v>
          </cell>
          <cell r="H491" t="str">
            <v>1215.005</v>
          </cell>
          <cell r="I491" t="str">
            <v>610111198002084565</v>
          </cell>
          <cell r="J491" t="str">
            <v>0</v>
          </cell>
          <cell r="K491" t="str">
            <v>DC</v>
          </cell>
          <cell r="L491">
            <v>40770</v>
          </cell>
          <cell r="N491" t="str">
            <v>招商银行上海虹桥支行</v>
          </cell>
          <cell r="O491" t="str">
            <v>6226091211118421</v>
          </cell>
          <cell r="P491" t="str">
            <v>姚益艳</v>
          </cell>
          <cell r="Q491">
            <v>21</v>
          </cell>
          <cell r="R491">
            <v>21</v>
          </cell>
          <cell r="S491">
            <v>3250</v>
          </cell>
          <cell r="T491">
            <v>0</v>
          </cell>
          <cell r="U491">
            <v>0</v>
          </cell>
          <cell r="V491">
            <v>0.21659999999999999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0</v>
          </cell>
          <cell r="AJ491">
            <v>0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1519.59</v>
          </cell>
          <cell r="AS491">
            <v>0</v>
          </cell>
          <cell r="AT491">
            <v>0</v>
          </cell>
          <cell r="AU491">
            <v>0</v>
          </cell>
          <cell r="AV491">
            <v>1519.59</v>
          </cell>
          <cell r="AW491">
            <v>0</v>
          </cell>
          <cell r="AX491">
            <v>0</v>
          </cell>
          <cell r="AY491">
            <v>20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</row>
        <row r="492">
          <cell r="A492" t="str">
            <v>N01730</v>
          </cell>
          <cell r="B492" t="str">
            <v>管丹 (Dan Guan)</v>
          </cell>
          <cell r="C492" t="str">
            <v>DC</v>
          </cell>
          <cell r="D492" t="str">
            <v>妮维雅（上海）有限公司</v>
          </cell>
          <cell r="E492" t="str">
            <v>护肤市场部</v>
          </cell>
          <cell r="F492" t="str">
            <v>品牌经理-Visage</v>
          </cell>
          <cell r="G492" t="str">
            <v>10</v>
          </cell>
          <cell r="H492" t="str">
            <v>1100.002</v>
          </cell>
          <cell r="I492" t="str">
            <v>320483198604234726</v>
          </cell>
          <cell r="J492" t="str">
            <v>0</v>
          </cell>
          <cell r="K492" t="str">
            <v>DC</v>
          </cell>
          <cell r="L492">
            <v>40765</v>
          </cell>
          <cell r="N492" t="str">
            <v>招商银行上海虹桥支行</v>
          </cell>
          <cell r="O492" t="str">
            <v>6226091211115716</v>
          </cell>
          <cell r="P492" t="str">
            <v>管丹</v>
          </cell>
          <cell r="Q492">
            <v>21</v>
          </cell>
          <cell r="R492">
            <v>21</v>
          </cell>
          <cell r="S492">
            <v>20060</v>
          </cell>
          <cell r="T492">
            <v>0</v>
          </cell>
          <cell r="U492">
            <v>0</v>
          </cell>
          <cell r="V492">
            <v>0.13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0</v>
          </cell>
          <cell r="AJ492">
            <v>0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20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</row>
        <row r="493">
          <cell r="A493" t="str">
            <v>N01734</v>
          </cell>
          <cell r="B493" t="str">
            <v>朱奕</v>
          </cell>
          <cell r="C493" t="str">
            <v>DC</v>
          </cell>
          <cell r="D493" t="str">
            <v>妮维雅（上海）有限公司</v>
          </cell>
          <cell r="E493" t="str">
            <v>湖北省区</v>
          </cell>
          <cell r="F493" t="str">
            <v>湖北省区销售代表</v>
          </cell>
          <cell r="G493" t="str">
            <v>10</v>
          </cell>
          <cell r="H493" t="str">
            <v>1216.003</v>
          </cell>
          <cell r="I493" t="str">
            <v>420102197412023515</v>
          </cell>
          <cell r="J493" t="str">
            <v>0</v>
          </cell>
          <cell r="K493" t="str">
            <v>DC</v>
          </cell>
          <cell r="L493">
            <v>40756</v>
          </cell>
          <cell r="N493" t="str">
            <v>招商银行上海虹桥支行</v>
          </cell>
          <cell r="O493" t="str">
            <v>6226091211118322</v>
          </cell>
          <cell r="P493" t="str">
            <v>朱奕</v>
          </cell>
          <cell r="Q493">
            <v>21</v>
          </cell>
          <cell r="R493">
            <v>21</v>
          </cell>
          <cell r="S493">
            <v>3586</v>
          </cell>
          <cell r="T493">
            <v>0</v>
          </cell>
          <cell r="U493">
            <v>0</v>
          </cell>
          <cell r="V493">
            <v>0.2167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2002.18</v>
          </cell>
          <cell r="AS493">
            <v>0</v>
          </cell>
          <cell r="AT493">
            <v>0</v>
          </cell>
          <cell r="AU493">
            <v>0</v>
          </cell>
          <cell r="AV493">
            <v>2002.18</v>
          </cell>
          <cell r="AW493">
            <v>0</v>
          </cell>
          <cell r="AX493">
            <v>0</v>
          </cell>
          <cell r="AY493">
            <v>20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</row>
        <row r="494">
          <cell r="A494" t="str">
            <v>N01740</v>
          </cell>
          <cell r="B494" t="str">
            <v>高茂红</v>
          </cell>
          <cell r="C494" t="str">
            <v>DC</v>
          </cell>
          <cell r="D494" t="str">
            <v>妮维雅（上海）有限公司</v>
          </cell>
          <cell r="E494" t="str">
            <v>上海省区</v>
          </cell>
          <cell r="F494" t="str">
            <v>上海省区销售代表</v>
          </cell>
          <cell r="G494" t="str">
            <v/>
          </cell>
          <cell r="H494" t="str">
            <v>1217.001</v>
          </cell>
          <cell r="I494" t="str">
            <v>342423198510023097</v>
          </cell>
          <cell r="J494" t="str">
            <v>0</v>
          </cell>
          <cell r="K494" t="str">
            <v>DC</v>
          </cell>
          <cell r="L494">
            <v>40763</v>
          </cell>
          <cell r="N494" t="str">
            <v>招商银行上海虹桥支行</v>
          </cell>
          <cell r="O494" t="str">
            <v>6226091211116755</v>
          </cell>
          <cell r="P494" t="str">
            <v>高茂红</v>
          </cell>
          <cell r="Q494">
            <v>21</v>
          </cell>
          <cell r="R494">
            <v>21</v>
          </cell>
          <cell r="S494">
            <v>4881</v>
          </cell>
          <cell r="T494">
            <v>0</v>
          </cell>
          <cell r="U494">
            <v>0</v>
          </cell>
          <cell r="V494">
            <v>0.2167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0</v>
          </cell>
          <cell r="AJ494">
            <v>0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2175.36</v>
          </cell>
          <cell r="AS494">
            <v>0</v>
          </cell>
          <cell r="AT494">
            <v>0</v>
          </cell>
          <cell r="AU494">
            <v>0</v>
          </cell>
          <cell r="AV494">
            <v>2175.36</v>
          </cell>
          <cell r="AW494">
            <v>0</v>
          </cell>
          <cell r="AX494">
            <v>0</v>
          </cell>
          <cell r="AY494">
            <v>20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</row>
        <row r="495">
          <cell r="A495" t="str">
            <v>N01744</v>
          </cell>
          <cell r="B495" t="str">
            <v>陆飞戈 (Feigo Lu)</v>
          </cell>
          <cell r="C495" t="str">
            <v>DC</v>
          </cell>
          <cell r="D495" t="str">
            <v>妮维雅（上海）有限公司</v>
          </cell>
          <cell r="E495" t="str">
            <v>区域销售部</v>
          </cell>
          <cell r="F495" t="str">
            <v>经销商项目整合经理</v>
          </cell>
          <cell r="G495" t="str">
            <v/>
          </cell>
          <cell r="H495" t="str">
            <v>1290</v>
          </cell>
          <cell r="I495" t="str">
            <v>310104197901144817</v>
          </cell>
          <cell r="J495" t="str">
            <v>0</v>
          </cell>
          <cell r="K495" t="str">
            <v>DC</v>
          </cell>
          <cell r="L495">
            <v>40787</v>
          </cell>
          <cell r="M495">
            <v>42013</v>
          </cell>
          <cell r="N495" t="str">
            <v>招商银行上海虹桥支行</v>
          </cell>
          <cell r="O495" t="str">
            <v>6226091211115153</v>
          </cell>
          <cell r="P495" t="str">
            <v>陆飞戈</v>
          </cell>
          <cell r="Q495">
            <v>21</v>
          </cell>
          <cell r="R495">
            <v>6</v>
          </cell>
          <cell r="S495">
            <v>30054</v>
          </cell>
          <cell r="T495">
            <v>0</v>
          </cell>
          <cell r="U495">
            <v>0</v>
          </cell>
          <cell r="V495">
            <v>0.27079999999999999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0</v>
          </cell>
          <cell r="AJ495">
            <v>0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20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</row>
        <row r="496">
          <cell r="A496" t="str">
            <v>N01745</v>
          </cell>
          <cell r="B496" t="str">
            <v>潘玉婷 (Lillian Pan)</v>
          </cell>
          <cell r="C496" t="str">
            <v>DC</v>
          </cell>
          <cell r="D496" t="str">
            <v>妮维雅（上海）有限公司</v>
          </cell>
          <cell r="E496" t="str">
            <v>法政事务部</v>
          </cell>
          <cell r="F496" t="str">
            <v>产品法规事务助理</v>
          </cell>
          <cell r="G496" t="str">
            <v>10</v>
          </cell>
          <cell r="H496" t="str">
            <v>9240</v>
          </cell>
          <cell r="I496" t="str">
            <v>310102198810041646</v>
          </cell>
          <cell r="J496" t="str">
            <v>0</v>
          </cell>
          <cell r="K496" t="str">
            <v>DC</v>
          </cell>
          <cell r="L496">
            <v>40770</v>
          </cell>
          <cell r="N496" t="str">
            <v>招商银行上海虹桥支行</v>
          </cell>
          <cell r="O496" t="str">
            <v>6226091211115203</v>
          </cell>
          <cell r="P496" t="str">
            <v>潘玉婷</v>
          </cell>
          <cell r="Q496">
            <v>21</v>
          </cell>
          <cell r="R496">
            <v>21</v>
          </cell>
          <cell r="S496">
            <v>4828</v>
          </cell>
          <cell r="T496">
            <v>0</v>
          </cell>
          <cell r="U496">
            <v>0</v>
          </cell>
          <cell r="V496">
            <v>0.13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0</v>
          </cell>
          <cell r="AJ496">
            <v>0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20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</row>
        <row r="497">
          <cell r="A497" t="str">
            <v>N01746</v>
          </cell>
          <cell r="B497" t="str">
            <v>吴帆杰 (Tom Wu)</v>
          </cell>
          <cell r="C497" t="str">
            <v>DC</v>
          </cell>
          <cell r="D497" t="str">
            <v>妮维雅（上海）有限公司</v>
          </cell>
          <cell r="E497" t="str">
            <v>粤东省区</v>
          </cell>
          <cell r="F497" t="str">
            <v>粤东省区销售代表</v>
          </cell>
          <cell r="G497" t="str">
            <v>10</v>
          </cell>
          <cell r="H497" t="str">
            <v>1212.005</v>
          </cell>
          <cell r="I497" t="str">
            <v>445221198502234532</v>
          </cell>
          <cell r="J497" t="str">
            <v>0</v>
          </cell>
          <cell r="K497" t="str">
            <v>DC</v>
          </cell>
          <cell r="L497">
            <v>40787</v>
          </cell>
          <cell r="N497" t="str">
            <v>招商银行上海虹桥支行</v>
          </cell>
          <cell r="O497" t="str">
            <v>6226091211112887</v>
          </cell>
          <cell r="P497" t="str">
            <v>吴帆杰</v>
          </cell>
          <cell r="Q497">
            <v>21</v>
          </cell>
          <cell r="R497">
            <v>21</v>
          </cell>
          <cell r="S497">
            <v>4274</v>
          </cell>
          <cell r="T497">
            <v>0</v>
          </cell>
          <cell r="U497">
            <v>0</v>
          </cell>
          <cell r="V497">
            <v>0.2167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0</v>
          </cell>
          <cell r="AJ497">
            <v>0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2138.5</v>
          </cell>
          <cell r="AS497">
            <v>0</v>
          </cell>
          <cell r="AT497">
            <v>50.4</v>
          </cell>
          <cell r="AU497">
            <v>0</v>
          </cell>
          <cell r="AV497">
            <v>2188.9</v>
          </cell>
          <cell r="AW497">
            <v>0</v>
          </cell>
          <cell r="AX497">
            <v>0</v>
          </cell>
          <cell r="AY497">
            <v>20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</row>
        <row r="498">
          <cell r="A498" t="str">
            <v>N01749</v>
          </cell>
          <cell r="B498" t="str">
            <v>尹雯峰 (Sariel Yin)</v>
          </cell>
          <cell r="C498" t="str">
            <v>DC</v>
          </cell>
          <cell r="D498" t="str">
            <v>妮维雅（上海）有限公司</v>
          </cell>
          <cell r="E498" t="str">
            <v>销售运作部</v>
          </cell>
          <cell r="F498" t="str">
            <v>销售行政客户服务主管</v>
          </cell>
          <cell r="G498" t="str">
            <v>10</v>
          </cell>
          <cell r="H498" t="str">
            <v>1250</v>
          </cell>
          <cell r="I498" t="str">
            <v>352225198812061527</v>
          </cell>
          <cell r="J498" t="str">
            <v>0</v>
          </cell>
          <cell r="K498" t="str">
            <v>DC</v>
          </cell>
          <cell r="L498">
            <v>40756</v>
          </cell>
          <cell r="N498" t="str">
            <v>招商银行上海虹桥支行</v>
          </cell>
          <cell r="O498" t="str">
            <v>6226091211116391</v>
          </cell>
          <cell r="P498" t="str">
            <v>尹雯峰</v>
          </cell>
          <cell r="Q498">
            <v>21</v>
          </cell>
          <cell r="R498">
            <v>21</v>
          </cell>
          <cell r="S498">
            <v>8334</v>
          </cell>
          <cell r="T498">
            <v>0</v>
          </cell>
          <cell r="U498">
            <v>0</v>
          </cell>
          <cell r="V498">
            <v>0.13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0</v>
          </cell>
          <cell r="AJ498">
            <v>0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20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</row>
        <row r="499">
          <cell r="A499" t="str">
            <v>N01751</v>
          </cell>
          <cell r="B499" t="str">
            <v>王娜</v>
          </cell>
          <cell r="C499" t="str">
            <v>DC</v>
          </cell>
          <cell r="D499" t="str">
            <v>妮维雅（上海）有限公司</v>
          </cell>
          <cell r="E499" t="str">
            <v>北京省区</v>
          </cell>
          <cell r="F499" t="str">
            <v>北京省区销售代表</v>
          </cell>
          <cell r="G499" t="str">
            <v/>
          </cell>
          <cell r="H499" t="str">
            <v>1213.002</v>
          </cell>
          <cell r="I499" t="str">
            <v>130682198508176940</v>
          </cell>
          <cell r="J499" t="str">
            <v>0</v>
          </cell>
          <cell r="K499" t="str">
            <v>DC</v>
          </cell>
          <cell r="L499">
            <v>40787</v>
          </cell>
          <cell r="N499" t="str">
            <v>招商银行上海虹桥支行</v>
          </cell>
          <cell r="O499" t="str">
            <v>6226091211111962</v>
          </cell>
          <cell r="P499" t="str">
            <v>王娜</v>
          </cell>
          <cell r="Q499">
            <v>21</v>
          </cell>
          <cell r="R499">
            <v>21</v>
          </cell>
          <cell r="S499">
            <v>4447</v>
          </cell>
          <cell r="T499">
            <v>0</v>
          </cell>
          <cell r="U499">
            <v>0</v>
          </cell>
          <cell r="V499">
            <v>0.21659999999999999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0</v>
          </cell>
          <cell r="AJ499">
            <v>0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1610.51</v>
          </cell>
          <cell r="AS499">
            <v>0</v>
          </cell>
          <cell r="AT499">
            <v>0</v>
          </cell>
          <cell r="AU499">
            <v>0</v>
          </cell>
          <cell r="AV499">
            <v>1610.51</v>
          </cell>
          <cell r="AW499">
            <v>0</v>
          </cell>
          <cell r="AX499">
            <v>0</v>
          </cell>
          <cell r="AY499">
            <v>20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</row>
        <row r="500">
          <cell r="A500" t="str">
            <v>N01752</v>
          </cell>
          <cell r="B500" t="str">
            <v>印波</v>
          </cell>
          <cell r="C500" t="str">
            <v>DC</v>
          </cell>
          <cell r="D500" t="str">
            <v>妮维雅（上海）有限公司</v>
          </cell>
          <cell r="E500" t="str">
            <v>云贵省区</v>
          </cell>
          <cell r="F500" t="str">
            <v>云贵省区销售代表</v>
          </cell>
          <cell r="G500" t="str">
            <v>10</v>
          </cell>
          <cell r="H500" t="str">
            <v>1216.002</v>
          </cell>
          <cell r="I500" t="str">
            <v>522328198602010218</v>
          </cell>
          <cell r="J500" t="str">
            <v>0</v>
          </cell>
          <cell r="K500" t="str">
            <v>DC</v>
          </cell>
          <cell r="L500">
            <v>40787</v>
          </cell>
          <cell r="M500">
            <v>42035</v>
          </cell>
          <cell r="N500" t="str">
            <v>招商银行上海虹桥支行</v>
          </cell>
          <cell r="O500" t="str">
            <v>6226091211112952</v>
          </cell>
          <cell r="P500" t="str">
            <v>印波</v>
          </cell>
          <cell r="Q500">
            <v>21</v>
          </cell>
          <cell r="R500">
            <v>21</v>
          </cell>
          <cell r="S500">
            <v>3000</v>
          </cell>
          <cell r="T500">
            <v>0</v>
          </cell>
          <cell r="U500">
            <v>0</v>
          </cell>
          <cell r="V500">
            <v>0.15670000000000001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0</v>
          </cell>
          <cell r="AJ500">
            <v>0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2616</v>
          </cell>
          <cell r="AS500">
            <v>0</v>
          </cell>
          <cell r="AT500">
            <v>0</v>
          </cell>
          <cell r="AU500">
            <v>0</v>
          </cell>
          <cell r="AV500">
            <v>2616</v>
          </cell>
          <cell r="AW500">
            <v>0</v>
          </cell>
          <cell r="AX500">
            <v>0</v>
          </cell>
          <cell r="AY500">
            <v>20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</row>
        <row r="501">
          <cell r="A501" t="str">
            <v>N01753</v>
          </cell>
          <cell r="B501" t="str">
            <v>曹晓敏 (Simon Cao)</v>
          </cell>
          <cell r="C501" t="str">
            <v>DC</v>
          </cell>
          <cell r="D501" t="str">
            <v>妮维雅（上海）有限公司</v>
          </cell>
          <cell r="E501" t="str">
            <v>护肤市场部</v>
          </cell>
          <cell r="F501" t="str">
            <v>市场经理-NM</v>
          </cell>
          <cell r="G501" t="str">
            <v>10</v>
          </cell>
          <cell r="H501" t="str">
            <v>1100.003</v>
          </cell>
          <cell r="I501" t="str">
            <v>310109198202081059</v>
          </cell>
          <cell r="J501" t="str">
            <v>0</v>
          </cell>
          <cell r="K501" t="str">
            <v>DC</v>
          </cell>
          <cell r="L501">
            <v>40787</v>
          </cell>
          <cell r="N501" t="str">
            <v>招商银行上海虹桥支行</v>
          </cell>
          <cell r="O501" t="str">
            <v>6226091211115732</v>
          </cell>
          <cell r="P501" t="str">
            <v>曹晓敏</v>
          </cell>
          <cell r="Q501">
            <v>21</v>
          </cell>
          <cell r="R501">
            <v>21</v>
          </cell>
          <cell r="S501">
            <v>48868</v>
          </cell>
          <cell r="T501">
            <v>0</v>
          </cell>
          <cell r="U501">
            <v>0</v>
          </cell>
          <cell r="V501">
            <v>0.2167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0</v>
          </cell>
          <cell r="AJ501">
            <v>0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20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</row>
        <row r="502">
          <cell r="A502" t="str">
            <v>N01755</v>
          </cell>
          <cell r="B502" t="str">
            <v>王勇</v>
          </cell>
          <cell r="C502" t="str">
            <v>DC</v>
          </cell>
          <cell r="D502" t="str">
            <v>妮维雅（上海）有限公司</v>
          </cell>
          <cell r="E502" t="str">
            <v>BDF品牌保护部</v>
          </cell>
          <cell r="F502" t="str">
            <v>高级品牌维护经理</v>
          </cell>
          <cell r="G502" t="str">
            <v>10</v>
          </cell>
          <cell r="H502" t="str">
            <v>9300</v>
          </cell>
          <cell r="I502" t="str">
            <v>440105196601144218</v>
          </cell>
          <cell r="J502" t="str">
            <v>0</v>
          </cell>
          <cell r="K502" t="str">
            <v>DC</v>
          </cell>
          <cell r="L502">
            <v>40812</v>
          </cell>
          <cell r="N502" t="str">
            <v>招商银行上海虹桥支行</v>
          </cell>
          <cell r="O502" t="str">
            <v>6226091211112895</v>
          </cell>
          <cell r="P502" t="str">
            <v>王勇</v>
          </cell>
          <cell r="Q502">
            <v>21</v>
          </cell>
          <cell r="R502">
            <v>21</v>
          </cell>
          <cell r="S502">
            <v>36800</v>
          </cell>
          <cell r="T502">
            <v>0</v>
          </cell>
          <cell r="U502">
            <v>0</v>
          </cell>
          <cell r="V502">
            <v>0.13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0</v>
          </cell>
          <cell r="AJ502">
            <v>0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20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</row>
        <row r="503">
          <cell r="A503" t="str">
            <v>N01758</v>
          </cell>
          <cell r="B503" t="str">
            <v>武文</v>
          </cell>
          <cell r="C503" t="str">
            <v>DC</v>
          </cell>
          <cell r="D503" t="str">
            <v>妮维雅（上海）有限公司</v>
          </cell>
          <cell r="E503" t="str">
            <v>上海省区</v>
          </cell>
          <cell r="F503" t="str">
            <v>上海省区销售代表</v>
          </cell>
          <cell r="G503" t="str">
            <v/>
          </cell>
          <cell r="H503" t="str">
            <v>1217.001</v>
          </cell>
          <cell r="I503" t="str">
            <v>31010919811112253X</v>
          </cell>
          <cell r="J503" t="str">
            <v>0</v>
          </cell>
          <cell r="K503" t="str">
            <v>DC</v>
          </cell>
          <cell r="L503">
            <v>40793</v>
          </cell>
          <cell r="N503" t="str">
            <v>招商银行上海虹桥支行</v>
          </cell>
          <cell r="O503" t="str">
            <v>6226091211116763</v>
          </cell>
          <cell r="P503" t="str">
            <v>武文</v>
          </cell>
          <cell r="Q503">
            <v>21</v>
          </cell>
          <cell r="R503">
            <v>21</v>
          </cell>
          <cell r="S503">
            <v>3623</v>
          </cell>
          <cell r="T503">
            <v>0</v>
          </cell>
          <cell r="U503">
            <v>0</v>
          </cell>
          <cell r="V503">
            <v>0.2167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0</v>
          </cell>
          <cell r="AJ503">
            <v>0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1817.36</v>
          </cell>
          <cell r="AS503">
            <v>0</v>
          </cell>
          <cell r="AT503">
            <v>0</v>
          </cell>
          <cell r="AU503">
            <v>0</v>
          </cell>
          <cell r="AV503">
            <v>1817.36</v>
          </cell>
          <cell r="AW503">
            <v>0</v>
          </cell>
          <cell r="AX503">
            <v>0</v>
          </cell>
          <cell r="AY503">
            <v>20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</row>
        <row r="504">
          <cell r="A504" t="str">
            <v>N01762</v>
          </cell>
          <cell r="B504" t="str">
            <v>何文静 (Vivian He)</v>
          </cell>
          <cell r="C504" t="str">
            <v>DC</v>
          </cell>
          <cell r="D504" t="str">
            <v>妮维雅（上海）有限公司</v>
          </cell>
          <cell r="E504" t="str">
            <v>零售管理部</v>
          </cell>
          <cell r="F504" t="str">
            <v>高级全国零售经理</v>
          </cell>
          <cell r="G504" t="str">
            <v>10</v>
          </cell>
          <cell r="H504" t="str">
            <v>1260</v>
          </cell>
          <cell r="I504" t="str">
            <v>310110197907142027</v>
          </cell>
          <cell r="J504" t="str">
            <v>0</v>
          </cell>
          <cell r="K504" t="str">
            <v>DC</v>
          </cell>
          <cell r="L504">
            <v>40868</v>
          </cell>
          <cell r="N504" t="str">
            <v>招商银行上海虹桥支行</v>
          </cell>
          <cell r="O504" t="str">
            <v>6226091211115468</v>
          </cell>
          <cell r="P504" t="str">
            <v>何文静</v>
          </cell>
          <cell r="Q504">
            <v>21</v>
          </cell>
          <cell r="R504">
            <v>21</v>
          </cell>
          <cell r="S504">
            <v>37825</v>
          </cell>
          <cell r="T504">
            <v>0</v>
          </cell>
          <cell r="U504">
            <v>0</v>
          </cell>
          <cell r="V504">
            <v>0.21659999999999999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0</v>
          </cell>
          <cell r="AJ504">
            <v>0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4978.3500000000004</v>
          </cell>
          <cell r="AS504">
            <v>0</v>
          </cell>
          <cell r="AT504">
            <v>0</v>
          </cell>
          <cell r="AU504">
            <v>0</v>
          </cell>
          <cell r="AV504">
            <v>4978.3500000000004</v>
          </cell>
          <cell r="AW504">
            <v>0</v>
          </cell>
          <cell r="AX504">
            <v>0</v>
          </cell>
          <cell r="AY504">
            <v>20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</row>
        <row r="505">
          <cell r="A505" t="str">
            <v>N01765</v>
          </cell>
          <cell r="B505" t="str">
            <v>班军</v>
          </cell>
          <cell r="C505" t="str">
            <v>DC</v>
          </cell>
          <cell r="D505" t="str">
            <v>妮维雅（上海）有限公司</v>
          </cell>
          <cell r="E505" t="str">
            <v>苏北省区</v>
          </cell>
          <cell r="F505" t="str">
            <v>苏北省区城市群经理</v>
          </cell>
          <cell r="G505" t="str">
            <v/>
          </cell>
          <cell r="H505" t="str">
            <v>1211.005</v>
          </cell>
          <cell r="I505" t="str">
            <v>320902197501291511</v>
          </cell>
          <cell r="J505" t="str">
            <v>0</v>
          </cell>
          <cell r="K505" t="str">
            <v>DC</v>
          </cell>
          <cell r="L505">
            <v>40833</v>
          </cell>
          <cell r="N505" t="str">
            <v>招商银行上海虹桥支行</v>
          </cell>
          <cell r="O505" t="str">
            <v>6226091211118637</v>
          </cell>
          <cell r="P505" t="str">
            <v>班军</v>
          </cell>
          <cell r="Q505">
            <v>21</v>
          </cell>
          <cell r="R505">
            <v>21</v>
          </cell>
          <cell r="S505">
            <v>7616</v>
          </cell>
          <cell r="T505">
            <v>0</v>
          </cell>
          <cell r="U505">
            <v>0</v>
          </cell>
          <cell r="V505">
            <v>0.2167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0</v>
          </cell>
          <cell r="AJ505">
            <v>0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3814.15</v>
          </cell>
          <cell r="AS505">
            <v>0</v>
          </cell>
          <cell r="AT505">
            <v>0</v>
          </cell>
          <cell r="AU505">
            <v>0</v>
          </cell>
          <cell r="AV505">
            <v>3814.15</v>
          </cell>
          <cell r="AW505">
            <v>0</v>
          </cell>
          <cell r="AX505">
            <v>0</v>
          </cell>
          <cell r="AY505">
            <v>20</v>
          </cell>
          <cell r="AZ505">
            <v>0</v>
          </cell>
          <cell r="BA505">
            <v>0</v>
          </cell>
          <cell r="BB505">
            <v>0</v>
          </cell>
          <cell r="BC505">
            <v>0</v>
          </cell>
        </row>
        <row r="506">
          <cell r="A506" t="str">
            <v>N01773</v>
          </cell>
          <cell r="B506" t="str">
            <v>陈时刚</v>
          </cell>
          <cell r="C506" t="str">
            <v>DC</v>
          </cell>
          <cell r="D506" t="str">
            <v>妮维雅（上海）有限公司</v>
          </cell>
          <cell r="E506" t="str">
            <v>苏南省区</v>
          </cell>
          <cell r="F506" t="str">
            <v>苏南省区销售主任</v>
          </cell>
          <cell r="G506" t="str">
            <v/>
          </cell>
          <cell r="H506" t="str">
            <v>1211.002</v>
          </cell>
          <cell r="I506" t="str">
            <v>320203198106130913</v>
          </cell>
          <cell r="J506" t="str">
            <v>0</v>
          </cell>
          <cell r="K506" t="str">
            <v>DC</v>
          </cell>
          <cell r="L506">
            <v>40872</v>
          </cell>
          <cell r="N506" t="str">
            <v>招商银行上海虹桥支行</v>
          </cell>
          <cell r="O506" t="str">
            <v>6226091211118157</v>
          </cell>
          <cell r="P506" t="str">
            <v>陈时刚</v>
          </cell>
          <cell r="Q506">
            <v>21</v>
          </cell>
          <cell r="R506">
            <v>21</v>
          </cell>
          <cell r="S506">
            <v>4399</v>
          </cell>
          <cell r="T506">
            <v>0</v>
          </cell>
          <cell r="U506">
            <v>0</v>
          </cell>
          <cell r="V506">
            <v>0.2167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0</v>
          </cell>
          <cell r="AJ506">
            <v>0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2986.46</v>
          </cell>
          <cell r="AS506">
            <v>0</v>
          </cell>
          <cell r="AT506">
            <v>0</v>
          </cell>
          <cell r="AU506">
            <v>0</v>
          </cell>
          <cell r="AV506">
            <v>2986.46</v>
          </cell>
          <cell r="AW506">
            <v>0</v>
          </cell>
          <cell r="AX506">
            <v>0</v>
          </cell>
          <cell r="AY506">
            <v>20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</row>
        <row r="507">
          <cell r="A507" t="str">
            <v>N01774</v>
          </cell>
          <cell r="B507" t="str">
            <v>马杰</v>
          </cell>
          <cell r="C507" t="str">
            <v>DC</v>
          </cell>
          <cell r="D507" t="str">
            <v>妮维雅（上海）有限公司</v>
          </cell>
          <cell r="E507" t="str">
            <v>天津省区</v>
          </cell>
          <cell r="F507" t="str">
            <v>天津省区销售代表</v>
          </cell>
          <cell r="G507" t="str">
            <v>10</v>
          </cell>
          <cell r="H507" t="str">
            <v>1213.006</v>
          </cell>
          <cell r="I507" t="str">
            <v>120106198205256016</v>
          </cell>
          <cell r="J507" t="str">
            <v>0</v>
          </cell>
          <cell r="K507" t="str">
            <v>DC</v>
          </cell>
          <cell r="L507">
            <v>40842</v>
          </cell>
          <cell r="N507" t="str">
            <v>招商银行上海虹桥支行</v>
          </cell>
          <cell r="O507" t="str">
            <v>6226091211118017</v>
          </cell>
          <cell r="P507" t="str">
            <v>马杰</v>
          </cell>
          <cell r="Q507">
            <v>21</v>
          </cell>
          <cell r="R507">
            <v>21</v>
          </cell>
          <cell r="S507">
            <v>3566</v>
          </cell>
          <cell r="T507">
            <v>0</v>
          </cell>
          <cell r="U507">
            <v>0</v>
          </cell>
          <cell r="V507">
            <v>0.2167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0</v>
          </cell>
          <cell r="AJ507">
            <v>0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2880</v>
          </cell>
          <cell r="AS507">
            <v>0</v>
          </cell>
          <cell r="AT507">
            <v>0</v>
          </cell>
          <cell r="AU507">
            <v>0</v>
          </cell>
          <cell r="AV507">
            <v>2880</v>
          </cell>
          <cell r="AW507">
            <v>0</v>
          </cell>
          <cell r="AX507">
            <v>0</v>
          </cell>
          <cell r="AY507">
            <v>20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</row>
        <row r="508">
          <cell r="A508" t="str">
            <v>N01775</v>
          </cell>
          <cell r="B508" t="str">
            <v>王永刚</v>
          </cell>
          <cell r="C508" t="str">
            <v>DC</v>
          </cell>
          <cell r="D508" t="str">
            <v>妮维雅（上海）有限公司</v>
          </cell>
          <cell r="E508" t="str">
            <v>晋蒙省区</v>
          </cell>
          <cell r="F508" t="str">
            <v>晋蒙省区销售代表</v>
          </cell>
          <cell r="G508" t="str">
            <v/>
          </cell>
          <cell r="H508" t="str">
            <v>1214.005</v>
          </cell>
          <cell r="I508" t="str">
            <v>142229198307174615</v>
          </cell>
          <cell r="J508" t="str">
            <v>0</v>
          </cell>
          <cell r="K508" t="str">
            <v>DC</v>
          </cell>
          <cell r="L508">
            <v>40848</v>
          </cell>
          <cell r="N508" t="str">
            <v>招商银行上海虹桥支行</v>
          </cell>
          <cell r="O508" t="str">
            <v>6226091211117837</v>
          </cell>
          <cell r="P508" t="str">
            <v>王永刚</v>
          </cell>
          <cell r="Q508">
            <v>21</v>
          </cell>
          <cell r="R508">
            <v>21</v>
          </cell>
          <cell r="S508">
            <v>3261</v>
          </cell>
          <cell r="T508">
            <v>0</v>
          </cell>
          <cell r="U508">
            <v>0</v>
          </cell>
          <cell r="V508">
            <v>0.2167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0</v>
          </cell>
          <cell r="AJ508">
            <v>0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900</v>
          </cell>
          <cell r="AS508">
            <v>0</v>
          </cell>
          <cell r="AT508">
            <v>0</v>
          </cell>
          <cell r="AU508">
            <v>0</v>
          </cell>
          <cell r="AV508">
            <v>900</v>
          </cell>
          <cell r="AW508">
            <v>0</v>
          </cell>
          <cell r="AX508">
            <v>0</v>
          </cell>
          <cell r="AY508">
            <v>20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</row>
        <row r="509">
          <cell r="A509" t="str">
            <v>N01778</v>
          </cell>
          <cell r="B509" t="str">
            <v>刘跃峰</v>
          </cell>
          <cell r="C509" t="str">
            <v>DC</v>
          </cell>
          <cell r="D509" t="str">
            <v>妮维雅（上海）有限公司</v>
          </cell>
          <cell r="E509" t="str">
            <v>北京省区</v>
          </cell>
          <cell r="F509" t="str">
            <v>北京省区销售代表</v>
          </cell>
          <cell r="G509" t="str">
            <v/>
          </cell>
          <cell r="H509" t="str">
            <v>1213.002</v>
          </cell>
          <cell r="I509" t="str">
            <v>13012119770914262X</v>
          </cell>
          <cell r="J509" t="str">
            <v>0</v>
          </cell>
          <cell r="K509" t="str">
            <v>DC</v>
          </cell>
          <cell r="L509">
            <v>40848</v>
          </cell>
          <cell r="N509" t="str">
            <v>招商银行上海虹桥支行</v>
          </cell>
          <cell r="O509" t="str">
            <v>6226091211111988</v>
          </cell>
          <cell r="P509" t="str">
            <v>刘跃峰</v>
          </cell>
          <cell r="Q509">
            <v>21</v>
          </cell>
          <cell r="R509">
            <v>21</v>
          </cell>
          <cell r="S509">
            <v>4805</v>
          </cell>
          <cell r="T509">
            <v>0</v>
          </cell>
          <cell r="U509">
            <v>0</v>
          </cell>
          <cell r="V509">
            <v>0.21659999999999999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0</v>
          </cell>
          <cell r="AJ509">
            <v>0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1010.51</v>
          </cell>
          <cell r="AS509">
            <v>0</v>
          </cell>
          <cell r="AT509">
            <v>0</v>
          </cell>
          <cell r="AU509">
            <v>0</v>
          </cell>
          <cell r="AV509">
            <v>1010.51</v>
          </cell>
          <cell r="AW509">
            <v>0</v>
          </cell>
          <cell r="AX509">
            <v>0</v>
          </cell>
          <cell r="AY509">
            <v>20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</row>
        <row r="510">
          <cell r="A510" t="str">
            <v>N01796</v>
          </cell>
          <cell r="B510" t="str">
            <v>金晓霞 (Sherry Jin)</v>
          </cell>
          <cell r="C510" t="str">
            <v>DC</v>
          </cell>
          <cell r="D510" t="str">
            <v>妮维雅（上海）有限公司</v>
          </cell>
          <cell r="E510" t="str">
            <v>护肤市场部</v>
          </cell>
          <cell r="F510" t="str">
            <v>助理品牌经理-Personal Care</v>
          </cell>
          <cell r="G510" t="str">
            <v>10</v>
          </cell>
          <cell r="H510" t="str">
            <v>1100.001</v>
          </cell>
          <cell r="I510" t="str">
            <v>31011219880715364X</v>
          </cell>
          <cell r="J510" t="str">
            <v>0</v>
          </cell>
          <cell r="K510" t="str">
            <v>DC</v>
          </cell>
          <cell r="L510">
            <v>40912</v>
          </cell>
          <cell r="N510" t="str">
            <v>招商银行上海虹桥支行</v>
          </cell>
          <cell r="O510" t="str">
            <v>6226091211115757</v>
          </cell>
          <cell r="P510" t="str">
            <v>金晓霞</v>
          </cell>
          <cell r="Q510">
            <v>21</v>
          </cell>
          <cell r="R510">
            <v>21</v>
          </cell>
          <cell r="S510">
            <v>11988</v>
          </cell>
          <cell r="T510">
            <v>0</v>
          </cell>
          <cell r="U510">
            <v>0</v>
          </cell>
          <cell r="V510">
            <v>0.13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0</v>
          </cell>
          <cell r="AJ510">
            <v>0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20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</row>
        <row r="511">
          <cell r="A511" t="str">
            <v>N01801</v>
          </cell>
          <cell r="B511" t="str">
            <v>周传旭</v>
          </cell>
          <cell r="C511" t="str">
            <v>DC</v>
          </cell>
          <cell r="D511" t="str">
            <v>妮维雅（上海）有限公司</v>
          </cell>
          <cell r="E511" t="str">
            <v>桂琼省区</v>
          </cell>
          <cell r="F511" t="str">
            <v>桂琼省区省渠道销售主任-化妆品店</v>
          </cell>
          <cell r="G511" t="str">
            <v>10</v>
          </cell>
          <cell r="H511" t="str">
            <v>1212.003</v>
          </cell>
          <cell r="I511" t="str">
            <v>450924198311057179</v>
          </cell>
          <cell r="J511" t="str">
            <v>0</v>
          </cell>
          <cell r="K511" t="str">
            <v>DC</v>
          </cell>
          <cell r="L511">
            <v>40940</v>
          </cell>
          <cell r="N511" t="str">
            <v>招商银行上海虹桥支行</v>
          </cell>
          <cell r="O511" t="str">
            <v>6226091211118769</v>
          </cell>
          <cell r="P511" t="str">
            <v>周传旭</v>
          </cell>
          <cell r="Q511">
            <v>21</v>
          </cell>
          <cell r="R511">
            <v>21</v>
          </cell>
          <cell r="S511">
            <v>3323</v>
          </cell>
          <cell r="T511">
            <v>0</v>
          </cell>
          <cell r="U511">
            <v>0</v>
          </cell>
          <cell r="V511">
            <v>0.2167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0</v>
          </cell>
          <cell r="AJ511">
            <v>0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3450.29</v>
          </cell>
          <cell r="AS511">
            <v>0</v>
          </cell>
          <cell r="AT511">
            <v>0</v>
          </cell>
          <cell r="AU511">
            <v>0</v>
          </cell>
          <cell r="AV511">
            <v>3450.29</v>
          </cell>
          <cell r="AW511">
            <v>0</v>
          </cell>
          <cell r="AX511">
            <v>0</v>
          </cell>
          <cell r="AY511">
            <v>20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</row>
        <row r="512">
          <cell r="A512" t="str">
            <v>N01802</v>
          </cell>
          <cell r="B512" t="str">
            <v>周罕冰 (Alan Zhou)</v>
          </cell>
          <cell r="C512" t="str">
            <v>DC</v>
          </cell>
          <cell r="D512" t="str">
            <v>妮维雅（上海）有限公司</v>
          </cell>
          <cell r="E512" t="str">
            <v>上海省区</v>
          </cell>
          <cell r="F512" t="str">
            <v>上海省区销售代表</v>
          </cell>
          <cell r="G512" t="str">
            <v/>
          </cell>
          <cell r="H512" t="str">
            <v>1217.001</v>
          </cell>
          <cell r="I512" t="str">
            <v>360481198801160038</v>
          </cell>
          <cell r="J512" t="str">
            <v>0</v>
          </cell>
          <cell r="K512" t="str">
            <v>DC</v>
          </cell>
          <cell r="L512">
            <v>40940</v>
          </cell>
          <cell r="N512" t="str">
            <v>招商银行上海虹桥支行</v>
          </cell>
          <cell r="O512" t="str">
            <v>6226091211116771</v>
          </cell>
          <cell r="P512" t="str">
            <v>周罕冰</v>
          </cell>
          <cell r="Q512">
            <v>21</v>
          </cell>
          <cell r="R512">
            <v>21</v>
          </cell>
          <cell r="S512">
            <v>3902</v>
          </cell>
          <cell r="T512">
            <v>0</v>
          </cell>
          <cell r="U512">
            <v>0</v>
          </cell>
          <cell r="V512">
            <v>0.2167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0</v>
          </cell>
          <cell r="AJ512">
            <v>0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2668.61</v>
          </cell>
          <cell r="AS512">
            <v>0</v>
          </cell>
          <cell r="AT512">
            <v>-820</v>
          </cell>
          <cell r="AU512">
            <v>0</v>
          </cell>
          <cell r="AV512">
            <v>1848.61</v>
          </cell>
          <cell r="AW512">
            <v>0</v>
          </cell>
          <cell r="AX512">
            <v>0</v>
          </cell>
          <cell r="AY512">
            <v>20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</row>
        <row r="513">
          <cell r="A513" t="str">
            <v>N01808</v>
          </cell>
          <cell r="B513" t="str">
            <v>高海飞</v>
          </cell>
          <cell r="C513" t="str">
            <v>DC</v>
          </cell>
          <cell r="D513" t="str">
            <v>妮维雅（上海）有限公司</v>
          </cell>
          <cell r="E513" t="str">
            <v>陕宁省区</v>
          </cell>
          <cell r="F513" t="str">
            <v>陕宁省区城市代表</v>
          </cell>
          <cell r="G513" t="str">
            <v>10</v>
          </cell>
          <cell r="H513" t="str">
            <v>1215.005</v>
          </cell>
          <cell r="I513" t="str">
            <v>610302197901162547</v>
          </cell>
          <cell r="J513" t="str">
            <v>0</v>
          </cell>
          <cell r="K513" t="str">
            <v>DC</v>
          </cell>
          <cell r="L513">
            <v>40940</v>
          </cell>
          <cell r="N513" t="str">
            <v>招商银行上海虹桥支行</v>
          </cell>
          <cell r="O513" t="str">
            <v>6226091211111871</v>
          </cell>
          <cell r="P513" t="str">
            <v>高海飞</v>
          </cell>
          <cell r="Q513">
            <v>21</v>
          </cell>
          <cell r="R513">
            <v>21</v>
          </cell>
          <cell r="S513">
            <v>3569</v>
          </cell>
          <cell r="T513">
            <v>0</v>
          </cell>
          <cell r="U513">
            <v>0</v>
          </cell>
          <cell r="V513">
            <v>0.21659999999999999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  <cell r="AI513">
            <v>0</v>
          </cell>
          <cell r="AJ513">
            <v>0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2786.36</v>
          </cell>
          <cell r="AS513">
            <v>0</v>
          </cell>
          <cell r="AT513">
            <v>2880</v>
          </cell>
          <cell r="AU513">
            <v>0</v>
          </cell>
          <cell r="AV513">
            <v>5666.36</v>
          </cell>
          <cell r="AW513">
            <v>0</v>
          </cell>
          <cell r="AX513">
            <v>0</v>
          </cell>
          <cell r="AY513">
            <v>20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</row>
        <row r="514">
          <cell r="A514" t="str">
            <v>N01809</v>
          </cell>
          <cell r="B514" t="str">
            <v>李丽</v>
          </cell>
          <cell r="C514" t="str">
            <v>DC</v>
          </cell>
          <cell r="D514" t="str">
            <v>妮维雅（上海）有限公司</v>
          </cell>
          <cell r="E514" t="str">
            <v>辽宁省区</v>
          </cell>
          <cell r="F514" t="str">
            <v>辽宁省区渠道销售代表</v>
          </cell>
          <cell r="G514" t="str">
            <v>10</v>
          </cell>
          <cell r="H514" t="str">
            <v>1213.005</v>
          </cell>
          <cell r="I514" t="str">
            <v>210181197810253144</v>
          </cell>
          <cell r="J514" t="str">
            <v>0</v>
          </cell>
          <cell r="K514" t="str">
            <v>DC</v>
          </cell>
          <cell r="L514">
            <v>40940</v>
          </cell>
          <cell r="N514" t="str">
            <v>招商银行上海虹桥支行</v>
          </cell>
          <cell r="O514" t="str">
            <v>6226091211117647</v>
          </cell>
          <cell r="P514" t="str">
            <v>李丽</v>
          </cell>
          <cell r="Q514">
            <v>21</v>
          </cell>
          <cell r="R514">
            <v>21</v>
          </cell>
          <cell r="S514">
            <v>3336</v>
          </cell>
          <cell r="T514">
            <v>0</v>
          </cell>
          <cell r="U514">
            <v>0</v>
          </cell>
          <cell r="V514">
            <v>0.2167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0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1660.37</v>
          </cell>
          <cell r="AS514">
            <v>0</v>
          </cell>
          <cell r="AT514">
            <v>0</v>
          </cell>
          <cell r="AU514">
            <v>0</v>
          </cell>
          <cell r="AV514">
            <v>1660.37</v>
          </cell>
          <cell r="AW514">
            <v>0</v>
          </cell>
          <cell r="AX514">
            <v>0</v>
          </cell>
          <cell r="AY514">
            <v>20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</row>
        <row r="515">
          <cell r="A515" t="str">
            <v>N01810</v>
          </cell>
          <cell r="B515" t="str">
            <v>邱阳 (Ewan Qiu)</v>
          </cell>
          <cell r="C515" t="str">
            <v>DC</v>
          </cell>
          <cell r="D515" t="str">
            <v>妮维雅（上海）有限公司</v>
          </cell>
          <cell r="E515" t="str">
            <v>云贵省区</v>
          </cell>
          <cell r="F515" t="str">
            <v>云贵省区城市群代表</v>
          </cell>
          <cell r="G515" t="str">
            <v>10</v>
          </cell>
          <cell r="H515" t="str">
            <v>1216.006</v>
          </cell>
          <cell r="I515" t="str">
            <v>53252419840416001X</v>
          </cell>
          <cell r="J515" t="str">
            <v>0</v>
          </cell>
          <cell r="K515" t="str">
            <v>DC</v>
          </cell>
          <cell r="L515">
            <v>40940</v>
          </cell>
          <cell r="N515" t="str">
            <v>招商银行上海虹桥支行</v>
          </cell>
          <cell r="O515" t="str">
            <v>6226091211113539</v>
          </cell>
          <cell r="P515" t="str">
            <v>邱阳</v>
          </cell>
          <cell r="Q515">
            <v>21</v>
          </cell>
          <cell r="R515">
            <v>21</v>
          </cell>
          <cell r="S515">
            <v>5046</v>
          </cell>
          <cell r="T515">
            <v>0</v>
          </cell>
          <cell r="U515">
            <v>0</v>
          </cell>
          <cell r="V515">
            <v>0.21659999999999999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1381.04</v>
          </cell>
          <cell r="AS515">
            <v>0</v>
          </cell>
          <cell r="AT515">
            <v>0</v>
          </cell>
          <cell r="AU515">
            <v>0</v>
          </cell>
          <cell r="AV515">
            <v>1381.04</v>
          </cell>
          <cell r="AW515">
            <v>0</v>
          </cell>
          <cell r="AX515">
            <v>0</v>
          </cell>
          <cell r="AY515">
            <v>20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</row>
        <row r="516">
          <cell r="A516" t="str">
            <v>N01816</v>
          </cell>
          <cell r="B516" t="str">
            <v>徐斌</v>
          </cell>
          <cell r="C516" t="str">
            <v>DC</v>
          </cell>
          <cell r="D516" t="str">
            <v>妮维雅（上海）有限公司</v>
          </cell>
          <cell r="E516" t="str">
            <v>陕宁省区</v>
          </cell>
          <cell r="F516" t="str">
            <v>陕宁省区城市群经理</v>
          </cell>
          <cell r="G516" t="str">
            <v/>
          </cell>
          <cell r="H516" t="str">
            <v>1215.005</v>
          </cell>
          <cell r="I516" t="str">
            <v>61232719820224001X</v>
          </cell>
          <cell r="J516" t="str">
            <v>0</v>
          </cell>
          <cell r="K516" t="str">
            <v>DC</v>
          </cell>
          <cell r="L516">
            <v>40952</v>
          </cell>
          <cell r="N516" t="str">
            <v>招商银行上海虹桥支行</v>
          </cell>
          <cell r="O516" t="str">
            <v>6226091211118439</v>
          </cell>
          <cell r="P516" t="str">
            <v>徐斌</v>
          </cell>
          <cell r="Q516">
            <v>21</v>
          </cell>
          <cell r="R516">
            <v>21</v>
          </cell>
          <cell r="S516">
            <v>7058</v>
          </cell>
          <cell r="T516">
            <v>0</v>
          </cell>
          <cell r="U516">
            <v>0</v>
          </cell>
          <cell r="V516">
            <v>0.21659999999999999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0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974.94</v>
          </cell>
          <cell r="AS516">
            <v>0</v>
          </cell>
          <cell r="AT516">
            <v>0</v>
          </cell>
          <cell r="AU516">
            <v>0</v>
          </cell>
          <cell r="AV516">
            <v>974.94</v>
          </cell>
          <cell r="AW516">
            <v>0</v>
          </cell>
          <cell r="AX516">
            <v>0</v>
          </cell>
          <cell r="AY516">
            <v>20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</row>
        <row r="517">
          <cell r="A517" t="str">
            <v>N01820</v>
          </cell>
          <cell r="B517" t="str">
            <v>徐超 (Cecilia Xu)</v>
          </cell>
          <cell r="C517" t="str">
            <v>DC</v>
          </cell>
          <cell r="D517" t="str">
            <v>妮维雅（上海）有限公司</v>
          </cell>
          <cell r="E517" t="str">
            <v>零售管理部</v>
          </cell>
          <cell r="F517" t="str">
            <v>零售行政助理</v>
          </cell>
          <cell r="G517" t="str">
            <v/>
          </cell>
          <cell r="H517" t="str">
            <v>1260</v>
          </cell>
          <cell r="I517" t="str">
            <v>310103199007036048</v>
          </cell>
          <cell r="J517" t="str">
            <v>0</v>
          </cell>
          <cell r="K517" t="str">
            <v>DC</v>
          </cell>
          <cell r="L517">
            <v>40959</v>
          </cell>
          <cell r="N517" t="str">
            <v>招商银行上海虹桥支行</v>
          </cell>
          <cell r="O517" t="str">
            <v>6226091211116532</v>
          </cell>
          <cell r="P517" t="str">
            <v>徐超</v>
          </cell>
          <cell r="Q517">
            <v>21</v>
          </cell>
          <cell r="R517">
            <v>21</v>
          </cell>
          <cell r="S517">
            <v>4691</v>
          </cell>
          <cell r="T517">
            <v>0</v>
          </cell>
          <cell r="U517">
            <v>0</v>
          </cell>
          <cell r="V517">
            <v>0.12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20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</row>
        <row r="518">
          <cell r="A518" t="str">
            <v>N01823</v>
          </cell>
          <cell r="B518" t="str">
            <v>梁晖</v>
          </cell>
          <cell r="C518" t="str">
            <v>DC</v>
          </cell>
          <cell r="D518" t="str">
            <v>妮维雅（上海）有限公司</v>
          </cell>
          <cell r="E518" t="str">
            <v>北京省区</v>
          </cell>
          <cell r="F518" t="str">
            <v>北京省区销售代表</v>
          </cell>
          <cell r="G518" t="str">
            <v/>
          </cell>
          <cell r="H518" t="str">
            <v>1213.002</v>
          </cell>
          <cell r="I518" t="str">
            <v>110104197105112526</v>
          </cell>
          <cell r="J518" t="str">
            <v>0</v>
          </cell>
          <cell r="K518" t="str">
            <v>DC</v>
          </cell>
          <cell r="L518">
            <v>40969</v>
          </cell>
          <cell r="N518" t="str">
            <v>招商银行上海虹桥支行</v>
          </cell>
          <cell r="O518" t="str">
            <v>6226091211111996</v>
          </cell>
          <cell r="P518" t="str">
            <v>梁晖</v>
          </cell>
          <cell r="Q518">
            <v>21</v>
          </cell>
          <cell r="R518">
            <v>21</v>
          </cell>
          <cell r="S518">
            <v>3906</v>
          </cell>
          <cell r="T518">
            <v>0</v>
          </cell>
          <cell r="U518">
            <v>0</v>
          </cell>
          <cell r="V518">
            <v>0.21659999999999999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  <cell r="AI518">
            <v>0</v>
          </cell>
          <cell r="AJ518">
            <v>0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0</v>
          </cell>
          <cell r="AP518">
            <v>0</v>
          </cell>
          <cell r="AQ518">
            <v>0</v>
          </cell>
          <cell r="AR518">
            <v>1490.51</v>
          </cell>
          <cell r="AS518">
            <v>0</v>
          </cell>
          <cell r="AT518">
            <v>0</v>
          </cell>
          <cell r="AU518">
            <v>0</v>
          </cell>
          <cell r="AV518">
            <v>1490.51</v>
          </cell>
          <cell r="AW518">
            <v>0</v>
          </cell>
          <cell r="AX518">
            <v>0</v>
          </cell>
          <cell r="AY518">
            <v>20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</row>
        <row r="519">
          <cell r="A519" t="str">
            <v>N01824</v>
          </cell>
          <cell r="B519" t="str">
            <v>杨永宏</v>
          </cell>
          <cell r="C519" t="str">
            <v>DC</v>
          </cell>
          <cell r="D519" t="str">
            <v>妮维雅（上海）有限公司</v>
          </cell>
          <cell r="E519" t="str">
            <v>苏北省区</v>
          </cell>
          <cell r="F519" t="str">
            <v>苏北省区销售代表</v>
          </cell>
          <cell r="G519" t="str">
            <v/>
          </cell>
          <cell r="H519" t="str">
            <v>1211.005</v>
          </cell>
          <cell r="I519" t="str">
            <v>32010719771121183X</v>
          </cell>
          <cell r="J519" t="str">
            <v>0</v>
          </cell>
          <cell r="K519" t="str">
            <v>DC</v>
          </cell>
          <cell r="L519">
            <v>40969</v>
          </cell>
          <cell r="N519" t="str">
            <v>招商银行上海虹桥支行</v>
          </cell>
          <cell r="O519" t="str">
            <v>6226091211113877</v>
          </cell>
          <cell r="P519" t="str">
            <v>杨永宏</v>
          </cell>
          <cell r="Q519">
            <v>21</v>
          </cell>
          <cell r="R519">
            <v>21</v>
          </cell>
          <cell r="S519">
            <v>3945</v>
          </cell>
          <cell r="T519">
            <v>0</v>
          </cell>
          <cell r="U519">
            <v>0</v>
          </cell>
          <cell r="V519">
            <v>0.2167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  <cell r="AI519">
            <v>0</v>
          </cell>
          <cell r="AJ519">
            <v>0</v>
          </cell>
          <cell r="AK519">
            <v>0</v>
          </cell>
          <cell r="AL519">
            <v>0</v>
          </cell>
          <cell r="AM519">
            <v>0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2656.83</v>
          </cell>
          <cell r="AS519">
            <v>0</v>
          </cell>
          <cell r="AT519">
            <v>0</v>
          </cell>
          <cell r="AU519">
            <v>0</v>
          </cell>
          <cell r="AV519">
            <v>2656.83</v>
          </cell>
          <cell r="AW519">
            <v>0</v>
          </cell>
          <cell r="AX519">
            <v>0</v>
          </cell>
          <cell r="AY519">
            <v>20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</row>
        <row r="520">
          <cell r="A520" t="str">
            <v>N01826</v>
          </cell>
          <cell r="B520" t="str">
            <v>苏松岩 (Peter Su)</v>
          </cell>
          <cell r="C520" t="str">
            <v>DC</v>
          </cell>
          <cell r="D520" t="str">
            <v>妮维雅（上海）有限公司</v>
          </cell>
          <cell r="E520" t="str">
            <v>浙江省区</v>
          </cell>
          <cell r="F520" t="str">
            <v>浙江省区销售代表</v>
          </cell>
          <cell r="G520" t="str">
            <v/>
          </cell>
          <cell r="H520" t="str">
            <v>1211.004</v>
          </cell>
          <cell r="I520" t="str">
            <v>23080519870426101X</v>
          </cell>
          <cell r="J520" t="str">
            <v>0</v>
          </cell>
          <cell r="K520" t="str">
            <v>DC</v>
          </cell>
          <cell r="L520">
            <v>40969</v>
          </cell>
          <cell r="N520" t="str">
            <v>招商银行上海虹桥支行</v>
          </cell>
          <cell r="O520" t="str">
            <v>6226091211113141</v>
          </cell>
          <cell r="P520" t="str">
            <v>苏松岩</v>
          </cell>
          <cell r="Q520">
            <v>21</v>
          </cell>
          <cell r="R520">
            <v>21</v>
          </cell>
          <cell r="S520">
            <v>3423</v>
          </cell>
          <cell r="T520">
            <v>0</v>
          </cell>
          <cell r="U520">
            <v>0</v>
          </cell>
          <cell r="V520">
            <v>0.21659999999999999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  <cell r="AI520">
            <v>0</v>
          </cell>
          <cell r="AJ520">
            <v>0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2880</v>
          </cell>
          <cell r="AS520">
            <v>0</v>
          </cell>
          <cell r="AT520">
            <v>0</v>
          </cell>
          <cell r="AU520">
            <v>0</v>
          </cell>
          <cell r="AV520">
            <v>2880</v>
          </cell>
          <cell r="AW520">
            <v>0</v>
          </cell>
          <cell r="AX520">
            <v>0</v>
          </cell>
          <cell r="AY520">
            <v>20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</row>
        <row r="521">
          <cell r="A521" t="str">
            <v>N01827</v>
          </cell>
          <cell r="B521" t="str">
            <v>王容</v>
          </cell>
          <cell r="C521" t="str">
            <v>DC</v>
          </cell>
          <cell r="D521" t="str">
            <v>妮维雅（上海）有限公司</v>
          </cell>
          <cell r="E521" t="str">
            <v>苏北省区</v>
          </cell>
          <cell r="F521" t="str">
            <v>苏北省区销售代表</v>
          </cell>
          <cell r="G521" t="str">
            <v/>
          </cell>
          <cell r="H521" t="str">
            <v>1211.005</v>
          </cell>
          <cell r="I521" t="str">
            <v>511123197403227668</v>
          </cell>
          <cell r="J521" t="str">
            <v>0</v>
          </cell>
          <cell r="K521" t="str">
            <v>DC</v>
          </cell>
          <cell r="L521">
            <v>40969</v>
          </cell>
          <cell r="N521" t="str">
            <v>招商银行上海虹桥支行</v>
          </cell>
          <cell r="O521" t="str">
            <v>6226091211118678</v>
          </cell>
          <cell r="P521" t="str">
            <v>王容</v>
          </cell>
          <cell r="Q521">
            <v>21</v>
          </cell>
          <cell r="R521">
            <v>21</v>
          </cell>
          <cell r="S521">
            <v>3416</v>
          </cell>
          <cell r="T521">
            <v>0</v>
          </cell>
          <cell r="U521">
            <v>0</v>
          </cell>
          <cell r="V521">
            <v>0.2167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  <cell r="AI521">
            <v>0</v>
          </cell>
          <cell r="AJ521">
            <v>0</v>
          </cell>
          <cell r="AK521">
            <v>0</v>
          </cell>
          <cell r="AL521">
            <v>0</v>
          </cell>
          <cell r="AM521">
            <v>0</v>
          </cell>
          <cell r="AN521">
            <v>0</v>
          </cell>
          <cell r="AO521">
            <v>0</v>
          </cell>
          <cell r="AP521">
            <v>0</v>
          </cell>
          <cell r="AQ521">
            <v>0</v>
          </cell>
          <cell r="AR521">
            <v>2118.71</v>
          </cell>
          <cell r="AS521">
            <v>0</v>
          </cell>
          <cell r="AT521">
            <v>0</v>
          </cell>
          <cell r="AU521">
            <v>0</v>
          </cell>
          <cell r="AV521">
            <v>2118.71</v>
          </cell>
          <cell r="AW521">
            <v>0</v>
          </cell>
          <cell r="AX521">
            <v>0</v>
          </cell>
          <cell r="AY521">
            <v>20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</row>
        <row r="522">
          <cell r="A522" t="str">
            <v>N01828</v>
          </cell>
          <cell r="B522" t="str">
            <v>马驰 (Bonny Ma)</v>
          </cell>
          <cell r="C522" t="str">
            <v>DC</v>
          </cell>
          <cell r="D522" t="str">
            <v>妮维雅（上海）有限公司</v>
          </cell>
          <cell r="E522" t="str">
            <v>浙江省区</v>
          </cell>
          <cell r="F522" t="str">
            <v>浙江省区销售代表</v>
          </cell>
          <cell r="G522" t="str">
            <v/>
          </cell>
          <cell r="H522" t="str">
            <v>1211.003</v>
          </cell>
          <cell r="I522" t="str">
            <v>330204197510212025</v>
          </cell>
          <cell r="J522" t="str">
            <v>0</v>
          </cell>
          <cell r="K522" t="str">
            <v>DC</v>
          </cell>
          <cell r="L522">
            <v>40969</v>
          </cell>
          <cell r="N522" t="str">
            <v>招商银行上海虹桥支行</v>
          </cell>
          <cell r="O522" t="str">
            <v>6226091211114016</v>
          </cell>
          <cell r="P522" t="str">
            <v>马驰</v>
          </cell>
          <cell r="Q522">
            <v>21</v>
          </cell>
          <cell r="R522">
            <v>21</v>
          </cell>
          <cell r="S522">
            <v>3416</v>
          </cell>
          <cell r="T522">
            <v>0</v>
          </cell>
          <cell r="U522">
            <v>0</v>
          </cell>
          <cell r="V522">
            <v>0.2167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  <cell r="AI522">
            <v>0</v>
          </cell>
          <cell r="AJ522">
            <v>0</v>
          </cell>
          <cell r="AK522">
            <v>0</v>
          </cell>
          <cell r="AL522">
            <v>0</v>
          </cell>
          <cell r="AM522">
            <v>0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20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</row>
        <row r="523">
          <cell r="A523" t="str">
            <v>N01831</v>
          </cell>
          <cell r="B523" t="str">
            <v>朱丹靖 (Dana Zhu)</v>
          </cell>
          <cell r="C523" t="str">
            <v>DC</v>
          </cell>
          <cell r="D523" t="str">
            <v>妮维雅（上海）有限公司</v>
          </cell>
          <cell r="E523" t="str">
            <v>东区销售部</v>
          </cell>
          <cell r="F523" t="str">
            <v>东区区域零售经理</v>
          </cell>
          <cell r="G523" t="str">
            <v>10</v>
          </cell>
          <cell r="H523" t="str">
            <v>1210.001</v>
          </cell>
          <cell r="I523" t="str">
            <v>33010319811024002X</v>
          </cell>
          <cell r="J523" t="str">
            <v>0</v>
          </cell>
          <cell r="K523" t="str">
            <v>DC</v>
          </cell>
          <cell r="L523">
            <v>40982</v>
          </cell>
          <cell r="N523" t="str">
            <v>招商银行上海虹桥支行</v>
          </cell>
          <cell r="O523" t="str">
            <v>6226091211116797</v>
          </cell>
          <cell r="P523" t="str">
            <v>朱丹靖</v>
          </cell>
          <cell r="Q523">
            <v>21</v>
          </cell>
          <cell r="R523">
            <v>21</v>
          </cell>
          <cell r="S523">
            <v>14170</v>
          </cell>
          <cell r="T523">
            <v>0</v>
          </cell>
          <cell r="U523">
            <v>0</v>
          </cell>
          <cell r="V523">
            <v>0.2167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  <cell r="AG523">
            <v>0</v>
          </cell>
          <cell r="AH523">
            <v>0</v>
          </cell>
          <cell r="AI523">
            <v>0</v>
          </cell>
          <cell r="AJ523">
            <v>0</v>
          </cell>
          <cell r="AK523">
            <v>0</v>
          </cell>
          <cell r="AL523">
            <v>0</v>
          </cell>
          <cell r="AM523">
            <v>0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4376.6400000000003</v>
          </cell>
          <cell r="AS523">
            <v>0</v>
          </cell>
          <cell r="AT523">
            <v>0</v>
          </cell>
          <cell r="AU523">
            <v>0</v>
          </cell>
          <cell r="AV523">
            <v>4376.6400000000003</v>
          </cell>
          <cell r="AW523">
            <v>0</v>
          </cell>
          <cell r="AX523">
            <v>0</v>
          </cell>
          <cell r="AY523">
            <v>20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</row>
        <row r="524">
          <cell r="A524" t="str">
            <v>N01834</v>
          </cell>
          <cell r="B524" t="str">
            <v>赵玉龙</v>
          </cell>
          <cell r="C524" t="str">
            <v>DC</v>
          </cell>
          <cell r="D524" t="str">
            <v>妮维雅（上海）有限公司</v>
          </cell>
          <cell r="E524" t="str">
            <v>四川省区</v>
          </cell>
          <cell r="F524" t="str">
            <v>四川省区城市代表</v>
          </cell>
          <cell r="G524" t="str">
            <v/>
          </cell>
          <cell r="H524" t="str">
            <v>1215.006</v>
          </cell>
          <cell r="I524" t="str">
            <v>510411198102193032</v>
          </cell>
          <cell r="J524" t="str">
            <v>0</v>
          </cell>
          <cell r="K524" t="str">
            <v>DC</v>
          </cell>
          <cell r="L524">
            <v>40983</v>
          </cell>
          <cell r="M524">
            <v>42035</v>
          </cell>
          <cell r="N524" t="str">
            <v>招商银行上海虹桥支行</v>
          </cell>
          <cell r="O524" t="str">
            <v>6226091211118496</v>
          </cell>
          <cell r="P524" t="str">
            <v>赵玉龙</v>
          </cell>
          <cell r="Q524">
            <v>21</v>
          </cell>
          <cell r="R524">
            <v>21</v>
          </cell>
          <cell r="S524">
            <v>3100</v>
          </cell>
          <cell r="T524">
            <v>0</v>
          </cell>
          <cell r="U524">
            <v>0</v>
          </cell>
          <cell r="V524">
            <v>0.16869999999999999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>
            <v>0</v>
          </cell>
          <cell r="AH524">
            <v>0</v>
          </cell>
          <cell r="AI524">
            <v>0</v>
          </cell>
          <cell r="AJ524">
            <v>0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1974.03</v>
          </cell>
          <cell r="AS524">
            <v>0</v>
          </cell>
          <cell r="AT524">
            <v>0</v>
          </cell>
          <cell r="AU524">
            <v>0</v>
          </cell>
          <cell r="AV524">
            <v>1974.03</v>
          </cell>
          <cell r="AW524">
            <v>0</v>
          </cell>
          <cell r="AX524">
            <v>0</v>
          </cell>
          <cell r="AY524">
            <v>20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</row>
        <row r="525">
          <cell r="A525" t="str">
            <v>N01837</v>
          </cell>
          <cell r="B525" t="str">
            <v>任向超</v>
          </cell>
          <cell r="C525" t="str">
            <v>DC</v>
          </cell>
          <cell r="D525" t="str">
            <v>妮维雅（上海）有限公司</v>
          </cell>
          <cell r="E525" t="str">
            <v>天津省区</v>
          </cell>
          <cell r="F525" t="str">
            <v>天津省区销售代表</v>
          </cell>
          <cell r="G525" t="str">
            <v>10</v>
          </cell>
          <cell r="H525" t="str">
            <v>1213.006</v>
          </cell>
          <cell r="I525" t="str">
            <v>130984198510023635</v>
          </cell>
          <cell r="J525" t="str">
            <v>0</v>
          </cell>
          <cell r="K525" t="str">
            <v>DC</v>
          </cell>
          <cell r="L525">
            <v>40984</v>
          </cell>
          <cell r="N525" t="str">
            <v>招商银行上海虹桥支行</v>
          </cell>
          <cell r="O525" t="str">
            <v>6226091211118025</v>
          </cell>
          <cell r="P525" t="str">
            <v>任向超</v>
          </cell>
          <cell r="Q525">
            <v>21</v>
          </cell>
          <cell r="R525">
            <v>21</v>
          </cell>
          <cell r="S525">
            <v>3367</v>
          </cell>
          <cell r="T525">
            <v>0</v>
          </cell>
          <cell r="U525">
            <v>0</v>
          </cell>
          <cell r="V525">
            <v>0.21659999999999999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0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2880</v>
          </cell>
          <cell r="AS525">
            <v>0</v>
          </cell>
          <cell r="AT525">
            <v>0</v>
          </cell>
          <cell r="AU525">
            <v>0</v>
          </cell>
          <cell r="AV525">
            <v>2880</v>
          </cell>
          <cell r="AW525">
            <v>0</v>
          </cell>
          <cell r="AX525">
            <v>0</v>
          </cell>
          <cell r="AY525">
            <v>20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</row>
        <row r="526">
          <cell r="A526" t="str">
            <v>N01838</v>
          </cell>
          <cell r="B526" t="str">
            <v>白玉 (Belinda Bai)</v>
          </cell>
          <cell r="C526" t="str">
            <v>DC</v>
          </cell>
          <cell r="D526" t="str">
            <v>妮维雅（上海）有限公司</v>
          </cell>
          <cell r="E526" t="str">
            <v>优色林销售部-屈臣氏</v>
          </cell>
          <cell r="F526" t="str">
            <v>优色林北区区域销售主管</v>
          </cell>
          <cell r="G526" t="str">
            <v>10</v>
          </cell>
          <cell r="H526" t="str">
            <v>1150</v>
          </cell>
          <cell r="I526" t="str">
            <v>230107197109230622</v>
          </cell>
          <cell r="J526" t="str">
            <v>0</v>
          </cell>
          <cell r="K526" t="str">
            <v>DC</v>
          </cell>
          <cell r="L526">
            <v>40969</v>
          </cell>
          <cell r="N526" t="str">
            <v>招商银行上海虹桥支行</v>
          </cell>
          <cell r="O526" t="str">
            <v>6226091211113075</v>
          </cell>
          <cell r="P526" t="str">
            <v>白玉</v>
          </cell>
          <cell r="Q526">
            <v>21</v>
          </cell>
          <cell r="R526">
            <v>21</v>
          </cell>
          <cell r="S526">
            <v>9904</v>
          </cell>
          <cell r="T526">
            <v>0</v>
          </cell>
          <cell r="U526">
            <v>0</v>
          </cell>
          <cell r="V526">
            <v>0.22309999999999999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0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938.71</v>
          </cell>
          <cell r="AS526">
            <v>0</v>
          </cell>
          <cell r="AT526">
            <v>0</v>
          </cell>
          <cell r="AU526">
            <v>0</v>
          </cell>
          <cell r="AV526">
            <v>938.71</v>
          </cell>
          <cell r="AW526">
            <v>0</v>
          </cell>
          <cell r="AX526">
            <v>0</v>
          </cell>
          <cell r="AY526">
            <v>20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</row>
        <row r="527">
          <cell r="A527" t="str">
            <v>N01845</v>
          </cell>
          <cell r="B527" t="str">
            <v>范浩明</v>
          </cell>
          <cell r="C527" t="str">
            <v>DC</v>
          </cell>
          <cell r="D527" t="str">
            <v>妮维雅（上海）有限公司</v>
          </cell>
          <cell r="E527" t="str">
            <v>陕宁省区</v>
          </cell>
          <cell r="F527" t="str">
            <v>陕宁省区销售主任</v>
          </cell>
          <cell r="G527" t="str">
            <v>10</v>
          </cell>
          <cell r="H527" t="str">
            <v>1215.005</v>
          </cell>
          <cell r="I527" t="str">
            <v>610102197512192733</v>
          </cell>
          <cell r="J527" t="str">
            <v>0</v>
          </cell>
          <cell r="K527" t="str">
            <v>DC</v>
          </cell>
          <cell r="L527">
            <v>41000</v>
          </cell>
          <cell r="N527" t="str">
            <v>招商银行上海虹桥支行</v>
          </cell>
          <cell r="O527" t="str">
            <v>6226091211118447</v>
          </cell>
          <cell r="P527" t="str">
            <v>范浩明</v>
          </cell>
          <cell r="Q527">
            <v>21</v>
          </cell>
          <cell r="R527">
            <v>21</v>
          </cell>
          <cell r="S527">
            <v>6512</v>
          </cell>
          <cell r="T527">
            <v>0</v>
          </cell>
          <cell r="U527">
            <v>0</v>
          </cell>
          <cell r="V527">
            <v>0.2167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2208.83</v>
          </cell>
          <cell r="AS527">
            <v>0</v>
          </cell>
          <cell r="AT527">
            <v>0</v>
          </cell>
          <cell r="AU527">
            <v>0</v>
          </cell>
          <cell r="AV527">
            <v>2208.83</v>
          </cell>
          <cell r="AW527">
            <v>0</v>
          </cell>
          <cell r="AX527">
            <v>0</v>
          </cell>
          <cell r="AY527">
            <v>20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</row>
        <row r="528">
          <cell r="A528" t="str">
            <v>N01858</v>
          </cell>
          <cell r="B528" t="str">
            <v>苟文洁 (Nona Gou)</v>
          </cell>
          <cell r="C528" t="str">
            <v>DC</v>
          </cell>
          <cell r="D528" t="str">
            <v>妮维雅（上海）有限公司</v>
          </cell>
          <cell r="E528" t="str">
            <v>四川省区</v>
          </cell>
          <cell r="F528" t="str">
            <v>四川省区销售代表</v>
          </cell>
          <cell r="G528" t="str">
            <v>10</v>
          </cell>
          <cell r="H528" t="str">
            <v>1215.006</v>
          </cell>
          <cell r="I528" t="str">
            <v>51082219861012662X</v>
          </cell>
          <cell r="J528" t="str">
            <v>0</v>
          </cell>
          <cell r="K528" t="str">
            <v>DC</v>
          </cell>
          <cell r="L528">
            <v>41000</v>
          </cell>
          <cell r="N528" t="str">
            <v>招商银行上海虹桥支行</v>
          </cell>
          <cell r="O528" t="str">
            <v>6226091211112507</v>
          </cell>
          <cell r="P528" t="str">
            <v>苟文洁</v>
          </cell>
          <cell r="Q528">
            <v>21</v>
          </cell>
          <cell r="R528">
            <v>21</v>
          </cell>
          <cell r="S528">
            <v>3271</v>
          </cell>
          <cell r="T528">
            <v>0</v>
          </cell>
          <cell r="U528">
            <v>0</v>
          </cell>
          <cell r="V528">
            <v>0.21659999999999999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>
            <v>0</v>
          </cell>
          <cell r="AG528">
            <v>0</v>
          </cell>
          <cell r="AH528">
            <v>0</v>
          </cell>
          <cell r="AI528">
            <v>0</v>
          </cell>
          <cell r="AJ528">
            <v>0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2880</v>
          </cell>
          <cell r="AS528">
            <v>0</v>
          </cell>
          <cell r="AT528">
            <v>0</v>
          </cell>
          <cell r="AU528">
            <v>0</v>
          </cell>
          <cell r="AV528">
            <v>2880</v>
          </cell>
          <cell r="AW528">
            <v>0</v>
          </cell>
          <cell r="AX528">
            <v>0</v>
          </cell>
          <cell r="AY528">
            <v>20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</row>
        <row r="529">
          <cell r="A529" t="str">
            <v>N01863</v>
          </cell>
          <cell r="B529" t="str">
            <v>窦国辉 (Allen Dou)</v>
          </cell>
          <cell r="C529" t="str">
            <v>DC</v>
          </cell>
          <cell r="D529" t="str">
            <v>妮维雅（上海）有限公司</v>
          </cell>
          <cell r="E529" t="str">
            <v>陕宁省区</v>
          </cell>
          <cell r="F529" t="str">
            <v>陕宁省区销售代表</v>
          </cell>
          <cell r="G529" t="str">
            <v>10</v>
          </cell>
          <cell r="H529" t="str">
            <v>1215.005</v>
          </cell>
          <cell r="I529" t="str">
            <v>130202198611250017</v>
          </cell>
          <cell r="J529" t="str">
            <v>0</v>
          </cell>
          <cell r="K529" t="str">
            <v>DC</v>
          </cell>
          <cell r="L529">
            <v>41022</v>
          </cell>
          <cell r="N529" t="str">
            <v>招商银行上海虹桥支行</v>
          </cell>
          <cell r="O529" t="str">
            <v>6226091211118462</v>
          </cell>
          <cell r="P529" t="str">
            <v>窦国辉</v>
          </cell>
          <cell r="Q529">
            <v>21</v>
          </cell>
          <cell r="R529">
            <v>21</v>
          </cell>
          <cell r="S529">
            <v>3078</v>
          </cell>
          <cell r="T529">
            <v>0</v>
          </cell>
          <cell r="U529">
            <v>0</v>
          </cell>
          <cell r="V529">
            <v>0.2167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2880</v>
          </cell>
          <cell r="AS529">
            <v>0</v>
          </cell>
          <cell r="AT529">
            <v>0</v>
          </cell>
          <cell r="AU529">
            <v>0</v>
          </cell>
          <cell r="AV529">
            <v>2880</v>
          </cell>
          <cell r="AW529">
            <v>0</v>
          </cell>
          <cell r="AX529">
            <v>0</v>
          </cell>
          <cell r="AY529">
            <v>20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</row>
        <row r="530">
          <cell r="A530" t="str">
            <v>N01865</v>
          </cell>
          <cell r="B530" t="str">
            <v>许梅 (Mabel Xu)</v>
          </cell>
          <cell r="C530" t="str">
            <v>DC</v>
          </cell>
          <cell r="D530" t="str">
            <v>妮维雅（上海）有限公司</v>
          </cell>
          <cell r="E530" t="str">
            <v>法政事务部</v>
          </cell>
          <cell r="F530" t="str">
            <v>产品法规事务助理</v>
          </cell>
          <cell r="G530" t="str">
            <v>10</v>
          </cell>
          <cell r="H530" t="str">
            <v>9240</v>
          </cell>
          <cell r="I530" t="str">
            <v>321324198705080223</v>
          </cell>
          <cell r="J530" t="str">
            <v>0</v>
          </cell>
          <cell r="K530" t="str">
            <v>DC</v>
          </cell>
          <cell r="L530">
            <v>41008</v>
          </cell>
          <cell r="N530" t="str">
            <v>招商银行上海虹桥支行</v>
          </cell>
          <cell r="O530" t="str">
            <v>6226091211115211</v>
          </cell>
          <cell r="P530" t="str">
            <v>许梅</v>
          </cell>
          <cell r="Q530">
            <v>21</v>
          </cell>
          <cell r="R530">
            <v>21</v>
          </cell>
          <cell r="S530">
            <v>4529</v>
          </cell>
          <cell r="T530">
            <v>0</v>
          </cell>
          <cell r="U530">
            <v>0</v>
          </cell>
          <cell r="V530">
            <v>0.13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0</v>
          </cell>
          <cell r="AI530">
            <v>0</v>
          </cell>
          <cell r="AJ530">
            <v>0</v>
          </cell>
          <cell r="AK530">
            <v>0</v>
          </cell>
          <cell r="AL530">
            <v>0</v>
          </cell>
          <cell r="AM530">
            <v>0</v>
          </cell>
          <cell r="AN530">
            <v>0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20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</row>
        <row r="531">
          <cell r="A531" t="str">
            <v>N01893</v>
          </cell>
          <cell r="B531" t="str">
            <v>李瑞 (Larry Li)</v>
          </cell>
          <cell r="C531" t="str">
            <v>DC</v>
          </cell>
          <cell r="D531" t="str">
            <v>妮维雅（上海）有限公司</v>
          </cell>
          <cell r="E531" t="str">
            <v>北京省区</v>
          </cell>
          <cell r="F531" t="str">
            <v>北京省区销售主任</v>
          </cell>
          <cell r="G531" t="str">
            <v/>
          </cell>
          <cell r="H531" t="str">
            <v>1213.002</v>
          </cell>
          <cell r="I531" t="str">
            <v>110101198307024036</v>
          </cell>
          <cell r="J531" t="str">
            <v>0</v>
          </cell>
          <cell r="K531" t="str">
            <v>DC</v>
          </cell>
          <cell r="L531">
            <v>41031</v>
          </cell>
          <cell r="N531" t="str">
            <v>招商银行上海虹桥支行</v>
          </cell>
          <cell r="O531" t="str">
            <v>6226091211112036</v>
          </cell>
          <cell r="P531" t="str">
            <v>李瑞</v>
          </cell>
          <cell r="Q531">
            <v>21</v>
          </cell>
          <cell r="R531">
            <v>21</v>
          </cell>
          <cell r="S531">
            <v>6129</v>
          </cell>
          <cell r="T531">
            <v>0</v>
          </cell>
          <cell r="U531">
            <v>0</v>
          </cell>
          <cell r="V531">
            <v>0.2167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  <cell r="AG531">
            <v>0</v>
          </cell>
          <cell r="AH531">
            <v>0</v>
          </cell>
          <cell r="AI531">
            <v>0</v>
          </cell>
          <cell r="AJ531">
            <v>0</v>
          </cell>
          <cell r="AK531">
            <v>0</v>
          </cell>
          <cell r="AL531">
            <v>0</v>
          </cell>
          <cell r="AM531">
            <v>0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2415.7600000000002</v>
          </cell>
          <cell r="AS531">
            <v>0</v>
          </cell>
          <cell r="AT531">
            <v>0</v>
          </cell>
          <cell r="AU531">
            <v>0</v>
          </cell>
          <cell r="AV531">
            <v>2415.7600000000002</v>
          </cell>
          <cell r="AW531">
            <v>0</v>
          </cell>
          <cell r="AX531">
            <v>0</v>
          </cell>
          <cell r="AY531">
            <v>20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</row>
        <row r="532">
          <cell r="A532" t="str">
            <v>N01899</v>
          </cell>
          <cell r="B532" t="str">
            <v>李振宇</v>
          </cell>
          <cell r="C532" t="str">
            <v>DC</v>
          </cell>
          <cell r="D532" t="str">
            <v>妮维雅（上海）有限公司</v>
          </cell>
          <cell r="E532" t="str">
            <v>安徽省区</v>
          </cell>
          <cell r="F532" t="str">
            <v>安徽省区城市群主任</v>
          </cell>
          <cell r="G532" t="str">
            <v/>
          </cell>
          <cell r="H532" t="str">
            <v>1210.002</v>
          </cell>
          <cell r="I532" t="str">
            <v>342501198209041533</v>
          </cell>
          <cell r="J532" t="str">
            <v>0</v>
          </cell>
          <cell r="K532" t="str">
            <v>DC</v>
          </cell>
          <cell r="L532">
            <v>41031</v>
          </cell>
          <cell r="N532" t="str">
            <v>招商银行上海虹桥支行</v>
          </cell>
          <cell r="O532" t="str">
            <v>6226091211113257</v>
          </cell>
          <cell r="P532" t="str">
            <v>李振宇</v>
          </cell>
          <cell r="Q532">
            <v>21</v>
          </cell>
          <cell r="R532">
            <v>21</v>
          </cell>
          <cell r="S532">
            <v>3143</v>
          </cell>
          <cell r="T532">
            <v>0</v>
          </cell>
          <cell r="U532">
            <v>0</v>
          </cell>
          <cell r="V532">
            <v>0.21659999999999999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0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3356.82</v>
          </cell>
          <cell r="AS532">
            <v>0</v>
          </cell>
          <cell r="AT532">
            <v>0</v>
          </cell>
          <cell r="AU532">
            <v>0</v>
          </cell>
          <cell r="AV532">
            <v>3356.82</v>
          </cell>
          <cell r="AW532">
            <v>0</v>
          </cell>
          <cell r="AX532">
            <v>0</v>
          </cell>
          <cell r="AY532">
            <v>20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</row>
        <row r="533">
          <cell r="A533" t="str">
            <v>N01900</v>
          </cell>
          <cell r="B533" t="str">
            <v>魏风霞</v>
          </cell>
          <cell r="C533" t="str">
            <v>DC</v>
          </cell>
          <cell r="D533" t="str">
            <v>妮维雅（上海）有限公司</v>
          </cell>
          <cell r="E533" t="str">
            <v>甘青省区</v>
          </cell>
          <cell r="F533" t="str">
            <v>甘青省区城市群主任</v>
          </cell>
          <cell r="G533" t="str">
            <v/>
          </cell>
          <cell r="H533" t="str">
            <v>1215.004</v>
          </cell>
          <cell r="I533" t="str">
            <v>630104198207160541</v>
          </cell>
          <cell r="J533" t="str">
            <v>0</v>
          </cell>
          <cell r="K533" t="str">
            <v>DC</v>
          </cell>
          <cell r="L533">
            <v>41031</v>
          </cell>
          <cell r="N533" t="str">
            <v>招商银行上海虹桥支行</v>
          </cell>
          <cell r="O533" t="str">
            <v>6226091211118512</v>
          </cell>
          <cell r="P533" t="str">
            <v>魏风霞</v>
          </cell>
          <cell r="Q533">
            <v>21</v>
          </cell>
          <cell r="R533">
            <v>21</v>
          </cell>
          <cell r="S533">
            <v>3771</v>
          </cell>
          <cell r="T533">
            <v>0</v>
          </cell>
          <cell r="U533">
            <v>0</v>
          </cell>
          <cell r="V533">
            <v>0.2167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>
            <v>0</v>
          </cell>
          <cell r="AH533">
            <v>0</v>
          </cell>
          <cell r="AI533">
            <v>0</v>
          </cell>
          <cell r="AJ533">
            <v>0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3795.13</v>
          </cell>
          <cell r="AS533">
            <v>0</v>
          </cell>
          <cell r="AT533">
            <v>0</v>
          </cell>
          <cell r="AU533">
            <v>0</v>
          </cell>
          <cell r="AV533">
            <v>3795.13</v>
          </cell>
          <cell r="AW533">
            <v>0</v>
          </cell>
          <cell r="AX533">
            <v>0</v>
          </cell>
          <cell r="AY533">
            <v>20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</row>
        <row r="534">
          <cell r="A534" t="str">
            <v>N01901</v>
          </cell>
          <cell r="B534" t="str">
            <v>雷艳杰</v>
          </cell>
          <cell r="C534" t="str">
            <v>DC</v>
          </cell>
          <cell r="D534" t="str">
            <v>妮维雅（上海）有限公司</v>
          </cell>
          <cell r="E534" t="str">
            <v>北京省区</v>
          </cell>
          <cell r="F534" t="str">
            <v>北京省区销售代表</v>
          </cell>
          <cell r="G534" t="str">
            <v/>
          </cell>
          <cell r="H534" t="str">
            <v>1213.002</v>
          </cell>
          <cell r="I534" t="str">
            <v>130684198709111329</v>
          </cell>
          <cell r="J534" t="str">
            <v>0</v>
          </cell>
          <cell r="K534" t="str">
            <v>DC</v>
          </cell>
          <cell r="L534">
            <v>41031</v>
          </cell>
          <cell r="N534" t="str">
            <v>招商银行上海虹桥支行</v>
          </cell>
          <cell r="O534" t="str">
            <v>6226091211112051</v>
          </cell>
          <cell r="P534" t="str">
            <v>雷艳杰</v>
          </cell>
          <cell r="Q534">
            <v>21</v>
          </cell>
          <cell r="R534">
            <v>21</v>
          </cell>
          <cell r="S534">
            <v>3754</v>
          </cell>
          <cell r="T534">
            <v>0</v>
          </cell>
          <cell r="U534">
            <v>0</v>
          </cell>
          <cell r="V534">
            <v>0.2167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  <cell r="AG534">
            <v>0</v>
          </cell>
          <cell r="AH534">
            <v>0</v>
          </cell>
          <cell r="AI534">
            <v>0</v>
          </cell>
          <cell r="AJ534">
            <v>0</v>
          </cell>
          <cell r="AK534">
            <v>0</v>
          </cell>
          <cell r="AL534">
            <v>0</v>
          </cell>
          <cell r="AM534">
            <v>0</v>
          </cell>
          <cell r="AN534">
            <v>0</v>
          </cell>
          <cell r="AO534">
            <v>0</v>
          </cell>
          <cell r="AP534">
            <v>0</v>
          </cell>
          <cell r="AQ534">
            <v>0</v>
          </cell>
          <cell r="AR534">
            <v>1010.51</v>
          </cell>
          <cell r="AS534">
            <v>0</v>
          </cell>
          <cell r="AT534">
            <v>0</v>
          </cell>
          <cell r="AU534">
            <v>0</v>
          </cell>
          <cell r="AV534">
            <v>1010.51</v>
          </cell>
          <cell r="AW534">
            <v>0</v>
          </cell>
          <cell r="AX534">
            <v>0</v>
          </cell>
          <cell r="AY534">
            <v>20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</row>
        <row r="535">
          <cell r="A535" t="str">
            <v>N01907</v>
          </cell>
          <cell r="B535" t="str">
            <v>张逸闻 (Even Zhang)</v>
          </cell>
          <cell r="C535" t="str">
            <v>DC</v>
          </cell>
          <cell r="D535" t="str">
            <v>妮维雅（上海）有限公司</v>
          </cell>
          <cell r="E535" t="str">
            <v>护肤市场部</v>
          </cell>
          <cell r="F535" t="str">
            <v>高级品牌经理-NM OC</v>
          </cell>
          <cell r="G535" t="str">
            <v>10</v>
          </cell>
          <cell r="H535" t="str">
            <v>1100.003</v>
          </cell>
          <cell r="I535" t="str">
            <v>31010419821011682X</v>
          </cell>
          <cell r="J535" t="str">
            <v>0</v>
          </cell>
          <cell r="K535" t="str">
            <v>DC</v>
          </cell>
          <cell r="L535">
            <v>41061</v>
          </cell>
          <cell r="N535" t="str">
            <v>招商银行上海虹桥支行</v>
          </cell>
          <cell r="O535" t="str">
            <v>6226091211115773</v>
          </cell>
          <cell r="P535" t="str">
            <v>张逸闻</v>
          </cell>
          <cell r="Q535">
            <v>21</v>
          </cell>
          <cell r="R535">
            <v>21</v>
          </cell>
          <cell r="S535">
            <v>22742</v>
          </cell>
          <cell r="T535">
            <v>0</v>
          </cell>
          <cell r="U535">
            <v>0</v>
          </cell>
          <cell r="V535">
            <v>0.13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0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20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</row>
        <row r="536">
          <cell r="A536" t="str">
            <v>N01919</v>
          </cell>
          <cell r="B536" t="str">
            <v>孙金军</v>
          </cell>
          <cell r="C536" t="str">
            <v>DC</v>
          </cell>
          <cell r="D536" t="str">
            <v>妮维雅（上海）有限公司</v>
          </cell>
          <cell r="E536" t="str">
            <v>苏南省区</v>
          </cell>
          <cell r="F536" t="str">
            <v>苏南省区销售代表</v>
          </cell>
          <cell r="G536" t="str">
            <v/>
          </cell>
          <cell r="H536" t="str">
            <v>1211.002</v>
          </cell>
          <cell r="I536" t="str">
            <v>320682198405242293</v>
          </cell>
          <cell r="J536" t="str">
            <v>0</v>
          </cell>
          <cell r="K536" t="str">
            <v>DC</v>
          </cell>
          <cell r="L536">
            <v>41061</v>
          </cell>
          <cell r="N536" t="str">
            <v>招商银行上海虹桥支行</v>
          </cell>
          <cell r="O536" t="str">
            <v>6226091211113935</v>
          </cell>
          <cell r="P536" t="str">
            <v>孙金军</v>
          </cell>
          <cell r="Q536">
            <v>21</v>
          </cell>
          <cell r="R536">
            <v>21</v>
          </cell>
          <cell r="S536">
            <v>3927</v>
          </cell>
          <cell r="T536">
            <v>0</v>
          </cell>
          <cell r="U536">
            <v>0</v>
          </cell>
          <cell r="V536">
            <v>0.2167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0</v>
          </cell>
          <cell r="AG536">
            <v>0</v>
          </cell>
          <cell r="AH536">
            <v>0</v>
          </cell>
          <cell r="AI536">
            <v>0</v>
          </cell>
          <cell r="AJ536">
            <v>0</v>
          </cell>
          <cell r="AK536">
            <v>0</v>
          </cell>
          <cell r="AL536">
            <v>0</v>
          </cell>
          <cell r="AM536">
            <v>0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1972.51</v>
          </cell>
          <cell r="AS536">
            <v>0</v>
          </cell>
          <cell r="AT536">
            <v>0</v>
          </cell>
          <cell r="AU536">
            <v>0</v>
          </cell>
          <cell r="AV536">
            <v>1972.51</v>
          </cell>
          <cell r="AW536">
            <v>0</v>
          </cell>
          <cell r="AX536">
            <v>0</v>
          </cell>
          <cell r="AY536">
            <v>20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</row>
        <row r="537">
          <cell r="A537" t="str">
            <v>N01926</v>
          </cell>
          <cell r="B537" t="str">
            <v>李丰 (Kiko Li)</v>
          </cell>
          <cell r="C537" t="str">
            <v>DC</v>
          </cell>
          <cell r="D537" t="str">
            <v>妮维雅（上海）有限公司</v>
          </cell>
          <cell r="E537" t="str">
            <v>上海区销售部</v>
          </cell>
          <cell r="F537" t="str">
            <v>上海区区域零售经理</v>
          </cell>
          <cell r="G537" t="str">
            <v/>
          </cell>
          <cell r="H537" t="str">
            <v>1210.001</v>
          </cell>
          <cell r="I537" t="str">
            <v>310101198411301061</v>
          </cell>
          <cell r="J537" t="str">
            <v>0</v>
          </cell>
          <cell r="K537" t="str">
            <v>DC</v>
          </cell>
          <cell r="L537">
            <v>41064</v>
          </cell>
          <cell r="N537" t="str">
            <v>招商银行上海虹桥支行</v>
          </cell>
          <cell r="O537" t="str">
            <v>6226091211116821</v>
          </cell>
          <cell r="P537" t="str">
            <v>李丰</v>
          </cell>
          <cell r="Q537">
            <v>21</v>
          </cell>
          <cell r="R537">
            <v>21</v>
          </cell>
          <cell r="S537">
            <v>7852</v>
          </cell>
          <cell r="T537">
            <v>0</v>
          </cell>
          <cell r="U537">
            <v>0</v>
          </cell>
          <cell r="V537">
            <v>0.2167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G537">
            <v>0</v>
          </cell>
          <cell r="AH537">
            <v>0</v>
          </cell>
          <cell r="AI537">
            <v>0</v>
          </cell>
          <cell r="AJ537">
            <v>0</v>
          </cell>
          <cell r="AK537">
            <v>0</v>
          </cell>
          <cell r="AL537">
            <v>0</v>
          </cell>
          <cell r="AM537">
            <v>0</v>
          </cell>
          <cell r="AN537">
            <v>0</v>
          </cell>
          <cell r="AO537">
            <v>0</v>
          </cell>
          <cell r="AP537">
            <v>0</v>
          </cell>
          <cell r="AQ537">
            <v>0</v>
          </cell>
          <cell r="AR537">
            <v>4636.0600000000004</v>
          </cell>
          <cell r="AS537">
            <v>0</v>
          </cell>
          <cell r="AT537">
            <v>0</v>
          </cell>
          <cell r="AU537">
            <v>0</v>
          </cell>
          <cell r="AV537">
            <v>4636.0600000000004</v>
          </cell>
          <cell r="AW537">
            <v>0</v>
          </cell>
          <cell r="AX537">
            <v>0</v>
          </cell>
          <cell r="AY537">
            <v>20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</row>
        <row r="538">
          <cell r="A538" t="str">
            <v>N01928</v>
          </cell>
          <cell r="B538" t="str">
            <v>姚桂灿</v>
          </cell>
          <cell r="C538" t="str">
            <v>DC</v>
          </cell>
          <cell r="D538" t="str">
            <v>妮维雅（上海）有限公司</v>
          </cell>
          <cell r="E538" t="str">
            <v>渠道发展部</v>
          </cell>
          <cell r="F538" t="str">
            <v>区域重点客户销售副经理</v>
          </cell>
          <cell r="G538" t="str">
            <v/>
          </cell>
          <cell r="H538" t="str">
            <v>3200</v>
          </cell>
          <cell r="I538" t="str">
            <v>440582198608300432</v>
          </cell>
          <cell r="J538" t="str">
            <v>0</v>
          </cell>
          <cell r="K538" t="str">
            <v>DC</v>
          </cell>
          <cell r="L538">
            <v>41081</v>
          </cell>
          <cell r="N538" t="str">
            <v>招商银行上海虹桥支行</v>
          </cell>
          <cell r="O538" t="str">
            <v>6226091211112911</v>
          </cell>
          <cell r="P538" t="str">
            <v>姚桂灿</v>
          </cell>
          <cell r="Q538">
            <v>21</v>
          </cell>
          <cell r="R538">
            <v>21</v>
          </cell>
          <cell r="S538">
            <v>7760</v>
          </cell>
          <cell r="T538">
            <v>0</v>
          </cell>
          <cell r="U538">
            <v>0</v>
          </cell>
          <cell r="V538">
            <v>0.36109999999999998</v>
          </cell>
          <cell r="W538">
            <v>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  <cell r="AG538">
            <v>0</v>
          </cell>
          <cell r="AH538">
            <v>0</v>
          </cell>
          <cell r="AI538">
            <v>0</v>
          </cell>
          <cell r="AJ538">
            <v>0</v>
          </cell>
          <cell r="AK538">
            <v>0</v>
          </cell>
          <cell r="AL538">
            <v>0</v>
          </cell>
          <cell r="AM538">
            <v>0</v>
          </cell>
          <cell r="AN538">
            <v>0</v>
          </cell>
          <cell r="AO538">
            <v>0</v>
          </cell>
          <cell r="AP538">
            <v>0</v>
          </cell>
          <cell r="AQ538">
            <v>0</v>
          </cell>
          <cell r="AR538">
            <v>2585.69</v>
          </cell>
          <cell r="AS538">
            <v>0</v>
          </cell>
          <cell r="AT538">
            <v>0</v>
          </cell>
          <cell r="AU538">
            <v>0</v>
          </cell>
          <cell r="AV538">
            <v>2585.69</v>
          </cell>
          <cell r="AW538">
            <v>0</v>
          </cell>
          <cell r="AX538">
            <v>0</v>
          </cell>
          <cell r="AY538">
            <v>20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</row>
        <row r="539">
          <cell r="A539" t="str">
            <v>N01929</v>
          </cell>
          <cell r="B539" t="str">
            <v>江迎 (Giona Jiang)</v>
          </cell>
          <cell r="C539" t="str">
            <v>DC</v>
          </cell>
          <cell r="D539" t="str">
            <v>妮维雅（上海）有限公司</v>
          </cell>
          <cell r="E539" t="str">
            <v>护肤市场部</v>
          </cell>
          <cell r="F539" t="str">
            <v>助理品牌经理-NM</v>
          </cell>
          <cell r="G539" t="str">
            <v>10</v>
          </cell>
          <cell r="H539" t="str">
            <v>1100.003</v>
          </cell>
          <cell r="I539" t="str">
            <v>310109198808143525</v>
          </cell>
          <cell r="J539" t="str">
            <v>0</v>
          </cell>
          <cell r="K539" t="str">
            <v>DC</v>
          </cell>
          <cell r="L539">
            <v>41092</v>
          </cell>
          <cell r="N539" t="str">
            <v>招商银行上海虹桥支行</v>
          </cell>
          <cell r="O539" t="str">
            <v>6226091211115781</v>
          </cell>
          <cell r="P539" t="str">
            <v>江迎</v>
          </cell>
          <cell r="Q539">
            <v>21</v>
          </cell>
          <cell r="R539">
            <v>21</v>
          </cell>
          <cell r="S539">
            <v>12736</v>
          </cell>
          <cell r="T539">
            <v>0</v>
          </cell>
          <cell r="U539">
            <v>0</v>
          </cell>
          <cell r="V539">
            <v>0.13</v>
          </cell>
          <cell r="W539">
            <v>0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0</v>
          </cell>
          <cell r="AG539">
            <v>0</v>
          </cell>
          <cell r="AH539">
            <v>0</v>
          </cell>
          <cell r="AI539">
            <v>0</v>
          </cell>
          <cell r="AJ539">
            <v>0</v>
          </cell>
          <cell r="AK539">
            <v>0</v>
          </cell>
          <cell r="AL539">
            <v>0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20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</row>
        <row r="540">
          <cell r="A540" t="str">
            <v>N01933</v>
          </cell>
          <cell r="B540" t="str">
            <v>付晶 (Jane Fu)</v>
          </cell>
          <cell r="C540" t="str">
            <v>DC</v>
          </cell>
          <cell r="D540" t="str">
            <v>妮维雅（上海）有限公司</v>
          </cell>
          <cell r="E540" t="str">
            <v>护发市场部</v>
          </cell>
          <cell r="F540" t="str">
            <v>市场主任-SLEK HC</v>
          </cell>
          <cell r="G540" t="str">
            <v>10</v>
          </cell>
          <cell r="H540" t="str">
            <v>1199</v>
          </cell>
          <cell r="I540" t="str">
            <v>511621198911220023</v>
          </cell>
          <cell r="J540" t="str">
            <v>0</v>
          </cell>
          <cell r="K540" t="str">
            <v>DC</v>
          </cell>
          <cell r="L540">
            <v>41092</v>
          </cell>
          <cell r="N540" t="str">
            <v>招商银行上海虹桥支行</v>
          </cell>
          <cell r="O540" t="str">
            <v>6226091211114966</v>
          </cell>
          <cell r="P540" t="str">
            <v>付晶</v>
          </cell>
          <cell r="Q540">
            <v>21</v>
          </cell>
          <cell r="R540">
            <v>21</v>
          </cell>
          <cell r="S540">
            <v>10760</v>
          </cell>
          <cell r="T540">
            <v>0</v>
          </cell>
          <cell r="U540">
            <v>0</v>
          </cell>
          <cell r="V540">
            <v>0.2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  <cell r="AF540">
            <v>0</v>
          </cell>
          <cell r="AG540">
            <v>0</v>
          </cell>
          <cell r="AH540">
            <v>0</v>
          </cell>
          <cell r="AI540">
            <v>0</v>
          </cell>
          <cell r="AJ540">
            <v>0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0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20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</row>
        <row r="541">
          <cell r="A541" t="str">
            <v>N01934</v>
          </cell>
          <cell r="B541" t="str">
            <v>韩娴 (Iris Han)</v>
          </cell>
          <cell r="C541" t="str">
            <v>DC</v>
          </cell>
          <cell r="D541" t="str">
            <v>妮维雅（上海）有限公司</v>
          </cell>
          <cell r="E541" t="str">
            <v>市场财务控制部</v>
          </cell>
          <cell r="F541" t="str">
            <v>市场控制主管</v>
          </cell>
          <cell r="G541" t="str">
            <v/>
          </cell>
          <cell r="H541" t="str">
            <v>9223</v>
          </cell>
          <cell r="I541" t="str">
            <v>31010419891126442X</v>
          </cell>
          <cell r="J541" t="str">
            <v>0</v>
          </cell>
          <cell r="K541" t="str">
            <v>DC</v>
          </cell>
          <cell r="L541">
            <v>41092</v>
          </cell>
          <cell r="N541" t="str">
            <v>招商银行上海虹桥支行</v>
          </cell>
          <cell r="O541" t="str">
            <v>6226091211115799</v>
          </cell>
          <cell r="P541" t="str">
            <v>韩娴</v>
          </cell>
          <cell r="Q541">
            <v>21</v>
          </cell>
          <cell r="R541">
            <v>21</v>
          </cell>
          <cell r="S541">
            <v>10760</v>
          </cell>
          <cell r="T541">
            <v>0</v>
          </cell>
          <cell r="U541">
            <v>0</v>
          </cell>
          <cell r="V541">
            <v>0.2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0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20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</row>
        <row r="542">
          <cell r="A542" t="str">
            <v>N01935</v>
          </cell>
          <cell r="B542" t="str">
            <v>何洁云 (Crystal He)</v>
          </cell>
          <cell r="C542" t="str">
            <v>DC</v>
          </cell>
          <cell r="D542" t="str">
            <v>妮维雅（上海）有限公司</v>
          </cell>
          <cell r="E542" t="str">
            <v>Visage,Sun&amp;Lip</v>
          </cell>
          <cell r="F542" t="str">
            <v>Reg.Asst.Brand Manager.-Lip</v>
          </cell>
          <cell r="G542" t="str">
            <v/>
          </cell>
          <cell r="H542" t="str">
            <v>9200.3000040</v>
          </cell>
          <cell r="I542" t="str">
            <v>44018219890601394X</v>
          </cell>
          <cell r="J542" t="str">
            <v>0</v>
          </cell>
          <cell r="K542" t="str">
            <v>DC</v>
          </cell>
          <cell r="L542">
            <v>41092</v>
          </cell>
          <cell r="N542" t="str">
            <v>招商银行上海虹桥支行</v>
          </cell>
          <cell r="O542" t="str">
            <v>6226091211116417</v>
          </cell>
          <cell r="P542" t="str">
            <v>何洁云</v>
          </cell>
          <cell r="Q542">
            <v>21</v>
          </cell>
          <cell r="R542">
            <v>21</v>
          </cell>
          <cell r="S542">
            <v>10760</v>
          </cell>
          <cell r="T542">
            <v>0</v>
          </cell>
          <cell r="U542">
            <v>0</v>
          </cell>
          <cell r="V542">
            <v>0.2</v>
          </cell>
          <cell r="W542">
            <v>0</v>
          </cell>
          <cell r="X542">
            <v>0</v>
          </cell>
          <cell r="Y542">
            <v>0</v>
          </cell>
          <cell r="Z542">
            <v>0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0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20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</row>
        <row r="543">
          <cell r="A543" t="str">
            <v>N01936</v>
          </cell>
          <cell r="B543" t="str">
            <v>季怡 (Eve Ji)</v>
          </cell>
          <cell r="C543" t="str">
            <v>DC</v>
          </cell>
          <cell r="D543" t="str">
            <v>妮维雅（上海）有限公司</v>
          </cell>
          <cell r="E543" t="str">
            <v>品类管理-护肤（男士）</v>
          </cell>
          <cell r="F543" t="str">
            <v>品类管理主管-Men</v>
          </cell>
          <cell r="G543" t="str">
            <v/>
          </cell>
          <cell r="H543" t="str">
            <v>1110</v>
          </cell>
          <cell r="I543" t="str">
            <v>310115199001012948</v>
          </cell>
          <cell r="J543" t="str">
            <v>0</v>
          </cell>
          <cell r="K543" t="str">
            <v>DC</v>
          </cell>
          <cell r="L543">
            <v>41092</v>
          </cell>
          <cell r="N543" t="str">
            <v>招商银行上海虹桥支行</v>
          </cell>
          <cell r="O543" t="str">
            <v>6226091211115179</v>
          </cell>
          <cell r="P543" t="str">
            <v>季怡</v>
          </cell>
          <cell r="Q543">
            <v>21</v>
          </cell>
          <cell r="R543">
            <v>21</v>
          </cell>
          <cell r="S543">
            <v>10760</v>
          </cell>
          <cell r="T543">
            <v>0</v>
          </cell>
          <cell r="U543">
            <v>0</v>
          </cell>
          <cell r="V543">
            <v>0.2</v>
          </cell>
          <cell r="W543">
            <v>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0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20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</row>
        <row r="544">
          <cell r="A544" t="str">
            <v>N01938</v>
          </cell>
          <cell r="B544" t="str">
            <v>宗宇 (Howie Zong)</v>
          </cell>
          <cell r="C544" t="str">
            <v>DC</v>
          </cell>
          <cell r="D544" t="str">
            <v>妮维雅（上海）有限公司</v>
          </cell>
          <cell r="E544" t="str">
            <v>媒体部</v>
          </cell>
          <cell r="F544" t="str">
            <v>Senior Media Manager</v>
          </cell>
          <cell r="G544" t="str">
            <v>10</v>
          </cell>
          <cell r="H544" t="str">
            <v>1102</v>
          </cell>
          <cell r="I544" t="str">
            <v>320402197810183111</v>
          </cell>
          <cell r="J544" t="str">
            <v>0</v>
          </cell>
          <cell r="K544" t="str">
            <v>DC</v>
          </cell>
          <cell r="L544">
            <v>41099</v>
          </cell>
          <cell r="N544" t="str">
            <v>招商银行上海虹桥支行</v>
          </cell>
          <cell r="O544" t="str">
            <v>6226091211115807</v>
          </cell>
          <cell r="P544" t="str">
            <v>宗宇</v>
          </cell>
          <cell r="Q544">
            <v>21</v>
          </cell>
          <cell r="R544">
            <v>21</v>
          </cell>
          <cell r="S544">
            <v>39700</v>
          </cell>
          <cell r="T544">
            <v>0</v>
          </cell>
          <cell r="U544">
            <v>0</v>
          </cell>
          <cell r="V544">
            <v>0.13</v>
          </cell>
          <cell r="W544">
            <v>0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0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20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</row>
        <row r="545">
          <cell r="A545" t="str">
            <v>N01945</v>
          </cell>
          <cell r="B545" t="str">
            <v>杨薇华</v>
          </cell>
          <cell r="C545" t="str">
            <v>DC</v>
          </cell>
          <cell r="D545" t="str">
            <v>妮维雅（上海）有限公司</v>
          </cell>
          <cell r="E545" t="str">
            <v>北京省区</v>
          </cell>
          <cell r="F545" t="str">
            <v>北京省区销售代表</v>
          </cell>
          <cell r="G545" t="str">
            <v/>
          </cell>
          <cell r="H545" t="str">
            <v>1213.002</v>
          </cell>
          <cell r="I545" t="str">
            <v>110101197709294042</v>
          </cell>
          <cell r="J545" t="str">
            <v>0</v>
          </cell>
          <cell r="K545" t="str">
            <v>DC</v>
          </cell>
          <cell r="L545">
            <v>41092</v>
          </cell>
          <cell r="N545" t="str">
            <v>招商银行上海虹桥支行</v>
          </cell>
          <cell r="O545" t="str">
            <v>6226091211112085</v>
          </cell>
          <cell r="P545" t="str">
            <v>杨薇华</v>
          </cell>
          <cell r="Q545">
            <v>21</v>
          </cell>
          <cell r="R545">
            <v>21</v>
          </cell>
          <cell r="S545">
            <v>4257</v>
          </cell>
          <cell r="T545">
            <v>0</v>
          </cell>
          <cell r="U545">
            <v>0</v>
          </cell>
          <cell r="V545">
            <v>0.21659999999999999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0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1610.51</v>
          </cell>
          <cell r="AS545">
            <v>0</v>
          </cell>
          <cell r="AT545">
            <v>0</v>
          </cell>
          <cell r="AU545">
            <v>0</v>
          </cell>
          <cell r="AV545">
            <v>1610.51</v>
          </cell>
          <cell r="AW545">
            <v>0</v>
          </cell>
          <cell r="AX545">
            <v>0</v>
          </cell>
          <cell r="AY545">
            <v>20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</row>
        <row r="546">
          <cell r="A546" t="str">
            <v>N01946</v>
          </cell>
          <cell r="B546" t="str">
            <v>王霄凌</v>
          </cell>
          <cell r="C546" t="str">
            <v>DC</v>
          </cell>
          <cell r="D546" t="str">
            <v>妮维雅（上海）有限公司</v>
          </cell>
          <cell r="E546" t="str">
            <v>北京省区</v>
          </cell>
          <cell r="F546" t="str">
            <v>北京省区销售代表</v>
          </cell>
          <cell r="G546" t="str">
            <v/>
          </cell>
          <cell r="H546" t="str">
            <v>1213.002</v>
          </cell>
          <cell r="I546" t="str">
            <v>110111197208025541</v>
          </cell>
          <cell r="J546" t="str">
            <v>0</v>
          </cell>
          <cell r="K546" t="str">
            <v>DC</v>
          </cell>
          <cell r="L546">
            <v>41092</v>
          </cell>
          <cell r="N546" t="str">
            <v>招商银行上海虹桥支行</v>
          </cell>
          <cell r="O546" t="str">
            <v>6226091211112093</v>
          </cell>
          <cell r="P546" t="str">
            <v>王霄凌</v>
          </cell>
          <cell r="Q546">
            <v>21</v>
          </cell>
          <cell r="R546">
            <v>21</v>
          </cell>
          <cell r="S546">
            <v>4204</v>
          </cell>
          <cell r="T546">
            <v>0</v>
          </cell>
          <cell r="U546">
            <v>0</v>
          </cell>
          <cell r="V546">
            <v>0.2167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1010.51</v>
          </cell>
          <cell r="AS546">
            <v>0</v>
          </cell>
          <cell r="AT546">
            <v>0</v>
          </cell>
          <cell r="AU546">
            <v>0</v>
          </cell>
          <cell r="AV546">
            <v>1010.51</v>
          </cell>
          <cell r="AW546">
            <v>0</v>
          </cell>
          <cell r="AX546">
            <v>0</v>
          </cell>
          <cell r="AY546">
            <v>20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</row>
        <row r="547">
          <cell r="A547" t="str">
            <v>N01947</v>
          </cell>
          <cell r="B547" t="str">
            <v>谭艳梅</v>
          </cell>
          <cell r="C547" t="str">
            <v>DC</v>
          </cell>
          <cell r="D547" t="str">
            <v>妮维雅（上海）有限公司</v>
          </cell>
          <cell r="E547" t="str">
            <v>北京省区</v>
          </cell>
          <cell r="F547" t="str">
            <v>北京省区销售代表</v>
          </cell>
          <cell r="G547" t="str">
            <v/>
          </cell>
          <cell r="H547" t="str">
            <v>1213.002</v>
          </cell>
          <cell r="I547" t="str">
            <v>510902198210065960</v>
          </cell>
          <cell r="J547" t="str">
            <v>0</v>
          </cell>
          <cell r="K547" t="str">
            <v>DC</v>
          </cell>
          <cell r="L547">
            <v>41092</v>
          </cell>
          <cell r="N547" t="str">
            <v>招商银行上海虹桥支行</v>
          </cell>
          <cell r="O547" t="str">
            <v>6226091211112101</v>
          </cell>
          <cell r="P547" t="str">
            <v>谭艳梅</v>
          </cell>
          <cell r="Q547">
            <v>21</v>
          </cell>
          <cell r="R547">
            <v>21</v>
          </cell>
          <cell r="S547">
            <v>3659</v>
          </cell>
          <cell r="T547">
            <v>0</v>
          </cell>
          <cell r="U547">
            <v>0</v>
          </cell>
          <cell r="V547">
            <v>0.2167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0</v>
          </cell>
          <cell r="AG547">
            <v>0</v>
          </cell>
          <cell r="AH547">
            <v>0</v>
          </cell>
          <cell r="AI547">
            <v>0</v>
          </cell>
          <cell r="AJ547">
            <v>0</v>
          </cell>
          <cell r="AK547">
            <v>0</v>
          </cell>
          <cell r="AL547">
            <v>0</v>
          </cell>
          <cell r="AM547">
            <v>0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1610.51</v>
          </cell>
          <cell r="AS547">
            <v>0</v>
          </cell>
          <cell r="AT547">
            <v>0</v>
          </cell>
          <cell r="AU547">
            <v>0</v>
          </cell>
          <cell r="AV547">
            <v>1610.51</v>
          </cell>
          <cell r="AW547">
            <v>0</v>
          </cell>
          <cell r="AX547">
            <v>0</v>
          </cell>
          <cell r="AY547">
            <v>20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</row>
        <row r="548">
          <cell r="A548" t="str">
            <v>N01950</v>
          </cell>
          <cell r="B548" t="str">
            <v>赵峰</v>
          </cell>
          <cell r="C548" t="str">
            <v>DC</v>
          </cell>
          <cell r="D548" t="str">
            <v>妮维雅（上海）有限公司</v>
          </cell>
          <cell r="E548" t="str">
            <v>山东省区</v>
          </cell>
          <cell r="F548" t="str">
            <v>山东省区销售主任</v>
          </cell>
          <cell r="G548" t="str">
            <v/>
          </cell>
          <cell r="H548" t="str">
            <v>1214.004</v>
          </cell>
          <cell r="I548" t="str">
            <v>370103198601271012</v>
          </cell>
          <cell r="J548" t="str">
            <v>0</v>
          </cell>
          <cell r="K548" t="str">
            <v>DC</v>
          </cell>
          <cell r="L548">
            <v>41085</v>
          </cell>
          <cell r="N548" t="str">
            <v>招商银行上海虹桥支行</v>
          </cell>
          <cell r="O548" t="str">
            <v>6226091211113372</v>
          </cell>
          <cell r="P548" t="str">
            <v>赵峰</v>
          </cell>
          <cell r="Q548">
            <v>21</v>
          </cell>
          <cell r="R548">
            <v>21</v>
          </cell>
          <cell r="S548">
            <v>3736</v>
          </cell>
          <cell r="T548">
            <v>0</v>
          </cell>
          <cell r="U548">
            <v>0</v>
          </cell>
          <cell r="V548">
            <v>0.2167</v>
          </cell>
          <cell r="W548">
            <v>0</v>
          </cell>
          <cell r="X548">
            <v>0</v>
          </cell>
          <cell r="Y548">
            <v>0</v>
          </cell>
          <cell r="Z548">
            <v>0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  <cell r="AF548">
            <v>0</v>
          </cell>
          <cell r="AG548">
            <v>0</v>
          </cell>
          <cell r="AH548">
            <v>0</v>
          </cell>
          <cell r="AI548">
            <v>0</v>
          </cell>
          <cell r="AJ548">
            <v>0</v>
          </cell>
          <cell r="AK548">
            <v>0</v>
          </cell>
          <cell r="AL548">
            <v>0</v>
          </cell>
          <cell r="AM548">
            <v>0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3924</v>
          </cell>
          <cell r="AS548">
            <v>0</v>
          </cell>
          <cell r="AT548">
            <v>0</v>
          </cell>
          <cell r="AU548">
            <v>0</v>
          </cell>
          <cell r="AV548">
            <v>3924</v>
          </cell>
          <cell r="AW548">
            <v>0</v>
          </cell>
          <cell r="AX548">
            <v>0</v>
          </cell>
          <cell r="AY548">
            <v>20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</row>
        <row r="549">
          <cell r="A549" t="str">
            <v>N01953</v>
          </cell>
          <cell r="B549" t="str">
            <v>周渝 (Jim Zhou)</v>
          </cell>
          <cell r="C549" t="str">
            <v>DC</v>
          </cell>
          <cell r="D549" t="str">
            <v>妮维雅（上海）有限公司</v>
          </cell>
          <cell r="E549" t="str">
            <v>湖南省区</v>
          </cell>
          <cell r="F549" t="str">
            <v>湖南省区销售代表</v>
          </cell>
          <cell r="G549" t="str">
            <v>10</v>
          </cell>
          <cell r="H549" t="str">
            <v>1216.004</v>
          </cell>
          <cell r="I549" t="str">
            <v>430102198508280539</v>
          </cell>
          <cell r="J549" t="str">
            <v>0</v>
          </cell>
          <cell r="K549" t="str">
            <v>DC</v>
          </cell>
          <cell r="L549">
            <v>41092</v>
          </cell>
          <cell r="N549" t="str">
            <v>招商银行上海虹桥支行</v>
          </cell>
          <cell r="O549" t="str">
            <v>6226091211112291</v>
          </cell>
          <cell r="P549" t="str">
            <v>周渝</v>
          </cell>
          <cell r="Q549">
            <v>21</v>
          </cell>
          <cell r="R549">
            <v>21</v>
          </cell>
          <cell r="S549">
            <v>3000</v>
          </cell>
          <cell r="T549">
            <v>0</v>
          </cell>
          <cell r="U549">
            <v>0</v>
          </cell>
          <cell r="V549">
            <v>0.1933</v>
          </cell>
          <cell r="W549">
            <v>0</v>
          </cell>
          <cell r="X549">
            <v>0</v>
          </cell>
          <cell r="Y549">
            <v>0</v>
          </cell>
          <cell r="Z549">
            <v>0</v>
          </cell>
          <cell r="AA549">
            <v>0</v>
          </cell>
          <cell r="AB549">
            <v>0</v>
          </cell>
          <cell r="AC549">
            <v>0</v>
          </cell>
          <cell r="AD549">
            <v>0</v>
          </cell>
          <cell r="AE549">
            <v>0</v>
          </cell>
          <cell r="AF549">
            <v>0</v>
          </cell>
          <cell r="AG549">
            <v>0</v>
          </cell>
          <cell r="AH549">
            <v>0</v>
          </cell>
          <cell r="AI549">
            <v>0</v>
          </cell>
          <cell r="AJ549">
            <v>0</v>
          </cell>
          <cell r="AK549">
            <v>0</v>
          </cell>
          <cell r="AL549">
            <v>0</v>
          </cell>
          <cell r="AM549">
            <v>0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1620</v>
          </cell>
          <cell r="AS549">
            <v>0</v>
          </cell>
          <cell r="AT549">
            <v>0</v>
          </cell>
          <cell r="AU549">
            <v>0</v>
          </cell>
          <cell r="AV549">
            <v>1620</v>
          </cell>
          <cell r="AW549">
            <v>0</v>
          </cell>
          <cell r="AX549">
            <v>0</v>
          </cell>
          <cell r="AY549">
            <v>20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</row>
        <row r="550">
          <cell r="A550" t="str">
            <v>N01958</v>
          </cell>
          <cell r="B550" t="str">
            <v>张英</v>
          </cell>
          <cell r="C550" t="str">
            <v>DC</v>
          </cell>
          <cell r="D550" t="str">
            <v>妮维雅（上海）有限公司</v>
          </cell>
          <cell r="E550" t="str">
            <v>四川省区</v>
          </cell>
          <cell r="F550" t="str">
            <v>四川省区城市零售经理</v>
          </cell>
          <cell r="G550" t="str">
            <v>10</v>
          </cell>
          <cell r="H550" t="str">
            <v>1215.006</v>
          </cell>
          <cell r="I550" t="str">
            <v>510181198110070924</v>
          </cell>
          <cell r="J550" t="str">
            <v>0</v>
          </cell>
          <cell r="K550" t="str">
            <v>DC</v>
          </cell>
          <cell r="L550">
            <v>41122</v>
          </cell>
          <cell r="N550" t="str">
            <v>招商银行上海虹桥支行</v>
          </cell>
          <cell r="O550" t="str">
            <v>6226091211112523</v>
          </cell>
          <cell r="P550" t="str">
            <v>张英</v>
          </cell>
          <cell r="Q550">
            <v>21</v>
          </cell>
          <cell r="R550">
            <v>21</v>
          </cell>
          <cell r="S550">
            <v>6007</v>
          </cell>
          <cell r="T550">
            <v>0</v>
          </cell>
          <cell r="U550">
            <v>0</v>
          </cell>
          <cell r="V550">
            <v>0.2167</v>
          </cell>
          <cell r="W550">
            <v>0</v>
          </cell>
          <cell r="X550">
            <v>0</v>
          </cell>
          <cell r="Y550">
            <v>0</v>
          </cell>
          <cell r="Z550">
            <v>0</v>
          </cell>
          <cell r="AA550">
            <v>0</v>
          </cell>
          <cell r="AB550">
            <v>0</v>
          </cell>
          <cell r="AC550">
            <v>0</v>
          </cell>
          <cell r="AD550">
            <v>0</v>
          </cell>
          <cell r="AE550">
            <v>0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0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2666.79</v>
          </cell>
          <cell r="AS550">
            <v>0</v>
          </cell>
          <cell r="AT550">
            <v>0</v>
          </cell>
          <cell r="AU550">
            <v>0</v>
          </cell>
          <cell r="AV550">
            <v>2666.79</v>
          </cell>
          <cell r="AW550">
            <v>0</v>
          </cell>
          <cell r="AX550">
            <v>0</v>
          </cell>
          <cell r="AY550">
            <v>20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</row>
        <row r="551">
          <cell r="A551" t="str">
            <v>N01960</v>
          </cell>
          <cell r="B551" t="str">
            <v>郑志峰 (Dreamy Zheng)</v>
          </cell>
          <cell r="C551" t="str">
            <v>DC</v>
          </cell>
          <cell r="D551" t="str">
            <v>妮维雅（上海）有限公司</v>
          </cell>
          <cell r="E551" t="str">
            <v>上海省区</v>
          </cell>
          <cell r="F551" t="str">
            <v>上海省区销售代表</v>
          </cell>
          <cell r="G551" t="str">
            <v/>
          </cell>
          <cell r="H551" t="str">
            <v>1217.001</v>
          </cell>
          <cell r="I551" t="str">
            <v>31010519890701503X</v>
          </cell>
          <cell r="J551" t="str">
            <v>0</v>
          </cell>
          <cell r="K551" t="str">
            <v>DC</v>
          </cell>
          <cell r="L551">
            <v>41103</v>
          </cell>
          <cell r="N551" t="str">
            <v>招商银行上海虹桥支行</v>
          </cell>
          <cell r="O551" t="str">
            <v>6226091211116862</v>
          </cell>
          <cell r="P551" t="str">
            <v>郑志峰</v>
          </cell>
          <cell r="Q551">
            <v>21</v>
          </cell>
          <cell r="R551">
            <v>21</v>
          </cell>
          <cell r="S551">
            <v>3619</v>
          </cell>
          <cell r="T551">
            <v>0</v>
          </cell>
          <cell r="U551">
            <v>0</v>
          </cell>
          <cell r="V551">
            <v>0.21659999999999999</v>
          </cell>
          <cell r="W551">
            <v>0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0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1675.82</v>
          </cell>
          <cell r="AS551">
            <v>0</v>
          </cell>
          <cell r="AT551">
            <v>0</v>
          </cell>
          <cell r="AU551">
            <v>0</v>
          </cell>
          <cell r="AV551">
            <v>1675.82</v>
          </cell>
          <cell r="AW551">
            <v>0</v>
          </cell>
          <cell r="AX551">
            <v>0</v>
          </cell>
          <cell r="AY551">
            <v>20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</row>
        <row r="552">
          <cell r="A552" t="str">
            <v>N01963</v>
          </cell>
          <cell r="B552" t="str">
            <v>安彦</v>
          </cell>
          <cell r="C552" t="str">
            <v>DC</v>
          </cell>
          <cell r="D552" t="str">
            <v>妮维雅（上海）有限公司</v>
          </cell>
          <cell r="E552" t="str">
            <v>粤西省区</v>
          </cell>
          <cell r="F552" t="str">
            <v>粤西省区销售代表</v>
          </cell>
          <cell r="G552" t="str">
            <v>10</v>
          </cell>
          <cell r="H552" t="str">
            <v>1212.006</v>
          </cell>
          <cell r="I552" t="str">
            <v>140225198602052832</v>
          </cell>
          <cell r="J552" t="str">
            <v>0</v>
          </cell>
          <cell r="K552" t="str">
            <v>DC</v>
          </cell>
          <cell r="L552">
            <v>41103</v>
          </cell>
          <cell r="N552" t="str">
            <v>招商银行上海虹桥支行</v>
          </cell>
          <cell r="O552" t="str">
            <v>6226091211117563</v>
          </cell>
          <cell r="P552" t="str">
            <v>安彦</v>
          </cell>
          <cell r="Q552">
            <v>21</v>
          </cell>
          <cell r="R552">
            <v>21</v>
          </cell>
          <cell r="S552">
            <v>4280</v>
          </cell>
          <cell r="T552">
            <v>0</v>
          </cell>
          <cell r="U552">
            <v>0</v>
          </cell>
          <cell r="V552">
            <v>0.2167</v>
          </cell>
          <cell r="W552">
            <v>0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  <cell r="AF552">
            <v>0</v>
          </cell>
          <cell r="AG552">
            <v>0</v>
          </cell>
          <cell r="AH552">
            <v>0</v>
          </cell>
          <cell r="AI552">
            <v>0</v>
          </cell>
          <cell r="AJ552">
            <v>0</v>
          </cell>
          <cell r="AK552">
            <v>0</v>
          </cell>
          <cell r="AL552">
            <v>0</v>
          </cell>
          <cell r="AM552">
            <v>0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2880</v>
          </cell>
          <cell r="AS552">
            <v>0</v>
          </cell>
          <cell r="AT552">
            <v>0</v>
          </cell>
          <cell r="AU552">
            <v>0</v>
          </cell>
          <cell r="AV552">
            <v>2880</v>
          </cell>
          <cell r="AW552">
            <v>0</v>
          </cell>
          <cell r="AX552">
            <v>0</v>
          </cell>
          <cell r="AY552">
            <v>20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</row>
        <row r="553">
          <cell r="A553" t="str">
            <v>N01967</v>
          </cell>
          <cell r="B553" t="str">
            <v>徐卫东</v>
          </cell>
          <cell r="C553" t="str">
            <v>DC</v>
          </cell>
          <cell r="D553" t="str">
            <v>妮维雅（上海）有限公司</v>
          </cell>
          <cell r="E553" t="str">
            <v>安徽省区</v>
          </cell>
          <cell r="F553" t="str">
            <v>安徽省区城市代表</v>
          </cell>
          <cell r="G553" t="str">
            <v>10</v>
          </cell>
          <cell r="H553" t="str">
            <v>1210.002</v>
          </cell>
          <cell r="I553" t="str">
            <v>340303198501241233</v>
          </cell>
          <cell r="J553" t="str">
            <v>0</v>
          </cell>
          <cell r="K553" t="str">
            <v>DC</v>
          </cell>
          <cell r="L553">
            <v>41122</v>
          </cell>
          <cell r="N553" t="str">
            <v>招商银行上海虹桥支行</v>
          </cell>
          <cell r="O553" t="str">
            <v>6226091211111855</v>
          </cell>
          <cell r="P553" t="str">
            <v>徐卫东</v>
          </cell>
          <cell r="Q553">
            <v>21</v>
          </cell>
          <cell r="R553">
            <v>21</v>
          </cell>
          <cell r="S553">
            <v>3012</v>
          </cell>
          <cell r="T553">
            <v>0</v>
          </cell>
          <cell r="U553">
            <v>0</v>
          </cell>
          <cell r="V553">
            <v>0.2167</v>
          </cell>
          <cell r="W553">
            <v>0</v>
          </cell>
          <cell r="X553">
            <v>0</v>
          </cell>
          <cell r="Y553">
            <v>0</v>
          </cell>
          <cell r="Z553">
            <v>0</v>
          </cell>
          <cell r="AA553">
            <v>0</v>
          </cell>
          <cell r="AB553">
            <v>0</v>
          </cell>
          <cell r="AC553">
            <v>0</v>
          </cell>
          <cell r="AD553">
            <v>0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0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3454.81</v>
          </cell>
          <cell r="AS553">
            <v>0</v>
          </cell>
          <cell r="AT553">
            <v>0</v>
          </cell>
          <cell r="AU553">
            <v>0</v>
          </cell>
          <cell r="AV553">
            <v>3454.81</v>
          </cell>
          <cell r="AW553">
            <v>0</v>
          </cell>
          <cell r="AX553">
            <v>0</v>
          </cell>
          <cell r="AY553">
            <v>20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</row>
        <row r="554">
          <cell r="A554" t="str">
            <v>N01968</v>
          </cell>
          <cell r="B554" t="str">
            <v>岳荣升</v>
          </cell>
          <cell r="C554" t="str">
            <v>DC</v>
          </cell>
          <cell r="D554" t="str">
            <v>妮维雅（上海）有限公司</v>
          </cell>
          <cell r="E554" t="str">
            <v>粤西省区</v>
          </cell>
          <cell r="F554" t="str">
            <v>粤西省区城市代表</v>
          </cell>
          <cell r="G554" t="str">
            <v>10</v>
          </cell>
          <cell r="H554" t="str">
            <v>1212.006</v>
          </cell>
          <cell r="I554" t="str">
            <v>32083019850801145X</v>
          </cell>
          <cell r="J554" t="str">
            <v>0</v>
          </cell>
          <cell r="K554" t="str">
            <v>DC</v>
          </cell>
          <cell r="L554">
            <v>41122</v>
          </cell>
          <cell r="N554" t="str">
            <v>招商银行上海虹桥支行</v>
          </cell>
          <cell r="O554" t="str">
            <v>6226091211113299</v>
          </cell>
          <cell r="P554" t="str">
            <v>岳荣升</v>
          </cell>
          <cell r="Q554">
            <v>21</v>
          </cell>
          <cell r="R554">
            <v>21</v>
          </cell>
          <cell r="S554">
            <v>3000</v>
          </cell>
          <cell r="T554">
            <v>0</v>
          </cell>
          <cell r="U554">
            <v>0</v>
          </cell>
          <cell r="V554">
            <v>0.19170000000000001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  <cell r="AD554">
            <v>0</v>
          </cell>
          <cell r="AE554">
            <v>0</v>
          </cell>
          <cell r="AF554">
            <v>0</v>
          </cell>
          <cell r="AG554">
            <v>0</v>
          </cell>
          <cell r="AH554">
            <v>0</v>
          </cell>
          <cell r="AI554">
            <v>0</v>
          </cell>
          <cell r="AJ554">
            <v>0</v>
          </cell>
          <cell r="AK554">
            <v>0</v>
          </cell>
          <cell r="AL554">
            <v>0</v>
          </cell>
          <cell r="AM554">
            <v>0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4320</v>
          </cell>
          <cell r="AS554">
            <v>0</v>
          </cell>
          <cell r="AT554">
            <v>0</v>
          </cell>
          <cell r="AU554">
            <v>0</v>
          </cell>
          <cell r="AV554">
            <v>4320</v>
          </cell>
          <cell r="AW554">
            <v>0</v>
          </cell>
          <cell r="AX554">
            <v>0</v>
          </cell>
          <cell r="AY554">
            <v>20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</row>
        <row r="555">
          <cell r="A555" t="str">
            <v>N01969</v>
          </cell>
          <cell r="B555" t="str">
            <v>周齐齐</v>
          </cell>
          <cell r="C555" t="str">
            <v>DC</v>
          </cell>
          <cell r="D555" t="str">
            <v>妮维雅（上海）有限公司</v>
          </cell>
          <cell r="E555" t="str">
            <v>粤西省区</v>
          </cell>
          <cell r="F555" t="str">
            <v>粤西省区销售代表</v>
          </cell>
          <cell r="G555" t="str">
            <v>10</v>
          </cell>
          <cell r="H555" t="str">
            <v>1212.006</v>
          </cell>
          <cell r="I555" t="str">
            <v>341224198603248716</v>
          </cell>
          <cell r="J555" t="str">
            <v>0</v>
          </cell>
          <cell r="K555" t="str">
            <v>DC</v>
          </cell>
          <cell r="L555">
            <v>41122</v>
          </cell>
          <cell r="N555" t="str">
            <v>招商银行上海虹桥支行</v>
          </cell>
          <cell r="O555" t="str">
            <v>6226091211117571</v>
          </cell>
          <cell r="P555" t="str">
            <v>周齐齐</v>
          </cell>
          <cell r="Q555">
            <v>21</v>
          </cell>
          <cell r="R555">
            <v>21</v>
          </cell>
          <cell r="S555">
            <v>4019</v>
          </cell>
          <cell r="T555">
            <v>0</v>
          </cell>
          <cell r="U555">
            <v>0</v>
          </cell>
          <cell r="V555">
            <v>0.21659999999999999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  <cell r="AB555">
            <v>0</v>
          </cell>
          <cell r="AC555">
            <v>0</v>
          </cell>
          <cell r="AD555">
            <v>0</v>
          </cell>
          <cell r="AE555">
            <v>0</v>
          </cell>
          <cell r="AF555">
            <v>0</v>
          </cell>
          <cell r="AG555">
            <v>0</v>
          </cell>
          <cell r="AH555">
            <v>0</v>
          </cell>
          <cell r="AI555">
            <v>0</v>
          </cell>
          <cell r="AJ555">
            <v>0</v>
          </cell>
          <cell r="AK555">
            <v>0</v>
          </cell>
          <cell r="AL555">
            <v>0</v>
          </cell>
          <cell r="AM555">
            <v>0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1826.05</v>
          </cell>
          <cell r="AS555">
            <v>0</v>
          </cell>
          <cell r="AT555">
            <v>0</v>
          </cell>
          <cell r="AU555">
            <v>0</v>
          </cell>
          <cell r="AV555">
            <v>1826.05</v>
          </cell>
          <cell r="AW555">
            <v>0</v>
          </cell>
          <cell r="AX555">
            <v>0</v>
          </cell>
          <cell r="AY555">
            <v>20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</row>
        <row r="556">
          <cell r="A556" t="str">
            <v>N01970</v>
          </cell>
          <cell r="B556" t="str">
            <v>吴志华</v>
          </cell>
          <cell r="C556" t="str">
            <v>DC</v>
          </cell>
          <cell r="D556" t="str">
            <v>妮维雅（上海）有限公司</v>
          </cell>
          <cell r="E556" t="str">
            <v>福建省区</v>
          </cell>
          <cell r="F556" t="str">
            <v>福建省区销售代表</v>
          </cell>
          <cell r="G556" t="str">
            <v/>
          </cell>
          <cell r="H556" t="str">
            <v>1212.002</v>
          </cell>
          <cell r="I556" t="str">
            <v>350783198604103533</v>
          </cell>
          <cell r="J556" t="str">
            <v>0</v>
          </cell>
          <cell r="K556" t="str">
            <v>DC</v>
          </cell>
          <cell r="L556">
            <v>41122</v>
          </cell>
          <cell r="N556" t="str">
            <v>招商银行上海虹桥支行</v>
          </cell>
          <cell r="O556" t="str">
            <v>6226091211112929</v>
          </cell>
          <cell r="P556" t="str">
            <v>吴志华</v>
          </cell>
          <cell r="Q556">
            <v>21</v>
          </cell>
          <cell r="R556">
            <v>21</v>
          </cell>
          <cell r="S556">
            <v>3907</v>
          </cell>
          <cell r="T556">
            <v>0</v>
          </cell>
          <cell r="U556">
            <v>0</v>
          </cell>
          <cell r="V556">
            <v>0.21659999999999999</v>
          </cell>
          <cell r="W556">
            <v>0</v>
          </cell>
          <cell r="X556">
            <v>0</v>
          </cell>
          <cell r="Y556">
            <v>0</v>
          </cell>
          <cell r="Z556">
            <v>0</v>
          </cell>
          <cell r="AA556">
            <v>0</v>
          </cell>
          <cell r="AB556">
            <v>0</v>
          </cell>
          <cell r="AC556">
            <v>0</v>
          </cell>
          <cell r="AD556">
            <v>0</v>
          </cell>
          <cell r="AE556">
            <v>0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0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2440</v>
          </cell>
          <cell r="AS556">
            <v>0</v>
          </cell>
          <cell r="AT556">
            <v>120</v>
          </cell>
          <cell r="AU556">
            <v>0</v>
          </cell>
          <cell r="AV556">
            <v>2560</v>
          </cell>
          <cell r="AW556">
            <v>0</v>
          </cell>
          <cell r="AX556">
            <v>0</v>
          </cell>
          <cell r="AY556">
            <v>20</v>
          </cell>
          <cell r="AZ556">
            <v>0</v>
          </cell>
          <cell r="BA556">
            <v>1800</v>
          </cell>
          <cell r="BB556">
            <v>0</v>
          </cell>
          <cell r="BC556">
            <v>0</v>
          </cell>
        </row>
        <row r="557">
          <cell r="A557" t="str">
            <v>N01972</v>
          </cell>
          <cell r="B557" t="str">
            <v>周兴中</v>
          </cell>
          <cell r="C557" t="str">
            <v>DC</v>
          </cell>
          <cell r="D557" t="str">
            <v>妮维雅（上海）有限公司</v>
          </cell>
          <cell r="E557" t="str">
            <v>重点客户部-欧尚/大润发</v>
          </cell>
          <cell r="F557" t="str">
            <v>重点客户销售副经理－SC大润发</v>
          </cell>
          <cell r="G557" t="str">
            <v/>
          </cell>
          <cell r="H557" t="str">
            <v>3001</v>
          </cell>
          <cell r="I557" t="str">
            <v>310103198406206011</v>
          </cell>
          <cell r="J557" t="str">
            <v>0</v>
          </cell>
          <cell r="K557" t="str">
            <v>DC</v>
          </cell>
          <cell r="L557">
            <v>41141</v>
          </cell>
          <cell r="N557" t="str">
            <v>招商银行上海虹桥支行</v>
          </cell>
          <cell r="O557" t="str">
            <v>6226091211116185</v>
          </cell>
          <cell r="P557" t="str">
            <v>周兴中</v>
          </cell>
          <cell r="Q557">
            <v>21</v>
          </cell>
          <cell r="R557">
            <v>21</v>
          </cell>
          <cell r="S557">
            <v>9915</v>
          </cell>
          <cell r="T557">
            <v>0</v>
          </cell>
          <cell r="U557">
            <v>0</v>
          </cell>
          <cell r="V557">
            <v>0.2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0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4909.1400000000003</v>
          </cell>
          <cell r="AS557">
            <v>0</v>
          </cell>
          <cell r="AT557">
            <v>136.58000000000001</v>
          </cell>
          <cell r="AU557">
            <v>0</v>
          </cell>
          <cell r="AV557">
            <v>5045.72</v>
          </cell>
          <cell r="AW557">
            <v>0</v>
          </cell>
          <cell r="AX557">
            <v>0</v>
          </cell>
          <cell r="AY557">
            <v>20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</row>
        <row r="558">
          <cell r="A558" t="str">
            <v>N01973</v>
          </cell>
          <cell r="B558" t="str">
            <v>张亚东 (Robin Zhang)</v>
          </cell>
          <cell r="C558" t="str">
            <v>DC</v>
          </cell>
          <cell r="D558" t="str">
            <v>妮维雅（上海）有限公司</v>
          </cell>
          <cell r="E558" t="str">
            <v>重点客户部-欧尚/大润发</v>
          </cell>
          <cell r="F558" t="str">
            <v>重点客户群销售经理-SC大润发</v>
          </cell>
          <cell r="G558" t="str">
            <v/>
          </cell>
          <cell r="H558" t="str">
            <v>3001</v>
          </cell>
          <cell r="I558" t="str">
            <v>410423198403310038</v>
          </cell>
          <cell r="J558" t="str">
            <v>0</v>
          </cell>
          <cell r="K558" t="str">
            <v>DC</v>
          </cell>
          <cell r="L558">
            <v>41141</v>
          </cell>
          <cell r="N558" t="str">
            <v>招商银行上海虹桥支行</v>
          </cell>
          <cell r="O558" t="str">
            <v>6226091211116193</v>
          </cell>
          <cell r="P558" t="str">
            <v>张亚东</v>
          </cell>
          <cell r="Q558">
            <v>21</v>
          </cell>
          <cell r="R558">
            <v>21</v>
          </cell>
          <cell r="S558">
            <v>34073</v>
          </cell>
          <cell r="T558">
            <v>0</v>
          </cell>
          <cell r="U558">
            <v>0</v>
          </cell>
          <cell r="V558">
            <v>0.2167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0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5053.03</v>
          </cell>
          <cell r="AS558">
            <v>6750</v>
          </cell>
          <cell r="AT558">
            <v>119.8</v>
          </cell>
          <cell r="AU558">
            <v>0</v>
          </cell>
          <cell r="AV558">
            <v>11922.83</v>
          </cell>
          <cell r="AW558">
            <v>0</v>
          </cell>
          <cell r="AX558">
            <v>0</v>
          </cell>
          <cell r="AY558">
            <v>20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</row>
        <row r="559">
          <cell r="A559" t="str">
            <v>N01975</v>
          </cell>
          <cell r="B559" t="str">
            <v>舒心 (Vicky Shu)</v>
          </cell>
          <cell r="C559" t="str">
            <v>DC</v>
          </cell>
          <cell r="D559" t="str">
            <v>妮维雅（上海）有限公司</v>
          </cell>
          <cell r="E559" t="str">
            <v>护肤市场部</v>
          </cell>
          <cell r="F559" t="str">
            <v>市场部-护肤行政助理</v>
          </cell>
          <cell r="G559" t="str">
            <v>10</v>
          </cell>
          <cell r="H559" t="str">
            <v>1100</v>
          </cell>
          <cell r="I559" t="str">
            <v>370883198701310429</v>
          </cell>
          <cell r="J559" t="str">
            <v>0</v>
          </cell>
          <cell r="K559" t="str">
            <v>DC</v>
          </cell>
          <cell r="L559">
            <v>41134</v>
          </cell>
          <cell r="N559" t="str">
            <v>招商银行上海虹桥支行</v>
          </cell>
          <cell r="O559" t="str">
            <v>6226091211115823</v>
          </cell>
          <cell r="P559" t="str">
            <v>舒心</v>
          </cell>
          <cell r="Q559">
            <v>21</v>
          </cell>
          <cell r="R559">
            <v>21</v>
          </cell>
          <cell r="S559">
            <v>6154</v>
          </cell>
          <cell r="T559">
            <v>0</v>
          </cell>
          <cell r="U559">
            <v>0</v>
          </cell>
          <cell r="V559">
            <v>0.13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B559">
            <v>0</v>
          </cell>
          <cell r="AC559">
            <v>0</v>
          </cell>
          <cell r="AD559">
            <v>0</v>
          </cell>
          <cell r="AE559">
            <v>0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0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20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</row>
        <row r="560">
          <cell r="A560" t="str">
            <v>N01981</v>
          </cell>
          <cell r="B560" t="str">
            <v>张跃 (Dick Zhang)</v>
          </cell>
          <cell r="C560" t="str">
            <v>DC</v>
          </cell>
          <cell r="D560" t="str">
            <v>妮维雅（上海）有限公司</v>
          </cell>
          <cell r="E560" t="str">
            <v>北京省区</v>
          </cell>
          <cell r="F560" t="str">
            <v>北京省区销售代表</v>
          </cell>
          <cell r="G560" t="str">
            <v/>
          </cell>
          <cell r="H560" t="str">
            <v>1213.002</v>
          </cell>
          <cell r="I560" t="str">
            <v>110105198508221816</v>
          </cell>
          <cell r="J560" t="str">
            <v>0</v>
          </cell>
          <cell r="K560" t="str">
            <v>DC</v>
          </cell>
          <cell r="L560">
            <v>41145</v>
          </cell>
          <cell r="N560" t="str">
            <v>招商银行上海虹桥支行</v>
          </cell>
          <cell r="O560" t="str">
            <v>6226091211112119</v>
          </cell>
          <cell r="P560" t="str">
            <v>张跃</v>
          </cell>
          <cell r="Q560">
            <v>21</v>
          </cell>
          <cell r="R560">
            <v>21</v>
          </cell>
          <cell r="S560">
            <v>4537</v>
          </cell>
          <cell r="T560">
            <v>0</v>
          </cell>
          <cell r="U560">
            <v>0</v>
          </cell>
          <cell r="V560">
            <v>0.2167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B560">
            <v>0</v>
          </cell>
          <cell r="AC560">
            <v>0</v>
          </cell>
          <cell r="AD560">
            <v>0</v>
          </cell>
          <cell r="AE560">
            <v>0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0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0</v>
          </cell>
          <cell r="AP560">
            <v>0</v>
          </cell>
          <cell r="AQ560">
            <v>0</v>
          </cell>
          <cell r="AR560">
            <v>1610.51</v>
          </cell>
          <cell r="AS560">
            <v>0</v>
          </cell>
          <cell r="AT560">
            <v>0</v>
          </cell>
          <cell r="AU560">
            <v>0</v>
          </cell>
          <cell r="AV560">
            <v>1610.51</v>
          </cell>
          <cell r="AW560">
            <v>0</v>
          </cell>
          <cell r="AX560">
            <v>0</v>
          </cell>
          <cell r="AY560">
            <v>20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</row>
        <row r="561">
          <cell r="A561" t="str">
            <v>N01985</v>
          </cell>
          <cell r="B561" t="str">
            <v>程洁 (Jay Cheng)</v>
          </cell>
          <cell r="C561" t="str">
            <v>DC</v>
          </cell>
          <cell r="D561" t="str">
            <v>妮维雅（上海）有限公司</v>
          </cell>
          <cell r="E561" t="str">
            <v>IT部</v>
          </cell>
          <cell r="F561" t="str">
            <v>上海系统管理员</v>
          </cell>
          <cell r="G561" t="str">
            <v>10</v>
          </cell>
          <cell r="H561" t="str">
            <v>9230</v>
          </cell>
          <cell r="I561" t="str">
            <v>310229198802262217</v>
          </cell>
          <cell r="J561" t="str">
            <v>0</v>
          </cell>
          <cell r="K561" t="str">
            <v>DC</v>
          </cell>
          <cell r="L561">
            <v>41155</v>
          </cell>
          <cell r="N561" t="str">
            <v>招商银行上海虹桥支行</v>
          </cell>
          <cell r="O561" t="str">
            <v>6226091211114339</v>
          </cell>
          <cell r="P561" t="str">
            <v>程洁</v>
          </cell>
          <cell r="Q561">
            <v>21</v>
          </cell>
          <cell r="R561">
            <v>21</v>
          </cell>
          <cell r="S561">
            <v>7553</v>
          </cell>
          <cell r="T561">
            <v>0</v>
          </cell>
          <cell r="U561">
            <v>0</v>
          </cell>
          <cell r="V561">
            <v>0.12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0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20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</row>
        <row r="562">
          <cell r="A562" t="str">
            <v>N02006</v>
          </cell>
          <cell r="B562" t="str">
            <v>张迎春</v>
          </cell>
          <cell r="C562" t="str">
            <v>DC</v>
          </cell>
          <cell r="D562" t="str">
            <v>妮维雅（上海）有限公司</v>
          </cell>
          <cell r="E562" t="str">
            <v>四川省区</v>
          </cell>
          <cell r="F562" t="str">
            <v>四川省区城市群代表</v>
          </cell>
          <cell r="G562" t="str">
            <v>10</v>
          </cell>
          <cell r="H562" t="str">
            <v>1215.006</v>
          </cell>
          <cell r="I562" t="str">
            <v>511302198605096110</v>
          </cell>
          <cell r="J562" t="str">
            <v>0</v>
          </cell>
          <cell r="K562" t="str">
            <v>DC</v>
          </cell>
          <cell r="L562">
            <v>41155</v>
          </cell>
          <cell r="N562" t="str">
            <v>招商银行上海虹桥支行</v>
          </cell>
          <cell r="O562" t="str">
            <v>6226091211113711</v>
          </cell>
          <cell r="P562" t="str">
            <v>张迎春</v>
          </cell>
          <cell r="Q562">
            <v>21</v>
          </cell>
          <cell r="R562">
            <v>21</v>
          </cell>
          <cell r="S562">
            <v>4655</v>
          </cell>
          <cell r="T562">
            <v>0</v>
          </cell>
          <cell r="U562">
            <v>0</v>
          </cell>
          <cell r="V562">
            <v>0.2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G562">
            <v>0</v>
          </cell>
          <cell r="AH562">
            <v>0</v>
          </cell>
          <cell r="AI562">
            <v>0</v>
          </cell>
          <cell r="AJ562">
            <v>0</v>
          </cell>
          <cell r="AK562">
            <v>0</v>
          </cell>
          <cell r="AL562">
            <v>0</v>
          </cell>
          <cell r="AM562">
            <v>0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1296</v>
          </cell>
          <cell r="AS562">
            <v>0</v>
          </cell>
          <cell r="AT562">
            <v>0</v>
          </cell>
          <cell r="AU562">
            <v>0</v>
          </cell>
          <cell r="AV562">
            <v>1296</v>
          </cell>
          <cell r="AW562">
            <v>0</v>
          </cell>
          <cell r="AX562">
            <v>0</v>
          </cell>
          <cell r="AY562">
            <v>20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</row>
        <row r="563">
          <cell r="A563" t="str">
            <v>N02007</v>
          </cell>
          <cell r="B563" t="str">
            <v>张雪</v>
          </cell>
          <cell r="C563" t="str">
            <v>DC</v>
          </cell>
          <cell r="D563" t="str">
            <v>妮维雅（上海）有限公司</v>
          </cell>
          <cell r="E563" t="str">
            <v>北一区销售部</v>
          </cell>
          <cell r="F563" t="str">
            <v>北京区销售行政-大区</v>
          </cell>
          <cell r="G563" t="str">
            <v>10</v>
          </cell>
          <cell r="H563" t="str">
            <v>1213.002</v>
          </cell>
          <cell r="I563" t="str">
            <v>230225199001023821</v>
          </cell>
          <cell r="J563" t="str">
            <v>0</v>
          </cell>
          <cell r="K563" t="str">
            <v>DC</v>
          </cell>
          <cell r="L563">
            <v>41155</v>
          </cell>
          <cell r="N563" t="str">
            <v>招商银行上海虹桥支行</v>
          </cell>
          <cell r="O563" t="str">
            <v>6226091211112127</v>
          </cell>
          <cell r="P563" t="str">
            <v>张雪</v>
          </cell>
          <cell r="Q563">
            <v>21</v>
          </cell>
          <cell r="R563">
            <v>21</v>
          </cell>
          <cell r="S563">
            <v>4309</v>
          </cell>
          <cell r="T563">
            <v>0</v>
          </cell>
          <cell r="U563">
            <v>0</v>
          </cell>
          <cell r="V563">
            <v>0.12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B563">
            <v>0</v>
          </cell>
          <cell r="AC563">
            <v>0</v>
          </cell>
          <cell r="AD563">
            <v>0</v>
          </cell>
          <cell r="AE563">
            <v>0</v>
          </cell>
          <cell r="AF563">
            <v>0</v>
          </cell>
          <cell r="AG563">
            <v>0</v>
          </cell>
          <cell r="AH563">
            <v>0</v>
          </cell>
          <cell r="AI563">
            <v>0</v>
          </cell>
          <cell r="AJ563">
            <v>0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0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20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</row>
        <row r="564">
          <cell r="A564" t="str">
            <v>N02012</v>
          </cell>
          <cell r="B564" t="str">
            <v>俞青 (Joyan Yu)</v>
          </cell>
          <cell r="C564" t="str">
            <v>DC</v>
          </cell>
          <cell r="D564" t="str">
            <v>妮维雅（上海）有限公司</v>
          </cell>
          <cell r="E564" t="str">
            <v>护肤财会部</v>
          </cell>
          <cell r="F564" t="str">
            <v>会计主管</v>
          </cell>
          <cell r="G564" t="str">
            <v>10</v>
          </cell>
          <cell r="H564" t="str">
            <v>9221</v>
          </cell>
          <cell r="I564" t="str">
            <v>310107198508290969</v>
          </cell>
          <cell r="J564" t="str">
            <v>0</v>
          </cell>
          <cell r="K564" t="str">
            <v>DC</v>
          </cell>
          <cell r="L564">
            <v>41176</v>
          </cell>
          <cell r="N564" t="str">
            <v>招商银行上海虹桥支行</v>
          </cell>
          <cell r="O564" t="str">
            <v>6226091211114982</v>
          </cell>
          <cell r="P564" t="str">
            <v>俞青</v>
          </cell>
          <cell r="Q564">
            <v>21</v>
          </cell>
          <cell r="R564">
            <v>21</v>
          </cell>
          <cell r="S564">
            <v>10004</v>
          </cell>
          <cell r="T564">
            <v>0</v>
          </cell>
          <cell r="U564">
            <v>0</v>
          </cell>
          <cell r="V564">
            <v>0.13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B564">
            <v>0</v>
          </cell>
          <cell r="AC564">
            <v>0</v>
          </cell>
          <cell r="AD564">
            <v>0</v>
          </cell>
          <cell r="AE564">
            <v>0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0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20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</row>
        <row r="565">
          <cell r="A565" t="str">
            <v>N02014</v>
          </cell>
          <cell r="B565" t="str">
            <v>张钧智 (Mars Zhang)</v>
          </cell>
          <cell r="C565" t="str">
            <v>DC</v>
          </cell>
          <cell r="D565" t="str">
            <v>妮维雅（上海）有限公司</v>
          </cell>
          <cell r="E565" t="str">
            <v>山东省区</v>
          </cell>
          <cell r="F565" t="str">
            <v>山东省区销售代表</v>
          </cell>
          <cell r="G565" t="str">
            <v/>
          </cell>
          <cell r="H565" t="str">
            <v>1214.004</v>
          </cell>
          <cell r="I565" t="str">
            <v>370202198405291138</v>
          </cell>
          <cell r="J565" t="str">
            <v>0</v>
          </cell>
          <cell r="K565" t="str">
            <v>DC</v>
          </cell>
          <cell r="L565">
            <v>41176</v>
          </cell>
          <cell r="N565" t="str">
            <v>招商银行上海虹桥支行</v>
          </cell>
          <cell r="O565" t="str">
            <v>6226091211114107</v>
          </cell>
          <cell r="P565" t="str">
            <v>张钧智</v>
          </cell>
          <cell r="Q565">
            <v>21</v>
          </cell>
          <cell r="R565">
            <v>21</v>
          </cell>
          <cell r="S565">
            <v>3693</v>
          </cell>
          <cell r="T565">
            <v>0</v>
          </cell>
          <cell r="U565">
            <v>0</v>
          </cell>
          <cell r="V565">
            <v>0.2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1947.93</v>
          </cell>
          <cell r="AS565">
            <v>0</v>
          </cell>
          <cell r="AT565">
            <v>0</v>
          </cell>
          <cell r="AU565">
            <v>0</v>
          </cell>
          <cell r="AV565">
            <v>1947.93</v>
          </cell>
          <cell r="AW565">
            <v>0</v>
          </cell>
          <cell r="AX565">
            <v>0</v>
          </cell>
          <cell r="AY565">
            <v>20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</row>
        <row r="566">
          <cell r="A566" t="str">
            <v>N02020</v>
          </cell>
          <cell r="B566" t="str">
            <v>胡捷</v>
          </cell>
          <cell r="C566" t="str">
            <v>DC</v>
          </cell>
          <cell r="D566" t="str">
            <v>妮维雅（上海）有限公司</v>
          </cell>
          <cell r="E566" t="str">
            <v>品类管理-护发</v>
          </cell>
          <cell r="F566" t="str">
            <v>品类管理副经理-美涛</v>
          </cell>
          <cell r="G566" t="str">
            <v/>
          </cell>
          <cell r="H566" t="str">
            <v>1110</v>
          </cell>
          <cell r="I566" t="str">
            <v>430381198807200822</v>
          </cell>
          <cell r="J566" t="str">
            <v>0</v>
          </cell>
          <cell r="K566" t="str">
            <v>DC</v>
          </cell>
          <cell r="L566">
            <v>41197</v>
          </cell>
          <cell r="N566" t="str">
            <v>招商银行上海虹桥支行</v>
          </cell>
          <cell r="O566" t="str">
            <v>6226091211115997</v>
          </cell>
          <cell r="P566" t="str">
            <v>胡捷</v>
          </cell>
          <cell r="Q566">
            <v>21</v>
          </cell>
          <cell r="R566">
            <v>21</v>
          </cell>
          <cell r="S566">
            <v>14845</v>
          </cell>
          <cell r="T566">
            <v>0</v>
          </cell>
          <cell r="U566">
            <v>0</v>
          </cell>
          <cell r="V566">
            <v>0.17</v>
          </cell>
          <cell r="W566">
            <v>0</v>
          </cell>
          <cell r="X566">
            <v>0</v>
          </cell>
          <cell r="Y566">
            <v>0</v>
          </cell>
          <cell r="Z566">
            <v>0</v>
          </cell>
          <cell r="AA566">
            <v>0</v>
          </cell>
          <cell r="AB566">
            <v>0</v>
          </cell>
          <cell r="AC566">
            <v>0</v>
          </cell>
          <cell r="AD566">
            <v>0</v>
          </cell>
          <cell r="AE566">
            <v>0</v>
          </cell>
          <cell r="AF566">
            <v>0</v>
          </cell>
          <cell r="AG566">
            <v>0</v>
          </cell>
          <cell r="AH566">
            <v>0</v>
          </cell>
          <cell r="AI566">
            <v>0</v>
          </cell>
          <cell r="AJ566">
            <v>0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20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</row>
        <row r="567">
          <cell r="A567" t="str">
            <v>N02022</v>
          </cell>
          <cell r="B567" t="str">
            <v>郁颖 (Elayne Yu)</v>
          </cell>
          <cell r="C567" t="str">
            <v>DC</v>
          </cell>
          <cell r="D567" t="str">
            <v>妮维雅（上海）有限公司</v>
          </cell>
          <cell r="E567" t="str">
            <v>护肤市场部</v>
          </cell>
          <cell r="F567" t="str">
            <v>助理市场和渠道研究经理</v>
          </cell>
          <cell r="G567" t="str">
            <v>10</v>
          </cell>
          <cell r="H567" t="str">
            <v>1101</v>
          </cell>
          <cell r="I567" t="str">
            <v>310109198707100606</v>
          </cell>
          <cell r="J567" t="str">
            <v>0</v>
          </cell>
          <cell r="K567" t="str">
            <v>DC</v>
          </cell>
          <cell r="L567">
            <v>41204</v>
          </cell>
          <cell r="N567" t="str">
            <v>招商银行上海虹桥支行</v>
          </cell>
          <cell r="O567" t="str">
            <v>6226091211115849</v>
          </cell>
          <cell r="P567" t="str">
            <v>郁颖</v>
          </cell>
          <cell r="Q567">
            <v>21</v>
          </cell>
          <cell r="R567">
            <v>21</v>
          </cell>
          <cell r="S567">
            <v>12671</v>
          </cell>
          <cell r="T567">
            <v>0</v>
          </cell>
          <cell r="U567">
            <v>0</v>
          </cell>
          <cell r="V567">
            <v>0.16669999999999999</v>
          </cell>
          <cell r="W567">
            <v>0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B567">
            <v>0</v>
          </cell>
          <cell r="AC567">
            <v>0</v>
          </cell>
          <cell r="AD567">
            <v>0</v>
          </cell>
          <cell r="AE567">
            <v>0</v>
          </cell>
          <cell r="AF567">
            <v>0</v>
          </cell>
          <cell r="AG567">
            <v>0</v>
          </cell>
          <cell r="AH567">
            <v>0</v>
          </cell>
          <cell r="AI567">
            <v>0</v>
          </cell>
          <cell r="AJ567">
            <v>0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20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</row>
        <row r="568">
          <cell r="A568" t="str">
            <v>N02029</v>
          </cell>
          <cell r="B568" t="str">
            <v>高野 (Alice Gao)</v>
          </cell>
          <cell r="C568" t="str">
            <v>DC</v>
          </cell>
          <cell r="D568" t="str">
            <v>妮维雅（上海）有限公司</v>
          </cell>
          <cell r="E568" t="str">
            <v>北一区销售部</v>
          </cell>
          <cell r="F568" t="str">
            <v>北一区区域销售总监</v>
          </cell>
          <cell r="G568" t="str">
            <v>10</v>
          </cell>
          <cell r="H568" t="str">
            <v>1213.001</v>
          </cell>
          <cell r="I568" t="str">
            <v>210803197409201523</v>
          </cell>
          <cell r="J568" t="str">
            <v>0</v>
          </cell>
          <cell r="K568" t="str">
            <v>DC</v>
          </cell>
          <cell r="L568">
            <v>41225</v>
          </cell>
          <cell r="N568" t="str">
            <v>招商银行上海虹桥支行</v>
          </cell>
          <cell r="O568" t="str">
            <v>6226091211112135</v>
          </cell>
          <cell r="P568" t="str">
            <v>高野</v>
          </cell>
          <cell r="Q568">
            <v>21</v>
          </cell>
          <cell r="R568">
            <v>21</v>
          </cell>
          <cell r="S568">
            <v>47317</v>
          </cell>
          <cell r="T568">
            <v>0</v>
          </cell>
          <cell r="U568">
            <v>0</v>
          </cell>
          <cell r="V568">
            <v>0.2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  <cell r="AA568">
            <v>0</v>
          </cell>
          <cell r="AB568">
            <v>0</v>
          </cell>
          <cell r="AC568">
            <v>0</v>
          </cell>
          <cell r="AD568">
            <v>0</v>
          </cell>
          <cell r="AE568">
            <v>0</v>
          </cell>
          <cell r="AF568">
            <v>0</v>
          </cell>
          <cell r="AG568">
            <v>0</v>
          </cell>
          <cell r="AH568">
            <v>0</v>
          </cell>
          <cell r="AI568">
            <v>0</v>
          </cell>
          <cell r="AJ568">
            <v>0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1053.67</v>
          </cell>
          <cell r="AS568">
            <v>8781.8799999999992</v>
          </cell>
          <cell r="AT568">
            <v>0</v>
          </cell>
          <cell r="AU568">
            <v>0</v>
          </cell>
          <cell r="AV568">
            <v>9835.5499999999993</v>
          </cell>
          <cell r="AW568">
            <v>0</v>
          </cell>
          <cell r="AX568">
            <v>0</v>
          </cell>
          <cell r="AY568">
            <v>20</v>
          </cell>
          <cell r="AZ568">
            <v>0</v>
          </cell>
          <cell r="BA568">
            <v>0</v>
          </cell>
          <cell r="BB568">
            <v>17854</v>
          </cell>
          <cell r="BC568">
            <v>0</v>
          </cell>
        </row>
        <row r="569">
          <cell r="A569" t="str">
            <v>N02032</v>
          </cell>
          <cell r="B569" t="str">
            <v>万伟 (Michael Wan)</v>
          </cell>
          <cell r="C569" t="str">
            <v>DC</v>
          </cell>
          <cell r="D569" t="str">
            <v>妮维雅（上海）有限公司</v>
          </cell>
          <cell r="E569" t="str">
            <v>北京省区</v>
          </cell>
          <cell r="F569" t="str">
            <v>北京省区省销售经理</v>
          </cell>
          <cell r="G569" t="str">
            <v/>
          </cell>
          <cell r="H569" t="str">
            <v>1213.002</v>
          </cell>
          <cell r="I569" t="str">
            <v>12010119801029351X</v>
          </cell>
          <cell r="J569" t="str">
            <v>0</v>
          </cell>
          <cell r="K569" t="str">
            <v>DC</v>
          </cell>
          <cell r="L569">
            <v>41323</v>
          </cell>
          <cell r="N569" t="str">
            <v>招商银行上海虹桥支行</v>
          </cell>
          <cell r="O569" t="str">
            <v>6226091211112143</v>
          </cell>
          <cell r="P569" t="str">
            <v>万伟</v>
          </cell>
          <cell r="Q569">
            <v>21</v>
          </cell>
          <cell r="R569">
            <v>21</v>
          </cell>
          <cell r="S569">
            <v>17888</v>
          </cell>
          <cell r="T569">
            <v>0</v>
          </cell>
          <cell r="U569">
            <v>0</v>
          </cell>
          <cell r="V569">
            <v>0.2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B569">
            <v>0</v>
          </cell>
          <cell r="AC569">
            <v>0</v>
          </cell>
          <cell r="AD569">
            <v>0</v>
          </cell>
          <cell r="AE569">
            <v>0</v>
          </cell>
          <cell r="AF569">
            <v>0</v>
          </cell>
          <cell r="AG569">
            <v>0</v>
          </cell>
          <cell r="AH569">
            <v>0</v>
          </cell>
          <cell r="AI569">
            <v>0</v>
          </cell>
          <cell r="AJ569">
            <v>0</v>
          </cell>
          <cell r="AK569">
            <v>0</v>
          </cell>
          <cell r="AL569">
            <v>0</v>
          </cell>
          <cell r="AM569">
            <v>0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2423.27</v>
          </cell>
          <cell r="AS569">
            <v>7060.55</v>
          </cell>
          <cell r="AT569">
            <v>0</v>
          </cell>
          <cell r="AU569">
            <v>0</v>
          </cell>
          <cell r="AV569">
            <v>9483.82</v>
          </cell>
          <cell r="AW569">
            <v>0</v>
          </cell>
          <cell r="AX569">
            <v>0</v>
          </cell>
          <cell r="AY569">
            <v>20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</row>
        <row r="570">
          <cell r="A570" t="str">
            <v>N02034</v>
          </cell>
          <cell r="B570" t="str">
            <v>王慧琳 (Catherine Wang)</v>
          </cell>
          <cell r="C570" t="str">
            <v>DC</v>
          </cell>
          <cell r="D570" t="str">
            <v>妮维雅（上海）有限公司</v>
          </cell>
          <cell r="E570" t="str">
            <v>重点客户部-欧尚/大润发</v>
          </cell>
          <cell r="F570" t="str">
            <v>销售行政助理-SC大润发</v>
          </cell>
          <cell r="G570" t="str">
            <v>10</v>
          </cell>
          <cell r="H570" t="str">
            <v>3001</v>
          </cell>
          <cell r="I570" t="str">
            <v>31010719850301392X</v>
          </cell>
          <cell r="J570" t="str">
            <v>0</v>
          </cell>
          <cell r="K570" t="str">
            <v>DC</v>
          </cell>
          <cell r="L570">
            <v>41281</v>
          </cell>
          <cell r="N570" t="str">
            <v>招商银行上海虹桥支行</v>
          </cell>
          <cell r="O570" t="str">
            <v>6226091211116201</v>
          </cell>
          <cell r="P570" t="str">
            <v>王慧琳</v>
          </cell>
          <cell r="Q570">
            <v>21</v>
          </cell>
          <cell r="R570">
            <v>21</v>
          </cell>
          <cell r="S570">
            <v>4306</v>
          </cell>
          <cell r="T570">
            <v>0</v>
          </cell>
          <cell r="U570">
            <v>0</v>
          </cell>
          <cell r="V570">
            <v>0.17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B570">
            <v>0</v>
          </cell>
          <cell r="AC570">
            <v>0</v>
          </cell>
          <cell r="AD570">
            <v>0</v>
          </cell>
          <cell r="AE570">
            <v>0</v>
          </cell>
          <cell r="AF570">
            <v>0</v>
          </cell>
          <cell r="AG570">
            <v>0</v>
          </cell>
          <cell r="AH570">
            <v>0</v>
          </cell>
          <cell r="AI570">
            <v>0</v>
          </cell>
          <cell r="AJ570">
            <v>0</v>
          </cell>
          <cell r="AK570">
            <v>0</v>
          </cell>
          <cell r="AL570">
            <v>0</v>
          </cell>
          <cell r="AM570">
            <v>0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20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</row>
        <row r="571">
          <cell r="A571" t="str">
            <v>N02038</v>
          </cell>
          <cell r="B571" t="str">
            <v>陈佳芸 (Cherry Chen)</v>
          </cell>
          <cell r="C571" t="str">
            <v>DC</v>
          </cell>
          <cell r="D571" t="str">
            <v>妮维雅（上海）有限公司</v>
          </cell>
          <cell r="E571" t="str">
            <v>护肤财会部</v>
          </cell>
          <cell r="F571" t="str">
            <v>现金出纳</v>
          </cell>
          <cell r="G571" t="str">
            <v>10</v>
          </cell>
          <cell r="H571" t="str">
            <v>9221</v>
          </cell>
          <cell r="I571" t="str">
            <v>310115199111123825</v>
          </cell>
          <cell r="J571" t="str">
            <v>0</v>
          </cell>
          <cell r="K571" t="str">
            <v>DC</v>
          </cell>
          <cell r="L571">
            <v>41285</v>
          </cell>
          <cell r="N571" t="str">
            <v>招商银行上海虹桥支行</v>
          </cell>
          <cell r="O571" t="str">
            <v>6226091211115005</v>
          </cell>
          <cell r="P571" t="str">
            <v>陈佳芸</v>
          </cell>
          <cell r="Q571">
            <v>21</v>
          </cell>
          <cell r="R571">
            <v>21</v>
          </cell>
          <cell r="S571">
            <v>3795</v>
          </cell>
          <cell r="T571">
            <v>0</v>
          </cell>
          <cell r="U571">
            <v>0</v>
          </cell>
          <cell r="V571">
            <v>0.17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B571">
            <v>0</v>
          </cell>
          <cell r="AC571">
            <v>0</v>
          </cell>
          <cell r="AD571">
            <v>0</v>
          </cell>
          <cell r="AE571">
            <v>0</v>
          </cell>
          <cell r="AF571">
            <v>0</v>
          </cell>
          <cell r="AG571">
            <v>0</v>
          </cell>
          <cell r="AH571">
            <v>0</v>
          </cell>
          <cell r="AI571">
            <v>0</v>
          </cell>
          <cell r="AJ571">
            <v>0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0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20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</row>
        <row r="572">
          <cell r="A572" t="str">
            <v>N02041</v>
          </cell>
          <cell r="B572" t="str">
            <v>吴莹 (Aimee Wu)</v>
          </cell>
          <cell r="C572" t="str">
            <v>DC</v>
          </cell>
          <cell r="D572" t="str">
            <v>妮维雅（上海）有限公司</v>
          </cell>
          <cell r="E572" t="str">
            <v>销售财务控制部</v>
          </cell>
          <cell r="F572" t="str">
            <v>重点客户控制专员</v>
          </cell>
          <cell r="G572" t="str">
            <v/>
          </cell>
          <cell r="H572" t="str">
            <v>9222</v>
          </cell>
          <cell r="I572" t="str">
            <v>310107198806043923</v>
          </cell>
          <cell r="J572" t="str">
            <v>0</v>
          </cell>
          <cell r="K572" t="str">
            <v>DC</v>
          </cell>
          <cell r="L572">
            <v>41324</v>
          </cell>
          <cell r="N572" t="str">
            <v>招商银行上海虹桥支行</v>
          </cell>
          <cell r="O572" t="str">
            <v>6226091211115013</v>
          </cell>
          <cell r="P572" t="str">
            <v>吴莹</v>
          </cell>
          <cell r="Q572">
            <v>21</v>
          </cell>
          <cell r="R572">
            <v>21</v>
          </cell>
          <cell r="S572">
            <v>8322</v>
          </cell>
          <cell r="T572">
            <v>0</v>
          </cell>
          <cell r="U572">
            <v>0</v>
          </cell>
          <cell r="V572">
            <v>0.12</v>
          </cell>
          <cell r="W572">
            <v>0</v>
          </cell>
          <cell r="X572">
            <v>0</v>
          </cell>
          <cell r="Y572">
            <v>0</v>
          </cell>
          <cell r="Z572">
            <v>0</v>
          </cell>
          <cell r="AA572">
            <v>0</v>
          </cell>
          <cell r="AB572">
            <v>0</v>
          </cell>
          <cell r="AC572">
            <v>0</v>
          </cell>
          <cell r="AD572">
            <v>0</v>
          </cell>
          <cell r="AE572">
            <v>0</v>
          </cell>
          <cell r="AF572">
            <v>0</v>
          </cell>
          <cell r="AG572">
            <v>0</v>
          </cell>
          <cell r="AH572">
            <v>0</v>
          </cell>
          <cell r="AI572">
            <v>0</v>
          </cell>
          <cell r="AJ572">
            <v>0</v>
          </cell>
          <cell r="AK572">
            <v>0</v>
          </cell>
          <cell r="AL572">
            <v>0</v>
          </cell>
          <cell r="AM572">
            <v>0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20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</row>
        <row r="573">
          <cell r="A573" t="str">
            <v>N02044</v>
          </cell>
          <cell r="B573" t="str">
            <v>郭京峰</v>
          </cell>
          <cell r="C573" t="str">
            <v>DC</v>
          </cell>
          <cell r="D573" t="str">
            <v>妮维雅（上海）有限公司</v>
          </cell>
          <cell r="E573" t="str">
            <v>北京省区</v>
          </cell>
          <cell r="F573" t="str">
            <v>北京省区销售主任-特</v>
          </cell>
          <cell r="G573" t="str">
            <v/>
          </cell>
          <cell r="H573" t="str">
            <v>1213.002</v>
          </cell>
          <cell r="I573" t="str">
            <v>110105197708101814</v>
          </cell>
          <cell r="J573" t="str">
            <v>0</v>
          </cell>
          <cell r="K573" t="str">
            <v>DC</v>
          </cell>
          <cell r="L573">
            <v>41321</v>
          </cell>
          <cell r="N573" t="str">
            <v>招商银行上海虹桥支行</v>
          </cell>
          <cell r="O573" t="str">
            <v>6226091211112168</v>
          </cell>
          <cell r="P573" t="str">
            <v>郭京峰</v>
          </cell>
          <cell r="Q573">
            <v>21</v>
          </cell>
          <cell r="R573">
            <v>21</v>
          </cell>
          <cell r="S573">
            <v>7965</v>
          </cell>
          <cell r="T573">
            <v>0</v>
          </cell>
          <cell r="U573">
            <v>0</v>
          </cell>
          <cell r="V573">
            <v>0.2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B573">
            <v>0</v>
          </cell>
          <cell r="AC573">
            <v>0</v>
          </cell>
          <cell r="AD573">
            <v>0</v>
          </cell>
          <cell r="AE573">
            <v>0</v>
          </cell>
          <cell r="AF573">
            <v>0</v>
          </cell>
          <cell r="AG573">
            <v>0</v>
          </cell>
          <cell r="AH573">
            <v>0</v>
          </cell>
          <cell r="AI573">
            <v>0</v>
          </cell>
          <cell r="AJ573">
            <v>0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1515.76</v>
          </cell>
          <cell r="AS573">
            <v>0</v>
          </cell>
          <cell r="AT573">
            <v>0</v>
          </cell>
          <cell r="AU573">
            <v>0</v>
          </cell>
          <cell r="AV573">
            <v>1515.76</v>
          </cell>
          <cell r="AW573">
            <v>0</v>
          </cell>
          <cell r="AX573">
            <v>0</v>
          </cell>
          <cell r="AY573">
            <v>20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</row>
        <row r="574">
          <cell r="A574" t="str">
            <v>N02046</v>
          </cell>
          <cell r="B574" t="str">
            <v>范伟</v>
          </cell>
          <cell r="C574" t="str">
            <v>DC</v>
          </cell>
          <cell r="D574" t="str">
            <v>妮维雅（上海）有限公司</v>
          </cell>
          <cell r="E574" t="str">
            <v>北京省区</v>
          </cell>
          <cell r="F574" t="str">
            <v>北京省区销售主任</v>
          </cell>
          <cell r="G574" t="str">
            <v/>
          </cell>
          <cell r="H574" t="str">
            <v>1213.002</v>
          </cell>
          <cell r="I574" t="str">
            <v>110105198402109535</v>
          </cell>
          <cell r="J574" t="str">
            <v>0</v>
          </cell>
          <cell r="K574" t="str">
            <v>DC</v>
          </cell>
          <cell r="L574">
            <v>41337</v>
          </cell>
          <cell r="N574" t="str">
            <v>招商银行上海虹桥支行</v>
          </cell>
          <cell r="O574" t="str">
            <v>6226091211112176</v>
          </cell>
          <cell r="P574" t="str">
            <v>范伟</v>
          </cell>
          <cell r="Q574">
            <v>21</v>
          </cell>
          <cell r="R574">
            <v>21</v>
          </cell>
          <cell r="S574">
            <v>8540</v>
          </cell>
          <cell r="T574">
            <v>0</v>
          </cell>
          <cell r="U574">
            <v>0</v>
          </cell>
          <cell r="V574">
            <v>0.2</v>
          </cell>
          <cell r="W574">
            <v>0</v>
          </cell>
          <cell r="X574">
            <v>0</v>
          </cell>
          <cell r="Y574">
            <v>0</v>
          </cell>
          <cell r="Z574">
            <v>0</v>
          </cell>
          <cell r="AA574">
            <v>0</v>
          </cell>
          <cell r="AB574">
            <v>0</v>
          </cell>
          <cell r="AC574">
            <v>0</v>
          </cell>
          <cell r="AD574">
            <v>0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0</v>
          </cell>
          <cell r="AJ574">
            <v>0</v>
          </cell>
          <cell r="AK574">
            <v>0</v>
          </cell>
          <cell r="AL574">
            <v>0</v>
          </cell>
          <cell r="AM574">
            <v>0</v>
          </cell>
          <cell r="AN574">
            <v>0</v>
          </cell>
          <cell r="AO574">
            <v>0</v>
          </cell>
          <cell r="AP574">
            <v>0</v>
          </cell>
          <cell r="AQ574">
            <v>0</v>
          </cell>
          <cell r="AR574">
            <v>2415.7600000000002</v>
          </cell>
          <cell r="AS574">
            <v>0</v>
          </cell>
          <cell r="AT574">
            <v>0</v>
          </cell>
          <cell r="AU574">
            <v>0</v>
          </cell>
          <cell r="AV574">
            <v>2415.7600000000002</v>
          </cell>
          <cell r="AW574">
            <v>0</v>
          </cell>
          <cell r="AX574">
            <v>0</v>
          </cell>
          <cell r="AY574">
            <v>20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</row>
        <row r="575">
          <cell r="A575" t="str">
            <v>N02050</v>
          </cell>
          <cell r="B575" t="str">
            <v>陈佳星</v>
          </cell>
          <cell r="C575" t="str">
            <v>DC</v>
          </cell>
          <cell r="D575" t="str">
            <v>妮维雅（上海）有限公司</v>
          </cell>
          <cell r="E575" t="str">
            <v>销售运作部</v>
          </cell>
          <cell r="F575" t="str">
            <v>销售运作专员-系统支持</v>
          </cell>
          <cell r="G575" t="str">
            <v/>
          </cell>
          <cell r="H575" t="str">
            <v>1250</v>
          </cell>
          <cell r="I575" t="str">
            <v>41112219900102850X</v>
          </cell>
          <cell r="J575" t="str">
            <v>0</v>
          </cell>
          <cell r="K575" t="str">
            <v>DC</v>
          </cell>
          <cell r="L575">
            <v>41334</v>
          </cell>
          <cell r="N575" t="str">
            <v>招商银行上海虹桥支行</v>
          </cell>
          <cell r="O575" t="str">
            <v>6226091211116433</v>
          </cell>
          <cell r="P575" t="str">
            <v>陈佳星</v>
          </cell>
          <cell r="Q575">
            <v>21</v>
          </cell>
          <cell r="R575">
            <v>21</v>
          </cell>
          <cell r="S575">
            <v>4543</v>
          </cell>
          <cell r="T575">
            <v>0</v>
          </cell>
          <cell r="U575">
            <v>0</v>
          </cell>
          <cell r="V575">
            <v>0.12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0</v>
          </cell>
          <cell r="AC575">
            <v>0</v>
          </cell>
          <cell r="AD575">
            <v>0</v>
          </cell>
          <cell r="AE575">
            <v>0</v>
          </cell>
          <cell r="AF575">
            <v>0</v>
          </cell>
          <cell r="AG575">
            <v>0</v>
          </cell>
          <cell r="AH575">
            <v>0</v>
          </cell>
          <cell r="AI575">
            <v>0</v>
          </cell>
          <cell r="AJ575">
            <v>0</v>
          </cell>
          <cell r="AK575">
            <v>0</v>
          </cell>
          <cell r="AL575">
            <v>0</v>
          </cell>
          <cell r="AM575">
            <v>0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0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20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</row>
        <row r="576">
          <cell r="A576" t="str">
            <v>N02060</v>
          </cell>
          <cell r="B576" t="str">
            <v>殷瑛 (Jessie Yin)</v>
          </cell>
          <cell r="C576" t="str">
            <v>DC</v>
          </cell>
          <cell r="D576" t="str">
            <v>妮维雅（上海）有限公司</v>
          </cell>
          <cell r="E576" t="str">
            <v>重点客户部－家乐福/北京华联</v>
          </cell>
          <cell r="F576" t="str">
            <v>重点客户销售经理-SC家乐福</v>
          </cell>
          <cell r="G576" t="str">
            <v>10</v>
          </cell>
          <cell r="H576" t="str">
            <v>3003</v>
          </cell>
          <cell r="I576" t="str">
            <v>310102198201183649</v>
          </cell>
          <cell r="J576" t="str">
            <v>0</v>
          </cell>
          <cell r="K576" t="str">
            <v>DC</v>
          </cell>
          <cell r="L576">
            <v>41386</v>
          </cell>
          <cell r="M576">
            <v>42020</v>
          </cell>
          <cell r="N576" t="str">
            <v>招商银行上海虹桥支行</v>
          </cell>
          <cell r="O576" t="str">
            <v>6226091211116227</v>
          </cell>
          <cell r="P576" t="str">
            <v>殷瑛</v>
          </cell>
          <cell r="Q576">
            <v>21</v>
          </cell>
          <cell r="R576">
            <v>11</v>
          </cell>
          <cell r="S576">
            <v>17695</v>
          </cell>
          <cell r="T576">
            <v>0</v>
          </cell>
          <cell r="U576">
            <v>0</v>
          </cell>
          <cell r="V576">
            <v>0.2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0</v>
          </cell>
          <cell r="AJ576">
            <v>0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0</v>
          </cell>
          <cell r="AR576">
            <v>4834.16</v>
          </cell>
          <cell r="AS576">
            <v>0</v>
          </cell>
          <cell r="AT576">
            <v>0</v>
          </cell>
          <cell r="AU576">
            <v>0</v>
          </cell>
          <cell r="AV576">
            <v>4834.16</v>
          </cell>
          <cell r="AW576">
            <v>0</v>
          </cell>
          <cell r="AX576">
            <v>0</v>
          </cell>
          <cell r="AY576">
            <v>20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</row>
        <row r="577">
          <cell r="A577" t="str">
            <v>N02061</v>
          </cell>
          <cell r="B577" t="str">
            <v>郁鲁彬 (Robin Yu)</v>
          </cell>
          <cell r="C577" t="str">
            <v>DC</v>
          </cell>
          <cell r="D577" t="str">
            <v>妮维雅（上海）有限公司</v>
          </cell>
          <cell r="E577" t="str">
            <v>西区销售部</v>
          </cell>
          <cell r="F577" t="str">
            <v>西区区域通路行销经理</v>
          </cell>
          <cell r="G577" t="str">
            <v>10</v>
          </cell>
          <cell r="H577" t="str">
            <v>1215.001</v>
          </cell>
          <cell r="I577" t="str">
            <v>321282198702020012</v>
          </cell>
          <cell r="J577" t="str">
            <v>0</v>
          </cell>
          <cell r="K577" t="str">
            <v>DC</v>
          </cell>
          <cell r="L577">
            <v>41396</v>
          </cell>
          <cell r="N577" t="str">
            <v>招商银行上海虹桥支行</v>
          </cell>
          <cell r="O577" t="str">
            <v>6226091211112531</v>
          </cell>
          <cell r="P577" t="str">
            <v>郁鲁彬</v>
          </cell>
          <cell r="Q577">
            <v>21</v>
          </cell>
          <cell r="R577">
            <v>21</v>
          </cell>
          <cell r="S577">
            <v>13320</v>
          </cell>
          <cell r="T577">
            <v>0</v>
          </cell>
          <cell r="U577">
            <v>0</v>
          </cell>
          <cell r="V577">
            <v>0.2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B577">
            <v>0</v>
          </cell>
          <cell r="AC577">
            <v>0</v>
          </cell>
          <cell r="AD577">
            <v>0</v>
          </cell>
          <cell r="AE577">
            <v>0</v>
          </cell>
          <cell r="AF577">
            <v>0</v>
          </cell>
          <cell r="AG577">
            <v>0</v>
          </cell>
          <cell r="AH577">
            <v>0</v>
          </cell>
          <cell r="AI577">
            <v>0</v>
          </cell>
          <cell r="AJ577">
            <v>0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0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20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</row>
        <row r="578">
          <cell r="A578" t="str">
            <v>N02062</v>
          </cell>
          <cell r="B578" t="str">
            <v>王海花 (Fafa Wang)</v>
          </cell>
          <cell r="C578" t="str">
            <v>DC</v>
          </cell>
          <cell r="D578" t="str">
            <v>妮维雅（上海）有限公司</v>
          </cell>
          <cell r="E578" t="str">
            <v>南区销售部</v>
          </cell>
          <cell r="F578" t="str">
            <v>南区销售行政-大区</v>
          </cell>
          <cell r="G578" t="str">
            <v>10</v>
          </cell>
          <cell r="H578" t="str">
            <v>1212.001</v>
          </cell>
          <cell r="I578" t="str">
            <v>440823198209031024</v>
          </cell>
          <cell r="J578" t="str">
            <v>0</v>
          </cell>
          <cell r="K578" t="str">
            <v>DC</v>
          </cell>
          <cell r="L578">
            <v>41365</v>
          </cell>
          <cell r="N578" t="str">
            <v>招商银行上海虹桥支行</v>
          </cell>
          <cell r="O578" t="str">
            <v>6226091211112937</v>
          </cell>
          <cell r="P578" t="str">
            <v>王海花</v>
          </cell>
          <cell r="Q578">
            <v>21</v>
          </cell>
          <cell r="R578">
            <v>21</v>
          </cell>
          <cell r="S578">
            <v>6459</v>
          </cell>
          <cell r="T578">
            <v>0</v>
          </cell>
          <cell r="U578">
            <v>0</v>
          </cell>
          <cell r="V578">
            <v>0.2</v>
          </cell>
          <cell r="W578">
            <v>0</v>
          </cell>
          <cell r="X578">
            <v>0</v>
          </cell>
          <cell r="Y578">
            <v>0</v>
          </cell>
          <cell r="Z578">
            <v>0</v>
          </cell>
          <cell r="AA578">
            <v>0</v>
          </cell>
          <cell r="AB578">
            <v>0</v>
          </cell>
          <cell r="AC578">
            <v>0</v>
          </cell>
          <cell r="AD578">
            <v>0</v>
          </cell>
          <cell r="AE578">
            <v>0</v>
          </cell>
          <cell r="AF578">
            <v>0</v>
          </cell>
          <cell r="AG578">
            <v>0</v>
          </cell>
          <cell r="AH578">
            <v>0</v>
          </cell>
          <cell r="AI578">
            <v>0</v>
          </cell>
          <cell r="AJ578">
            <v>0</v>
          </cell>
          <cell r="AK578">
            <v>0</v>
          </cell>
          <cell r="AL578">
            <v>0</v>
          </cell>
          <cell r="AM578">
            <v>0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20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</row>
        <row r="579">
          <cell r="A579" t="str">
            <v>N02066</v>
          </cell>
          <cell r="B579" t="str">
            <v>张晓龙 (Jason Zhang)</v>
          </cell>
          <cell r="C579" t="str">
            <v>DC</v>
          </cell>
          <cell r="D579" t="str">
            <v>妮维雅（上海）有限公司</v>
          </cell>
          <cell r="E579" t="str">
            <v>北一区销售部</v>
          </cell>
          <cell r="F579" t="str">
            <v>北一区区域零售经理</v>
          </cell>
          <cell r="G579" t="str">
            <v/>
          </cell>
          <cell r="H579" t="str">
            <v>1213.002</v>
          </cell>
          <cell r="I579" t="str">
            <v>620524198202020414</v>
          </cell>
          <cell r="J579" t="str">
            <v>0</v>
          </cell>
          <cell r="K579" t="str">
            <v>DC</v>
          </cell>
          <cell r="L579">
            <v>41401</v>
          </cell>
          <cell r="M579">
            <v>42020</v>
          </cell>
          <cell r="N579" t="str">
            <v>招商银行上海虹桥支行</v>
          </cell>
          <cell r="O579" t="str">
            <v>6226091211112192</v>
          </cell>
          <cell r="P579" t="str">
            <v>张晓龙</v>
          </cell>
          <cell r="Q579">
            <v>21</v>
          </cell>
          <cell r="R579">
            <v>11</v>
          </cell>
          <cell r="S579">
            <v>19067</v>
          </cell>
          <cell r="T579">
            <v>0</v>
          </cell>
          <cell r="U579">
            <v>0</v>
          </cell>
          <cell r="V579">
            <v>0.2</v>
          </cell>
          <cell r="W579">
            <v>0</v>
          </cell>
          <cell r="X579">
            <v>0</v>
          </cell>
          <cell r="Y579">
            <v>0</v>
          </cell>
          <cell r="Z579">
            <v>0</v>
          </cell>
          <cell r="AA579">
            <v>0</v>
          </cell>
          <cell r="AB579">
            <v>0</v>
          </cell>
          <cell r="AC579">
            <v>0</v>
          </cell>
          <cell r="AD579">
            <v>0</v>
          </cell>
          <cell r="AE579">
            <v>0</v>
          </cell>
          <cell r="AF579">
            <v>0</v>
          </cell>
          <cell r="AG579">
            <v>0</v>
          </cell>
          <cell r="AH579">
            <v>0</v>
          </cell>
          <cell r="AI579">
            <v>0</v>
          </cell>
          <cell r="AJ579">
            <v>0</v>
          </cell>
          <cell r="AK579">
            <v>0</v>
          </cell>
          <cell r="AL579">
            <v>0</v>
          </cell>
          <cell r="AM579">
            <v>0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3899.01</v>
          </cell>
          <cell r="AS579">
            <v>0</v>
          </cell>
          <cell r="AT579">
            <v>0</v>
          </cell>
          <cell r="AU579">
            <v>0</v>
          </cell>
          <cell r="AV579">
            <v>3899.01</v>
          </cell>
          <cell r="AW579">
            <v>0</v>
          </cell>
          <cell r="AX579">
            <v>0</v>
          </cell>
          <cell r="AY579">
            <v>20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</row>
        <row r="580">
          <cell r="A580" t="str">
            <v>N02068</v>
          </cell>
          <cell r="B580" t="str">
            <v>金伶燕 (Julie)</v>
          </cell>
          <cell r="C580" t="str">
            <v>DC</v>
          </cell>
          <cell r="D580" t="str">
            <v>妮维雅（上海）有限公司</v>
          </cell>
          <cell r="E580" t="str">
            <v>重点客户部－屈臣氏/万宁</v>
          </cell>
          <cell r="F580" t="str">
            <v>重点客户销售副经理－SC屈臣氏</v>
          </cell>
          <cell r="G580" t="str">
            <v>10</v>
          </cell>
          <cell r="H580" t="str">
            <v>3004</v>
          </cell>
          <cell r="I580" t="str">
            <v>350722198602080021</v>
          </cell>
          <cell r="J580" t="str">
            <v>0</v>
          </cell>
          <cell r="K580" t="str">
            <v>DC</v>
          </cell>
          <cell r="L580">
            <v>41400</v>
          </cell>
          <cell r="N580" t="str">
            <v>招商银行上海虹桥支行</v>
          </cell>
          <cell r="O580" t="str">
            <v>6226091211116235</v>
          </cell>
          <cell r="P580" t="str">
            <v>金伶燕</v>
          </cell>
          <cell r="Q580">
            <v>21</v>
          </cell>
          <cell r="R580">
            <v>21</v>
          </cell>
          <cell r="S580">
            <v>12434</v>
          </cell>
          <cell r="T580">
            <v>0</v>
          </cell>
          <cell r="U580">
            <v>0</v>
          </cell>
          <cell r="V580">
            <v>0.2</v>
          </cell>
          <cell r="W580">
            <v>0</v>
          </cell>
          <cell r="X580">
            <v>0</v>
          </cell>
          <cell r="Y580">
            <v>0</v>
          </cell>
          <cell r="Z580">
            <v>0</v>
          </cell>
          <cell r="AA580">
            <v>0</v>
          </cell>
          <cell r="AB580">
            <v>0</v>
          </cell>
          <cell r="AC580">
            <v>0</v>
          </cell>
          <cell r="AD580">
            <v>0</v>
          </cell>
          <cell r="AE580">
            <v>0</v>
          </cell>
          <cell r="AF580">
            <v>0</v>
          </cell>
          <cell r="AG580">
            <v>0</v>
          </cell>
          <cell r="AH580">
            <v>0</v>
          </cell>
          <cell r="AI580">
            <v>0</v>
          </cell>
          <cell r="AJ580">
            <v>0</v>
          </cell>
          <cell r="AK580">
            <v>0</v>
          </cell>
          <cell r="AL580">
            <v>0</v>
          </cell>
          <cell r="AM580">
            <v>0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5200</v>
          </cell>
          <cell r="AS580">
            <v>0</v>
          </cell>
          <cell r="AT580">
            <v>2808.22</v>
          </cell>
          <cell r="AU580">
            <v>0</v>
          </cell>
          <cell r="AV580">
            <v>8008.22</v>
          </cell>
          <cell r="AW580">
            <v>0</v>
          </cell>
          <cell r="AX580">
            <v>0</v>
          </cell>
          <cell r="AY580">
            <v>20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</row>
        <row r="581">
          <cell r="A581" t="str">
            <v>N02069</v>
          </cell>
          <cell r="B581" t="str">
            <v>张宗盛 (Joanthan Chang)</v>
          </cell>
          <cell r="C581" t="str">
            <v>DC</v>
          </cell>
          <cell r="D581" t="str">
            <v>妮维雅（上海）有限公司</v>
          </cell>
          <cell r="E581" t="str">
            <v>市场财务控制部</v>
          </cell>
          <cell r="F581" t="str">
            <v>Marketing Controller</v>
          </cell>
          <cell r="G581" t="str">
            <v/>
          </cell>
          <cell r="H581" t="str">
            <v>9223</v>
          </cell>
          <cell r="I581" t="str">
            <v>03121633</v>
          </cell>
          <cell r="J581" t="str">
            <v>0</v>
          </cell>
          <cell r="K581" t="str">
            <v>DC</v>
          </cell>
          <cell r="L581">
            <v>41379</v>
          </cell>
          <cell r="N581" t="str">
            <v>招商银行上海虹桥支行</v>
          </cell>
          <cell r="O581" t="str">
            <v>6226091211114792</v>
          </cell>
          <cell r="P581" t="str">
            <v>张宗盛</v>
          </cell>
          <cell r="Q581">
            <v>21</v>
          </cell>
          <cell r="R581">
            <v>21</v>
          </cell>
          <cell r="S581">
            <v>30555</v>
          </cell>
          <cell r="T581">
            <v>0</v>
          </cell>
          <cell r="U581">
            <v>0</v>
          </cell>
          <cell r="V581">
            <v>0.2</v>
          </cell>
          <cell r="W581">
            <v>0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B581">
            <v>0</v>
          </cell>
          <cell r="AC581">
            <v>0</v>
          </cell>
          <cell r="AD581">
            <v>0</v>
          </cell>
          <cell r="AE581">
            <v>0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>
            <v>0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0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20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</row>
        <row r="582">
          <cell r="A582" t="str">
            <v>N02076</v>
          </cell>
          <cell r="B582" t="str">
            <v>王怡婧</v>
          </cell>
          <cell r="C582" t="str">
            <v>DC</v>
          </cell>
          <cell r="D582" t="str">
            <v>妮维雅（上海）有限公司</v>
          </cell>
          <cell r="E582" t="str">
            <v>销售财务控制部</v>
          </cell>
          <cell r="F582" t="str">
            <v>重点客户控制专员</v>
          </cell>
          <cell r="G582" t="str">
            <v/>
          </cell>
          <cell r="H582" t="str">
            <v>9222</v>
          </cell>
          <cell r="I582" t="str">
            <v>310110198609260548</v>
          </cell>
          <cell r="J582" t="str">
            <v>0</v>
          </cell>
          <cell r="K582" t="str">
            <v>DC</v>
          </cell>
          <cell r="L582">
            <v>41396</v>
          </cell>
          <cell r="N582" t="str">
            <v>招商银行上海虹桥支行</v>
          </cell>
          <cell r="O582" t="str">
            <v>6226091211115021</v>
          </cell>
          <cell r="P582" t="str">
            <v>王怡婧</v>
          </cell>
          <cell r="Q582">
            <v>21</v>
          </cell>
          <cell r="R582">
            <v>21</v>
          </cell>
          <cell r="S582">
            <v>5376</v>
          </cell>
          <cell r="T582">
            <v>0</v>
          </cell>
          <cell r="U582">
            <v>0</v>
          </cell>
          <cell r="V582">
            <v>0.12</v>
          </cell>
          <cell r="W582">
            <v>0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  <cell r="AB582">
            <v>0</v>
          </cell>
          <cell r="AC582">
            <v>0</v>
          </cell>
          <cell r="AD582">
            <v>0</v>
          </cell>
          <cell r="AE582">
            <v>0</v>
          </cell>
          <cell r="AF582">
            <v>0</v>
          </cell>
          <cell r="AG582">
            <v>0</v>
          </cell>
          <cell r="AH582">
            <v>0</v>
          </cell>
          <cell r="AI582">
            <v>0</v>
          </cell>
          <cell r="AJ582">
            <v>0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20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</row>
        <row r="583">
          <cell r="A583" t="str">
            <v>N02082</v>
          </cell>
          <cell r="B583" t="str">
            <v>石群</v>
          </cell>
          <cell r="C583" t="str">
            <v>DC</v>
          </cell>
          <cell r="D583" t="str">
            <v>妮维雅（上海）有限公司</v>
          </cell>
          <cell r="E583" t="str">
            <v>山东省区</v>
          </cell>
          <cell r="F583" t="str">
            <v>山东省区销售代表</v>
          </cell>
          <cell r="G583" t="str">
            <v/>
          </cell>
          <cell r="H583" t="str">
            <v>1214.004</v>
          </cell>
          <cell r="I583" t="str">
            <v>370103198308188017</v>
          </cell>
          <cell r="J583" t="str">
            <v>0</v>
          </cell>
          <cell r="K583" t="str">
            <v>DC</v>
          </cell>
          <cell r="L583">
            <v>41417</v>
          </cell>
          <cell r="N583" t="str">
            <v>招商银行上海虹桥支行</v>
          </cell>
          <cell r="O583" t="str">
            <v>6226091211113398</v>
          </cell>
          <cell r="P583" t="str">
            <v>石群</v>
          </cell>
          <cell r="Q583">
            <v>21</v>
          </cell>
          <cell r="R583">
            <v>21</v>
          </cell>
          <cell r="S583">
            <v>4021</v>
          </cell>
          <cell r="T583">
            <v>0</v>
          </cell>
          <cell r="U583">
            <v>0</v>
          </cell>
          <cell r="V583">
            <v>0.2</v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  <cell r="AB583">
            <v>0</v>
          </cell>
          <cell r="AC583">
            <v>0</v>
          </cell>
          <cell r="AD583">
            <v>0</v>
          </cell>
          <cell r="AE583">
            <v>0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0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2616</v>
          </cell>
          <cell r="AS583">
            <v>0</v>
          </cell>
          <cell r="AT583">
            <v>0</v>
          </cell>
          <cell r="AU583">
            <v>0</v>
          </cell>
          <cell r="AV583">
            <v>2616</v>
          </cell>
          <cell r="AW583">
            <v>0</v>
          </cell>
          <cell r="AX583">
            <v>0</v>
          </cell>
          <cell r="AY583">
            <v>20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</row>
        <row r="584">
          <cell r="A584" t="str">
            <v>N02083</v>
          </cell>
          <cell r="B584" t="str">
            <v>闫姗姗</v>
          </cell>
          <cell r="C584" t="str">
            <v>DC</v>
          </cell>
          <cell r="D584" t="str">
            <v>妮维雅（上海）有限公司</v>
          </cell>
          <cell r="E584" t="str">
            <v>河北省区</v>
          </cell>
          <cell r="F584" t="str">
            <v>河北省区销售代表</v>
          </cell>
          <cell r="G584" t="str">
            <v>10</v>
          </cell>
          <cell r="H584" t="str">
            <v>1214.002</v>
          </cell>
          <cell r="I584" t="str">
            <v>130206198009301825</v>
          </cell>
          <cell r="J584" t="str">
            <v>0</v>
          </cell>
          <cell r="K584" t="str">
            <v>DC</v>
          </cell>
          <cell r="L584">
            <v>41409</v>
          </cell>
          <cell r="N584" t="str">
            <v>招商银行上海虹桥支行</v>
          </cell>
          <cell r="O584" t="str">
            <v>6226091211117746</v>
          </cell>
          <cell r="P584" t="str">
            <v>闫姗姗</v>
          </cell>
          <cell r="Q584">
            <v>21</v>
          </cell>
          <cell r="R584">
            <v>21</v>
          </cell>
          <cell r="S584">
            <v>3759</v>
          </cell>
          <cell r="T584">
            <v>0</v>
          </cell>
          <cell r="U584">
            <v>0</v>
          </cell>
          <cell r="V584">
            <v>0.2</v>
          </cell>
          <cell r="W584">
            <v>0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  <cell r="AB584">
            <v>0</v>
          </cell>
          <cell r="AC584">
            <v>0</v>
          </cell>
          <cell r="AD584">
            <v>0</v>
          </cell>
          <cell r="AE584">
            <v>0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0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1888.61</v>
          </cell>
          <cell r="AS584">
            <v>0</v>
          </cell>
          <cell r="AT584">
            <v>0</v>
          </cell>
          <cell r="AU584">
            <v>0</v>
          </cell>
          <cell r="AV584">
            <v>1888.61</v>
          </cell>
          <cell r="AW584">
            <v>0</v>
          </cell>
          <cell r="AX584">
            <v>0</v>
          </cell>
          <cell r="AY584">
            <v>20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</row>
        <row r="585">
          <cell r="A585" t="str">
            <v>N02108</v>
          </cell>
          <cell r="B585" t="str">
            <v>杨怡斐 (Vicky Yang)</v>
          </cell>
          <cell r="C585" t="str">
            <v>DC</v>
          </cell>
          <cell r="D585" t="str">
            <v>妮维雅（上海）有限公司</v>
          </cell>
          <cell r="E585" t="str">
            <v>销售财务控制部</v>
          </cell>
          <cell r="F585" t="str">
            <v>经销商和系统财务控制专员</v>
          </cell>
          <cell r="G585" t="str">
            <v/>
          </cell>
          <cell r="H585" t="str">
            <v>9222</v>
          </cell>
          <cell r="I585" t="str">
            <v>310112198802125228</v>
          </cell>
          <cell r="J585" t="str">
            <v>0</v>
          </cell>
          <cell r="K585" t="str">
            <v>DC</v>
          </cell>
          <cell r="L585">
            <v>41452</v>
          </cell>
          <cell r="N585" t="str">
            <v>招商银行上海虹桥支行</v>
          </cell>
          <cell r="O585" t="str">
            <v>6226091211119205</v>
          </cell>
          <cell r="P585" t="str">
            <v>杨怡斐</v>
          </cell>
          <cell r="Q585">
            <v>21</v>
          </cell>
          <cell r="R585">
            <v>21</v>
          </cell>
          <cell r="S585">
            <v>12840</v>
          </cell>
          <cell r="T585">
            <v>0</v>
          </cell>
          <cell r="U585">
            <v>0</v>
          </cell>
          <cell r="V585">
            <v>0.12</v>
          </cell>
          <cell r="W585">
            <v>0</v>
          </cell>
          <cell r="X585">
            <v>0</v>
          </cell>
          <cell r="Y585">
            <v>0</v>
          </cell>
          <cell r="Z585">
            <v>0</v>
          </cell>
          <cell r="AA585">
            <v>0</v>
          </cell>
          <cell r="AB585">
            <v>0</v>
          </cell>
          <cell r="AC585">
            <v>0</v>
          </cell>
          <cell r="AD585">
            <v>0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0</v>
          </cell>
          <cell r="AJ585">
            <v>0</v>
          </cell>
          <cell r="AK585">
            <v>0</v>
          </cell>
          <cell r="AL585">
            <v>0</v>
          </cell>
          <cell r="AM585">
            <v>0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20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</row>
        <row r="586">
          <cell r="A586" t="str">
            <v>N02109</v>
          </cell>
          <cell r="B586" t="str">
            <v>柯晶 (Bobo Ke)</v>
          </cell>
          <cell r="C586" t="str">
            <v>DC</v>
          </cell>
          <cell r="D586" t="str">
            <v>妮维雅（上海）有限公司</v>
          </cell>
          <cell r="E586" t="str">
            <v>重点客户部－沃尔玛/世纪联华</v>
          </cell>
          <cell r="F586" t="str">
            <v>销售行政助理-SC沃尔玛</v>
          </cell>
          <cell r="G586" t="str">
            <v>10</v>
          </cell>
          <cell r="H586" t="str">
            <v>3002</v>
          </cell>
          <cell r="I586" t="str">
            <v>310101198011072423</v>
          </cell>
          <cell r="J586" t="str">
            <v>0</v>
          </cell>
          <cell r="K586" t="str">
            <v>DC</v>
          </cell>
          <cell r="L586">
            <v>41456</v>
          </cell>
          <cell r="N586" t="str">
            <v>招商银行上海虹桥支行</v>
          </cell>
          <cell r="O586" t="str">
            <v>6226091211119239</v>
          </cell>
          <cell r="P586" t="str">
            <v>柯晶</v>
          </cell>
          <cell r="Q586">
            <v>21</v>
          </cell>
          <cell r="R586">
            <v>21</v>
          </cell>
          <cell r="S586">
            <v>4845</v>
          </cell>
          <cell r="T586">
            <v>0</v>
          </cell>
          <cell r="U586">
            <v>0</v>
          </cell>
          <cell r="V586">
            <v>0.12</v>
          </cell>
          <cell r="W586">
            <v>0</v>
          </cell>
          <cell r="X586">
            <v>0</v>
          </cell>
          <cell r="Y586">
            <v>0</v>
          </cell>
          <cell r="Z586">
            <v>0</v>
          </cell>
          <cell r="AA586">
            <v>0</v>
          </cell>
          <cell r="AB586">
            <v>0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0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20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</row>
        <row r="587">
          <cell r="A587" t="str">
            <v>N02111</v>
          </cell>
          <cell r="B587" t="str">
            <v>夏夷萱 (Suki Xia)</v>
          </cell>
          <cell r="C587" t="str">
            <v>DC</v>
          </cell>
          <cell r="D587" t="str">
            <v>妮维雅（上海）有限公司</v>
          </cell>
          <cell r="E587" t="str">
            <v>品类管理-护肤（女士）</v>
          </cell>
          <cell r="F587" t="str">
            <v>品类管理专员</v>
          </cell>
          <cell r="G587" t="str">
            <v>10</v>
          </cell>
          <cell r="H587" t="str">
            <v>1110</v>
          </cell>
          <cell r="I587" t="str">
            <v>310109198606112069</v>
          </cell>
          <cell r="J587" t="str">
            <v>0</v>
          </cell>
          <cell r="K587" t="str">
            <v>DC</v>
          </cell>
          <cell r="L587">
            <v>41458</v>
          </cell>
          <cell r="N587" t="str">
            <v>招商银行上海虹桥支行</v>
          </cell>
          <cell r="O587" t="str">
            <v>6226091211119288</v>
          </cell>
          <cell r="P587" t="str">
            <v>夏夷萱</v>
          </cell>
          <cell r="Q587">
            <v>21</v>
          </cell>
          <cell r="R587">
            <v>21</v>
          </cell>
          <cell r="S587">
            <v>6172</v>
          </cell>
          <cell r="T587">
            <v>0</v>
          </cell>
          <cell r="U587">
            <v>0</v>
          </cell>
          <cell r="V587">
            <v>0.12</v>
          </cell>
          <cell r="W587">
            <v>0</v>
          </cell>
          <cell r="X587">
            <v>0</v>
          </cell>
          <cell r="Y587">
            <v>0</v>
          </cell>
          <cell r="Z587">
            <v>0</v>
          </cell>
          <cell r="AA587">
            <v>0</v>
          </cell>
          <cell r="AB587">
            <v>0</v>
          </cell>
          <cell r="AC587">
            <v>0</v>
          </cell>
          <cell r="AD587">
            <v>0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0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20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</row>
        <row r="588">
          <cell r="A588" t="str">
            <v>N02116</v>
          </cell>
          <cell r="B588" t="str">
            <v>徐燕 (Sophia Xu)</v>
          </cell>
          <cell r="C588" t="str">
            <v>DC</v>
          </cell>
          <cell r="D588" t="str">
            <v>妮维雅（上海）有限公司</v>
          </cell>
          <cell r="E588" t="str">
            <v>人力资源部</v>
          </cell>
          <cell r="F588" t="str">
            <v>管理培训生-N02116</v>
          </cell>
          <cell r="G588" t="str">
            <v>10</v>
          </cell>
          <cell r="H588" t="str">
            <v>9200.3000040</v>
          </cell>
          <cell r="I588" t="str">
            <v>310104199011276841</v>
          </cell>
          <cell r="J588" t="str">
            <v>0</v>
          </cell>
          <cell r="K588" t="str">
            <v>DC</v>
          </cell>
          <cell r="L588">
            <v>41456</v>
          </cell>
          <cell r="N588" t="str">
            <v>招商银行上海虹桥支行</v>
          </cell>
          <cell r="O588" t="str">
            <v>6226091211119338</v>
          </cell>
          <cell r="P588" t="str">
            <v>徐燕</v>
          </cell>
          <cell r="Q588">
            <v>21</v>
          </cell>
          <cell r="R588">
            <v>21</v>
          </cell>
          <cell r="S588">
            <v>8400</v>
          </cell>
          <cell r="T588">
            <v>0</v>
          </cell>
          <cell r="U588">
            <v>0</v>
          </cell>
          <cell r="V588">
            <v>0.17</v>
          </cell>
          <cell r="W588">
            <v>0</v>
          </cell>
          <cell r="X588">
            <v>0</v>
          </cell>
          <cell r="Y588">
            <v>0</v>
          </cell>
          <cell r="Z588">
            <v>0</v>
          </cell>
          <cell r="AA588">
            <v>0</v>
          </cell>
          <cell r="AB588">
            <v>0</v>
          </cell>
          <cell r="AC588">
            <v>0</v>
          </cell>
          <cell r="AD588">
            <v>0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0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20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</row>
        <row r="589">
          <cell r="A589" t="str">
            <v>N02117</v>
          </cell>
          <cell r="B589" t="str">
            <v>高承博 (Miko Gao)</v>
          </cell>
          <cell r="C589" t="str">
            <v>DC</v>
          </cell>
          <cell r="D589" t="str">
            <v>妮维雅（上海）有限公司</v>
          </cell>
          <cell r="E589" t="str">
            <v>人力资源部</v>
          </cell>
          <cell r="F589" t="str">
            <v>管理培训生-N02117</v>
          </cell>
          <cell r="G589" t="str">
            <v>10</v>
          </cell>
          <cell r="H589" t="str">
            <v>9200.3000040</v>
          </cell>
          <cell r="I589" t="str">
            <v>310113199009260011</v>
          </cell>
          <cell r="J589" t="str">
            <v>0</v>
          </cell>
          <cell r="K589" t="str">
            <v>DC</v>
          </cell>
          <cell r="L589">
            <v>41456</v>
          </cell>
          <cell r="N589" t="str">
            <v>招商银行上海虹桥支行</v>
          </cell>
          <cell r="O589" t="str">
            <v>6226091211119346</v>
          </cell>
          <cell r="P589" t="str">
            <v>高承博</v>
          </cell>
          <cell r="Q589">
            <v>21</v>
          </cell>
          <cell r="R589">
            <v>21</v>
          </cell>
          <cell r="S589">
            <v>8400</v>
          </cell>
          <cell r="T589">
            <v>0</v>
          </cell>
          <cell r="U589">
            <v>0</v>
          </cell>
          <cell r="V589">
            <v>0.17</v>
          </cell>
          <cell r="W589">
            <v>0</v>
          </cell>
          <cell r="X589">
            <v>0</v>
          </cell>
          <cell r="Y589">
            <v>0</v>
          </cell>
          <cell r="Z589">
            <v>0</v>
          </cell>
          <cell r="AA589">
            <v>0</v>
          </cell>
          <cell r="AB589">
            <v>0</v>
          </cell>
          <cell r="AC589">
            <v>0</v>
          </cell>
          <cell r="AD589">
            <v>0</v>
          </cell>
          <cell r="AE589">
            <v>0</v>
          </cell>
          <cell r="AF589">
            <v>0</v>
          </cell>
          <cell r="AG589">
            <v>0</v>
          </cell>
          <cell r="AH589">
            <v>0</v>
          </cell>
          <cell r="AI589">
            <v>0</v>
          </cell>
          <cell r="AJ589">
            <v>0</v>
          </cell>
          <cell r="AK589">
            <v>0</v>
          </cell>
          <cell r="AL589">
            <v>0</v>
          </cell>
          <cell r="AM589">
            <v>0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20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</row>
        <row r="590">
          <cell r="A590" t="str">
            <v>N02118</v>
          </cell>
          <cell r="B590" t="str">
            <v>张斌 (Robin Zhang)</v>
          </cell>
          <cell r="C590" t="str">
            <v>DC</v>
          </cell>
          <cell r="D590" t="str">
            <v>妮维雅（上海）有限公司</v>
          </cell>
          <cell r="E590" t="str">
            <v>人力资源部</v>
          </cell>
          <cell r="F590" t="str">
            <v>管理培训生-N02118</v>
          </cell>
          <cell r="G590" t="str">
            <v>10</v>
          </cell>
          <cell r="H590" t="str">
            <v>9200.3000040</v>
          </cell>
          <cell r="I590" t="str">
            <v>31022719910110201X</v>
          </cell>
          <cell r="J590" t="str">
            <v>0</v>
          </cell>
          <cell r="K590" t="str">
            <v>DC</v>
          </cell>
          <cell r="L590">
            <v>41456</v>
          </cell>
          <cell r="N590" t="str">
            <v>招商银行上海虹桥支行</v>
          </cell>
          <cell r="O590" t="str">
            <v>6226091211119312</v>
          </cell>
          <cell r="P590" t="str">
            <v>张斌</v>
          </cell>
          <cell r="Q590">
            <v>21</v>
          </cell>
          <cell r="R590">
            <v>21</v>
          </cell>
          <cell r="S590">
            <v>8400</v>
          </cell>
          <cell r="T590">
            <v>0</v>
          </cell>
          <cell r="U590">
            <v>0</v>
          </cell>
          <cell r="V590">
            <v>0.17</v>
          </cell>
          <cell r="W590">
            <v>0</v>
          </cell>
          <cell r="X590">
            <v>0</v>
          </cell>
          <cell r="Y590">
            <v>0</v>
          </cell>
          <cell r="Z590">
            <v>0</v>
          </cell>
          <cell r="AA590">
            <v>0</v>
          </cell>
          <cell r="AB590">
            <v>0</v>
          </cell>
          <cell r="AC590">
            <v>0</v>
          </cell>
          <cell r="AD590">
            <v>0</v>
          </cell>
          <cell r="AE590">
            <v>0</v>
          </cell>
          <cell r="AF590">
            <v>0</v>
          </cell>
          <cell r="AG590">
            <v>0</v>
          </cell>
          <cell r="AH590">
            <v>0</v>
          </cell>
          <cell r="AI590">
            <v>0</v>
          </cell>
          <cell r="AJ590">
            <v>0</v>
          </cell>
          <cell r="AK590">
            <v>0</v>
          </cell>
          <cell r="AL590">
            <v>0</v>
          </cell>
          <cell r="AM590">
            <v>0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20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</row>
        <row r="591">
          <cell r="A591" t="str">
            <v>N02121</v>
          </cell>
          <cell r="B591" t="str">
            <v>陆源星 (Dick Lu)</v>
          </cell>
          <cell r="C591" t="str">
            <v>DC</v>
          </cell>
          <cell r="D591" t="str">
            <v>妮维雅（上海）有限公司</v>
          </cell>
          <cell r="E591" t="str">
            <v>销售财务控制部</v>
          </cell>
          <cell r="F591" t="str">
            <v>重点客户管控经理</v>
          </cell>
          <cell r="G591" t="str">
            <v>10</v>
          </cell>
          <cell r="H591" t="str">
            <v>9222</v>
          </cell>
          <cell r="I591" t="str">
            <v>310104197801240035</v>
          </cell>
          <cell r="J591" t="str">
            <v>0</v>
          </cell>
          <cell r="K591" t="str">
            <v>DC</v>
          </cell>
          <cell r="L591">
            <v>41487</v>
          </cell>
          <cell r="N591" t="str">
            <v>招商银行上海虹桥支行</v>
          </cell>
          <cell r="O591" t="str">
            <v>6226091211119569</v>
          </cell>
          <cell r="P591" t="str">
            <v>陆源星</v>
          </cell>
          <cell r="Q591">
            <v>21</v>
          </cell>
          <cell r="R591">
            <v>21</v>
          </cell>
          <cell r="S591">
            <v>37800</v>
          </cell>
          <cell r="T591">
            <v>0</v>
          </cell>
          <cell r="U591">
            <v>0</v>
          </cell>
          <cell r="V591">
            <v>0.2</v>
          </cell>
          <cell r="W591">
            <v>0</v>
          </cell>
          <cell r="X591">
            <v>0</v>
          </cell>
          <cell r="Y591">
            <v>0</v>
          </cell>
          <cell r="Z591">
            <v>0</v>
          </cell>
          <cell r="AA591">
            <v>0</v>
          </cell>
          <cell r="AB591">
            <v>0</v>
          </cell>
          <cell r="AC591">
            <v>0</v>
          </cell>
          <cell r="AD591">
            <v>0</v>
          </cell>
          <cell r="AE591">
            <v>0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0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20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</row>
        <row r="592">
          <cell r="A592" t="str">
            <v>N02129</v>
          </cell>
          <cell r="B592" t="str">
            <v>杭晋 (Jin Hang)</v>
          </cell>
          <cell r="C592" t="str">
            <v>DC</v>
          </cell>
          <cell r="D592" t="str">
            <v>妮维雅（上海）有限公司</v>
          </cell>
          <cell r="E592" t="str">
            <v>护肤市场部</v>
          </cell>
          <cell r="F592" t="str">
            <v>助理品牌经理-女士</v>
          </cell>
          <cell r="G592" t="str">
            <v>10</v>
          </cell>
          <cell r="H592" t="str">
            <v>1100.002</v>
          </cell>
          <cell r="I592" t="str">
            <v>310229199007170027</v>
          </cell>
          <cell r="J592" t="str">
            <v>0</v>
          </cell>
          <cell r="K592" t="str">
            <v>DC</v>
          </cell>
          <cell r="L592">
            <v>41456</v>
          </cell>
          <cell r="N592" t="str">
            <v>招商银行上海虹桥支行</v>
          </cell>
          <cell r="O592" t="str">
            <v>6226091210708388</v>
          </cell>
          <cell r="P592" t="str">
            <v>杭晋</v>
          </cell>
          <cell r="Q592">
            <v>21</v>
          </cell>
          <cell r="R592">
            <v>21</v>
          </cell>
          <cell r="S592">
            <v>10375</v>
          </cell>
          <cell r="T592">
            <v>0</v>
          </cell>
          <cell r="U592">
            <v>0</v>
          </cell>
          <cell r="V592">
            <v>0.13</v>
          </cell>
          <cell r="W592">
            <v>0</v>
          </cell>
          <cell r="X592">
            <v>0</v>
          </cell>
          <cell r="Y592">
            <v>0</v>
          </cell>
          <cell r="Z592">
            <v>0</v>
          </cell>
          <cell r="AA592">
            <v>0</v>
          </cell>
          <cell r="AB592">
            <v>0</v>
          </cell>
          <cell r="AC592">
            <v>0</v>
          </cell>
          <cell r="AD592">
            <v>0</v>
          </cell>
          <cell r="AE592">
            <v>0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0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20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</row>
        <row r="593">
          <cell r="A593" t="str">
            <v>N02136</v>
          </cell>
          <cell r="B593" t="str">
            <v>方文燕 (Diana Fang)</v>
          </cell>
          <cell r="C593" t="str">
            <v>DC</v>
          </cell>
          <cell r="D593" t="str">
            <v>妮维雅（上海）有限公司</v>
          </cell>
          <cell r="E593" t="str">
            <v>市场财务控制部</v>
          </cell>
          <cell r="F593" t="str">
            <v>市场财务控制经理</v>
          </cell>
          <cell r="G593" t="str">
            <v>10</v>
          </cell>
          <cell r="H593" t="str">
            <v>9223</v>
          </cell>
          <cell r="I593" t="str">
            <v>310115197812072224</v>
          </cell>
          <cell r="J593" t="str">
            <v>0</v>
          </cell>
          <cell r="K593" t="str">
            <v>DC</v>
          </cell>
          <cell r="L593">
            <v>41533</v>
          </cell>
          <cell r="N593" t="str">
            <v>招商银行上海虹桥支行</v>
          </cell>
          <cell r="O593" t="str">
            <v>6226091211119718</v>
          </cell>
          <cell r="P593" t="str">
            <v>方文燕</v>
          </cell>
          <cell r="Q593">
            <v>21</v>
          </cell>
          <cell r="R593">
            <v>21</v>
          </cell>
          <cell r="S593">
            <v>39405</v>
          </cell>
          <cell r="T593">
            <v>0</v>
          </cell>
          <cell r="U593">
            <v>0</v>
          </cell>
          <cell r="V593">
            <v>0.2</v>
          </cell>
          <cell r="W593">
            <v>0</v>
          </cell>
          <cell r="X593">
            <v>0</v>
          </cell>
          <cell r="Y593">
            <v>0</v>
          </cell>
          <cell r="Z593">
            <v>0</v>
          </cell>
          <cell r="AA593">
            <v>0</v>
          </cell>
          <cell r="AB593">
            <v>0</v>
          </cell>
          <cell r="AC593">
            <v>0</v>
          </cell>
          <cell r="AD593">
            <v>0</v>
          </cell>
          <cell r="AE593">
            <v>0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0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20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</row>
        <row r="594">
          <cell r="A594" t="str">
            <v>N02142</v>
          </cell>
          <cell r="B594" t="str">
            <v>李伽 (Jessica Lee)</v>
          </cell>
          <cell r="C594" t="str">
            <v>DC</v>
          </cell>
          <cell r="D594" t="str">
            <v>妮维雅（上海）有限公司</v>
          </cell>
          <cell r="E594" t="str">
            <v>BDF品牌保护部</v>
          </cell>
          <cell r="F594" t="str">
            <v>亚洲区品牌维护主管</v>
          </cell>
          <cell r="G594" t="str">
            <v>10</v>
          </cell>
          <cell r="H594" t="str">
            <v>9300</v>
          </cell>
          <cell r="I594" t="str">
            <v>310109197912020424</v>
          </cell>
          <cell r="J594" t="str">
            <v>0</v>
          </cell>
          <cell r="K594" t="str">
            <v>DC</v>
          </cell>
          <cell r="L594">
            <v>41561</v>
          </cell>
          <cell r="N594" t="str">
            <v>招商银行上海虹桥支行</v>
          </cell>
          <cell r="O594" t="str">
            <v>6226091211119726</v>
          </cell>
          <cell r="P594" t="str">
            <v>李伽</v>
          </cell>
          <cell r="Q594">
            <v>21</v>
          </cell>
          <cell r="R594">
            <v>21</v>
          </cell>
          <cell r="S594">
            <v>16000</v>
          </cell>
          <cell r="T594">
            <v>0</v>
          </cell>
          <cell r="U594">
            <v>0</v>
          </cell>
          <cell r="V594">
            <v>0.1</v>
          </cell>
          <cell r="W594">
            <v>0</v>
          </cell>
          <cell r="X594">
            <v>0</v>
          </cell>
          <cell r="Y594">
            <v>0</v>
          </cell>
          <cell r="Z594">
            <v>0</v>
          </cell>
          <cell r="AA594">
            <v>0</v>
          </cell>
          <cell r="AB594">
            <v>0</v>
          </cell>
          <cell r="AC594">
            <v>0</v>
          </cell>
          <cell r="AD594">
            <v>0</v>
          </cell>
          <cell r="AE594">
            <v>0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0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20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</row>
        <row r="595">
          <cell r="A595" t="str">
            <v>N02145</v>
          </cell>
          <cell r="B595" t="str">
            <v>乔洋洋 (Candice Qiao)</v>
          </cell>
          <cell r="C595" t="str">
            <v>DC</v>
          </cell>
          <cell r="D595" t="str">
            <v>妮维雅（上海）有限公司</v>
          </cell>
          <cell r="E595" t="str">
            <v>重点客户部-欧尚/大润发</v>
          </cell>
          <cell r="F595" t="str">
            <v>重点客户销售副经理－SC大润发</v>
          </cell>
          <cell r="G595" t="str">
            <v>10</v>
          </cell>
          <cell r="H595" t="str">
            <v>3001</v>
          </cell>
          <cell r="I595" t="str">
            <v>622826198604083785</v>
          </cell>
          <cell r="J595" t="str">
            <v>0</v>
          </cell>
          <cell r="K595" t="str">
            <v>DC</v>
          </cell>
          <cell r="L595">
            <v>41575</v>
          </cell>
          <cell r="N595" t="str">
            <v>招商银行上海虹桥支行</v>
          </cell>
          <cell r="O595" t="str">
            <v>6226091211119767</v>
          </cell>
          <cell r="P595" t="str">
            <v>乔洋洋</v>
          </cell>
          <cell r="Q595">
            <v>21</v>
          </cell>
          <cell r="R595">
            <v>21</v>
          </cell>
          <cell r="S595">
            <v>9500</v>
          </cell>
          <cell r="T595">
            <v>0</v>
          </cell>
          <cell r="U595">
            <v>0</v>
          </cell>
          <cell r="V595">
            <v>0.2</v>
          </cell>
          <cell r="W595">
            <v>0</v>
          </cell>
          <cell r="X595">
            <v>0</v>
          </cell>
          <cell r="Y595">
            <v>0</v>
          </cell>
          <cell r="Z595">
            <v>0</v>
          </cell>
          <cell r="AA595">
            <v>0</v>
          </cell>
          <cell r="AB595">
            <v>0</v>
          </cell>
          <cell r="AC595">
            <v>0</v>
          </cell>
          <cell r="AD595">
            <v>0</v>
          </cell>
          <cell r="AE595">
            <v>0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0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4330.08</v>
          </cell>
          <cell r="AS595">
            <v>0</v>
          </cell>
          <cell r="AT595">
            <v>0</v>
          </cell>
          <cell r="AU595">
            <v>0</v>
          </cell>
          <cell r="AV595">
            <v>4330.08</v>
          </cell>
          <cell r="AW595">
            <v>0</v>
          </cell>
          <cell r="AX595">
            <v>0</v>
          </cell>
          <cell r="AY595">
            <v>20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</row>
        <row r="596">
          <cell r="A596" t="str">
            <v>N02147</v>
          </cell>
          <cell r="B596" t="str">
            <v>卢晨 (Maria Lu)</v>
          </cell>
          <cell r="C596" t="str">
            <v>DC</v>
          </cell>
          <cell r="D596" t="str">
            <v>妮维雅（上海）有限公司</v>
          </cell>
          <cell r="E596" t="str">
            <v>护肤市场部</v>
          </cell>
          <cell r="F596" t="str">
            <v>护肤助理品牌经理</v>
          </cell>
          <cell r="G596" t="str">
            <v>10</v>
          </cell>
          <cell r="H596" t="str">
            <v>1100.001</v>
          </cell>
          <cell r="I596" t="str">
            <v>31011319870806244X</v>
          </cell>
          <cell r="J596" t="str">
            <v>0</v>
          </cell>
          <cell r="K596" t="str">
            <v>DC</v>
          </cell>
          <cell r="L596">
            <v>41582</v>
          </cell>
          <cell r="N596" t="str">
            <v>招商银行上海虹桥支行</v>
          </cell>
          <cell r="O596" t="str">
            <v>6226091211119916</v>
          </cell>
          <cell r="P596" t="str">
            <v>卢晨</v>
          </cell>
          <cell r="Q596">
            <v>21</v>
          </cell>
          <cell r="R596">
            <v>21</v>
          </cell>
          <cell r="S596">
            <v>15500</v>
          </cell>
          <cell r="T596">
            <v>0</v>
          </cell>
          <cell r="U596">
            <v>0</v>
          </cell>
          <cell r="V596">
            <v>0.12</v>
          </cell>
          <cell r="W596">
            <v>0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  <cell r="AB596">
            <v>0</v>
          </cell>
          <cell r="AC596">
            <v>0</v>
          </cell>
          <cell r="AD596">
            <v>0</v>
          </cell>
          <cell r="AE596">
            <v>0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0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20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</row>
        <row r="597">
          <cell r="A597" t="str">
            <v>N02156</v>
          </cell>
          <cell r="B597" t="str">
            <v>顾红君 (Lillian Gu)</v>
          </cell>
          <cell r="C597" t="str">
            <v>DC</v>
          </cell>
          <cell r="D597" t="str">
            <v>妮维雅（上海）有限公司</v>
          </cell>
          <cell r="E597" t="str">
            <v>优色林销售部-屈臣氏</v>
          </cell>
          <cell r="F597" t="str">
            <v>优色林东区区域销售经理</v>
          </cell>
          <cell r="G597" t="str">
            <v>10</v>
          </cell>
          <cell r="H597" t="str">
            <v>1150</v>
          </cell>
          <cell r="I597" t="str">
            <v>310102196909041241</v>
          </cell>
          <cell r="J597" t="str">
            <v>0</v>
          </cell>
          <cell r="K597" t="str">
            <v>DC</v>
          </cell>
          <cell r="L597">
            <v>41564</v>
          </cell>
          <cell r="M597">
            <v>42035</v>
          </cell>
          <cell r="N597" t="str">
            <v>招商银行上海虹桥支行</v>
          </cell>
          <cell r="O597" t="str">
            <v>6226091211119809</v>
          </cell>
          <cell r="P597" t="str">
            <v>顾红君</v>
          </cell>
          <cell r="Q597">
            <v>21</v>
          </cell>
          <cell r="R597">
            <v>21</v>
          </cell>
          <cell r="S597">
            <v>21000</v>
          </cell>
          <cell r="T597">
            <v>0</v>
          </cell>
          <cell r="U597">
            <v>0</v>
          </cell>
          <cell r="V597">
            <v>0.2</v>
          </cell>
          <cell r="W597">
            <v>0</v>
          </cell>
          <cell r="X597">
            <v>0</v>
          </cell>
          <cell r="Y597">
            <v>0</v>
          </cell>
          <cell r="Z597">
            <v>0</v>
          </cell>
          <cell r="AA597">
            <v>0</v>
          </cell>
          <cell r="AB597">
            <v>0</v>
          </cell>
          <cell r="AC597">
            <v>0</v>
          </cell>
          <cell r="AD597">
            <v>0</v>
          </cell>
          <cell r="AE597">
            <v>0</v>
          </cell>
          <cell r="AF597">
            <v>0</v>
          </cell>
          <cell r="AG597">
            <v>0</v>
          </cell>
          <cell r="AH597">
            <v>0</v>
          </cell>
          <cell r="AI597">
            <v>0</v>
          </cell>
          <cell r="AJ597">
            <v>0</v>
          </cell>
          <cell r="AK597">
            <v>0</v>
          </cell>
          <cell r="AL597">
            <v>0</v>
          </cell>
          <cell r="AM597">
            <v>0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1762.06</v>
          </cell>
          <cell r="AS597">
            <v>0</v>
          </cell>
          <cell r="AT597">
            <v>0</v>
          </cell>
          <cell r="AU597">
            <v>0</v>
          </cell>
          <cell r="AV597">
            <v>1762.06</v>
          </cell>
          <cell r="AW597">
            <v>0</v>
          </cell>
          <cell r="AX597">
            <v>0</v>
          </cell>
          <cell r="AY597">
            <v>20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</row>
        <row r="598">
          <cell r="A598" t="str">
            <v>N02161</v>
          </cell>
          <cell r="B598" t="str">
            <v>熊文婷 (Amanda Xiong)</v>
          </cell>
          <cell r="C598" t="str">
            <v>DC</v>
          </cell>
          <cell r="D598" t="str">
            <v>妮维雅（上海）有限公司</v>
          </cell>
          <cell r="E598" t="str">
            <v>电子商务部</v>
          </cell>
          <cell r="F598" t="str">
            <v>电子商务专员</v>
          </cell>
          <cell r="G598" t="str">
            <v>10</v>
          </cell>
          <cell r="H598" t="str">
            <v>4100</v>
          </cell>
          <cell r="I598" t="str">
            <v>530111198712220023</v>
          </cell>
          <cell r="J598" t="str">
            <v>0</v>
          </cell>
          <cell r="K598" t="str">
            <v>DC</v>
          </cell>
          <cell r="L598">
            <v>41600</v>
          </cell>
          <cell r="N598" t="str">
            <v>招商银行上海虹桥支行</v>
          </cell>
          <cell r="O598" t="str">
            <v>6226091211119981</v>
          </cell>
          <cell r="P598" t="str">
            <v>熊文婷</v>
          </cell>
          <cell r="Q598">
            <v>21</v>
          </cell>
          <cell r="R598">
            <v>21</v>
          </cell>
          <cell r="S598">
            <v>5500</v>
          </cell>
          <cell r="T598">
            <v>0</v>
          </cell>
          <cell r="U598">
            <v>0</v>
          </cell>
          <cell r="V598">
            <v>0.2</v>
          </cell>
          <cell r="W598">
            <v>0</v>
          </cell>
          <cell r="X598">
            <v>0</v>
          </cell>
          <cell r="Y598">
            <v>0</v>
          </cell>
          <cell r="Z598">
            <v>0</v>
          </cell>
          <cell r="AA598">
            <v>0</v>
          </cell>
          <cell r="AB598">
            <v>0</v>
          </cell>
          <cell r="AC598">
            <v>0</v>
          </cell>
          <cell r="AD598">
            <v>0</v>
          </cell>
          <cell r="AE598">
            <v>0</v>
          </cell>
          <cell r="AF598">
            <v>0</v>
          </cell>
          <cell r="AG598">
            <v>0</v>
          </cell>
          <cell r="AH598">
            <v>0</v>
          </cell>
          <cell r="AI598">
            <v>0</v>
          </cell>
          <cell r="AJ598">
            <v>0</v>
          </cell>
          <cell r="AK598">
            <v>0</v>
          </cell>
          <cell r="AL598">
            <v>0</v>
          </cell>
          <cell r="AM598">
            <v>0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1825.78</v>
          </cell>
          <cell r="AS598">
            <v>0</v>
          </cell>
          <cell r="AT598">
            <v>0</v>
          </cell>
          <cell r="AU598">
            <v>0</v>
          </cell>
          <cell r="AV598">
            <v>1825.78</v>
          </cell>
          <cell r="AW598">
            <v>0</v>
          </cell>
          <cell r="AX598">
            <v>0</v>
          </cell>
          <cell r="AY598">
            <v>20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</row>
        <row r="599">
          <cell r="A599" t="str">
            <v>N02164</v>
          </cell>
          <cell r="B599" t="str">
            <v>孟茜 (Sissy Meng)</v>
          </cell>
          <cell r="C599" t="str">
            <v>DC</v>
          </cell>
          <cell r="D599" t="str">
            <v>妮维雅（上海）有限公司</v>
          </cell>
          <cell r="E599" t="str">
            <v>护发市场部</v>
          </cell>
          <cell r="F599" t="str">
            <v>高级市场研究经理</v>
          </cell>
          <cell r="G599" t="str">
            <v/>
          </cell>
          <cell r="H599" t="str">
            <v>1199</v>
          </cell>
          <cell r="I599" t="str">
            <v>310106198006254064</v>
          </cell>
          <cell r="J599" t="str">
            <v>0</v>
          </cell>
          <cell r="K599" t="str">
            <v>DC</v>
          </cell>
          <cell r="L599">
            <v>41568</v>
          </cell>
          <cell r="N599" t="str">
            <v>招商银行上海虹桥支行</v>
          </cell>
          <cell r="O599" t="str">
            <v>6226091211119957</v>
          </cell>
          <cell r="P599" t="str">
            <v>孟茜</v>
          </cell>
          <cell r="Q599">
            <v>21</v>
          </cell>
          <cell r="R599">
            <v>21</v>
          </cell>
          <cell r="S599">
            <v>26390</v>
          </cell>
          <cell r="T599">
            <v>0</v>
          </cell>
          <cell r="U599">
            <v>0</v>
          </cell>
          <cell r="V599">
            <v>0.25</v>
          </cell>
          <cell r="W599">
            <v>0</v>
          </cell>
          <cell r="X599">
            <v>0</v>
          </cell>
          <cell r="Y599">
            <v>0</v>
          </cell>
          <cell r="Z599">
            <v>0</v>
          </cell>
          <cell r="AA599">
            <v>0</v>
          </cell>
          <cell r="AB599">
            <v>0</v>
          </cell>
          <cell r="AC599">
            <v>0</v>
          </cell>
          <cell r="AD599">
            <v>0</v>
          </cell>
          <cell r="AE599">
            <v>0</v>
          </cell>
          <cell r="AF599">
            <v>0</v>
          </cell>
          <cell r="AG599">
            <v>0</v>
          </cell>
          <cell r="AH599">
            <v>0</v>
          </cell>
          <cell r="AI599">
            <v>0</v>
          </cell>
          <cell r="AJ599">
            <v>0</v>
          </cell>
          <cell r="AK599">
            <v>0</v>
          </cell>
          <cell r="AL599">
            <v>0</v>
          </cell>
          <cell r="AM599">
            <v>0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20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</row>
        <row r="600">
          <cell r="A600" t="str">
            <v>N02165</v>
          </cell>
          <cell r="B600" t="str">
            <v>高骏 (Kevin Gao)</v>
          </cell>
          <cell r="C600" t="str">
            <v>DC</v>
          </cell>
          <cell r="D600" t="str">
            <v>妮维雅（上海）有限公司</v>
          </cell>
          <cell r="E600" t="str">
            <v>护发市场部</v>
          </cell>
          <cell r="F600" t="str">
            <v>高级品牌经理-SLEK HC</v>
          </cell>
          <cell r="G600" t="str">
            <v>10</v>
          </cell>
          <cell r="H600" t="str">
            <v>1199</v>
          </cell>
          <cell r="I600" t="str">
            <v>340302198303220216</v>
          </cell>
          <cell r="J600" t="str">
            <v>0</v>
          </cell>
          <cell r="K600" t="str">
            <v>DC</v>
          </cell>
          <cell r="L600">
            <v>41579</v>
          </cell>
          <cell r="N600" t="str">
            <v>招商银行上海虹桥支行</v>
          </cell>
          <cell r="O600" t="str">
            <v>6226091211119965</v>
          </cell>
          <cell r="P600" t="str">
            <v>高骏</v>
          </cell>
          <cell r="Q600">
            <v>21</v>
          </cell>
          <cell r="R600">
            <v>21</v>
          </cell>
          <cell r="S600">
            <v>36500</v>
          </cell>
          <cell r="T600">
            <v>0</v>
          </cell>
          <cell r="U600">
            <v>0</v>
          </cell>
          <cell r="V600">
            <v>0.25</v>
          </cell>
          <cell r="W600">
            <v>0</v>
          </cell>
          <cell r="X600">
            <v>0</v>
          </cell>
          <cell r="Y600">
            <v>0</v>
          </cell>
          <cell r="Z600">
            <v>0</v>
          </cell>
          <cell r="AA600">
            <v>0</v>
          </cell>
          <cell r="AB600">
            <v>0</v>
          </cell>
          <cell r="AC600">
            <v>0</v>
          </cell>
          <cell r="AD600">
            <v>0</v>
          </cell>
          <cell r="AE600">
            <v>0</v>
          </cell>
          <cell r="AF600">
            <v>0</v>
          </cell>
          <cell r="AG600">
            <v>0</v>
          </cell>
          <cell r="AH600">
            <v>0</v>
          </cell>
          <cell r="AI600">
            <v>0</v>
          </cell>
          <cell r="AJ600">
            <v>0</v>
          </cell>
          <cell r="AK600">
            <v>0</v>
          </cell>
          <cell r="AL600">
            <v>0</v>
          </cell>
          <cell r="AM600">
            <v>0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20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</row>
        <row r="601">
          <cell r="A601" t="str">
            <v>N02166</v>
          </cell>
          <cell r="B601" t="str">
            <v>乐佳莺 (Sherry Le)</v>
          </cell>
          <cell r="C601" t="str">
            <v>DC</v>
          </cell>
          <cell r="D601" t="str">
            <v>妮维雅（上海）有限公司</v>
          </cell>
          <cell r="E601" t="str">
            <v>销售运作部</v>
          </cell>
          <cell r="F601" t="str">
            <v>系统专员</v>
          </cell>
          <cell r="G601" t="str">
            <v>10</v>
          </cell>
          <cell r="H601" t="str">
            <v>1250</v>
          </cell>
          <cell r="I601" t="str">
            <v>310106198809170841</v>
          </cell>
          <cell r="J601" t="str">
            <v>0</v>
          </cell>
          <cell r="K601" t="str">
            <v>DC</v>
          </cell>
          <cell r="L601">
            <v>41584</v>
          </cell>
          <cell r="N601" t="str">
            <v>招商银行上海虹桥支行</v>
          </cell>
          <cell r="O601" t="str">
            <v>6226091211119973</v>
          </cell>
          <cell r="P601" t="str">
            <v>乐佳莺</v>
          </cell>
          <cell r="Q601">
            <v>21</v>
          </cell>
          <cell r="R601">
            <v>21</v>
          </cell>
          <cell r="S601">
            <v>5200</v>
          </cell>
          <cell r="T601">
            <v>0</v>
          </cell>
          <cell r="U601">
            <v>0</v>
          </cell>
          <cell r="V601">
            <v>0.12</v>
          </cell>
          <cell r="W601">
            <v>0</v>
          </cell>
          <cell r="X601">
            <v>0</v>
          </cell>
          <cell r="Y601">
            <v>0</v>
          </cell>
          <cell r="Z601">
            <v>0</v>
          </cell>
          <cell r="AA601">
            <v>0</v>
          </cell>
          <cell r="AB601">
            <v>0</v>
          </cell>
          <cell r="AC601">
            <v>0</v>
          </cell>
          <cell r="AD601">
            <v>0</v>
          </cell>
          <cell r="AE601">
            <v>0</v>
          </cell>
          <cell r="AF601">
            <v>0</v>
          </cell>
          <cell r="AG601">
            <v>0</v>
          </cell>
          <cell r="AH601">
            <v>0</v>
          </cell>
          <cell r="AI601">
            <v>0</v>
          </cell>
          <cell r="AJ601">
            <v>0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0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20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</row>
        <row r="602">
          <cell r="A602" t="str">
            <v>N02167</v>
          </cell>
          <cell r="B602" t="str">
            <v>龚义红 (Echo Gong)</v>
          </cell>
          <cell r="C602" t="str">
            <v>DC</v>
          </cell>
          <cell r="D602" t="str">
            <v>妮维雅（上海）有限公司</v>
          </cell>
          <cell r="E602" t="str">
            <v>优色林市场部</v>
          </cell>
          <cell r="F602" t="str">
            <v>优色林市场经理</v>
          </cell>
          <cell r="G602" t="str">
            <v>10</v>
          </cell>
          <cell r="H602" t="str">
            <v>1150</v>
          </cell>
          <cell r="I602" t="str">
            <v>420121197608150021</v>
          </cell>
          <cell r="J602" t="str">
            <v>0</v>
          </cell>
          <cell r="K602" t="str">
            <v>DC</v>
          </cell>
          <cell r="L602">
            <v>41610</v>
          </cell>
          <cell r="N602" t="str">
            <v>招商银行上海虹桥支行</v>
          </cell>
          <cell r="O602" t="str">
            <v>6226091211120351</v>
          </cell>
          <cell r="P602" t="str">
            <v>龚义红</v>
          </cell>
          <cell r="Q602">
            <v>21</v>
          </cell>
          <cell r="R602">
            <v>21</v>
          </cell>
          <cell r="S602">
            <v>41000</v>
          </cell>
          <cell r="T602">
            <v>0</v>
          </cell>
          <cell r="U602">
            <v>0</v>
          </cell>
          <cell r="V602">
            <v>0.2</v>
          </cell>
          <cell r="W602">
            <v>0</v>
          </cell>
          <cell r="X602">
            <v>0</v>
          </cell>
          <cell r="Y602">
            <v>0</v>
          </cell>
          <cell r="Z602">
            <v>0</v>
          </cell>
          <cell r="AA602">
            <v>0</v>
          </cell>
          <cell r="AB602">
            <v>0</v>
          </cell>
          <cell r="AC602">
            <v>0</v>
          </cell>
          <cell r="AD602">
            <v>0</v>
          </cell>
          <cell r="AE602">
            <v>0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0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20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</row>
        <row r="603">
          <cell r="A603" t="str">
            <v>N02181</v>
          </cell>
          <cell r="B603" t="str">
            <v>周杰 (Jeremy Zhou)</v>
          </cell>
          <cell r="C603" t="str">
            <v>DC</v>
          </cell>
          <cell r="D603" t="str">
            <v>妮维雅（上海）有限公司</v>
          </cell>
          <cell r="E603" t="str">
            <v>护发市场部</v>
          </cell>
          <cell r="F603" t="str">
            <v>市场专员</v>
          </cell>
          <cell r="G603" t="str">
            <v>10</v>
          </cell>
          <cell r="H603" t="str">
            <v>1199</v>
          </cell>
          <cell r="I603" t="str">
            <v>310110198610100517</v>
          </cell>
          <cell r="J603" t="str">
            <v>0</v>
          </cell>
          <cell r="K603" t="str">
            <v>DC</v>
          </cell>
          <cell r="L603">
            <v>41590</v>
          </cell>
          <cell r="N603" t="str">
            <v>招商银行上海虹桥支行</v>
          </cell>
          <cell r="O603" t="str">
            <v>6226091211119999</v>
          </cell>
          <cell r="P603" t="str">
            <v>周杰</v>
          </cell>
          <cell r="Q603">
            <v>21</v>
          </cell>
          <cell r="R603">
            <v>21</v>
          </cell>
          <cell r="S603">
            <v>8000</v>
          </cell>
          <cell r="T603">
            <v>0</v>
          </cell>
          <cell r="U603">
            <v>0</v>
          </cell>
          <cell r="V603">
            <v>0.12</v>
          </cell>
          <cell r="W603">
            <v>0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0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20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</row>
        <row r="604">
          <cell r="A604" t="str">
            <v>N02186</v>
          </cell>
          <cell r="B604" t="str">
            <v>傅臻豫 (Demi Fu)</v>
          </cell>
          <cell r="C604" t="str">
            <v>DC</v>
          </cell>
          <cell r="D604" t="str">
            <v>妮维雅（上海）有限公司</v>
          </cell>
          <cell r="E604" t="str">
            <v>销售运作部</v>
          </cell>
          <cell r="F604" t="str">
            <v>销售数据和分析经理</v>
          </cell>
          <cell r="G604" t="str">
            <v>10</v>
          </cell>
          <cell r="H604" t="str">
            <v>1250</v>
          </cell>
          <cell r="I604" t="str">
            <v>330725197901150027</v>
          </cell>
          <cell r="J604" t="str">
            <v>0</v>
          </cell>
          <cell r="K604" t="str">
            <v>DC</v>
          </cell>
          <cell r="L604">
            <v>41610</v>
          </cell>
          <cell r="N604" t="str">
            <v>招商银行上海虹桥支行</v>
          </cell>
          <cell r="O604" t="str">
            <v>6226091211120336</v>
          </cell>
          <cell r="P604" t="str">
            <v>傅臻豫</v>
          </cell>
          <cell r="Q604">
            <v>21</v>
          </cell>
          <cell r="R604">
            <v>21</v>
          </cell>
          <cell r="S604">
            <v>24000</v>
          </cell>
          <cell r="T604">
            <v>0</v>
          </cell>
          <cell r="U604">
            <v>0</v>
          </cell>
          <cell r="V604">
            <v>0.2</v>
          </cell>
          <cell r="W604">
            <v>0</v>
          </cell>
          <cell r="X604">
            <v>0</v>
          </cell>
          <cell r="Y604">
            <v>0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  <cell r="AD604">
            <v>0</v>
          </cell>
          <cell r="AE604">
            <v>0</v>
          </cell>
          <cell r="AF604">
            <v>0</v>
          </cell>
          <cell r="AG604">
            <v>0</v>
          </cell>
          <cell r="AH604">
            <v>0</v>
          </cell>
          <cell r="AI604">
            <v>0</v>
          </cell>
          <cell r="AJ604">
            <v>0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20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</row>
        <row r="605">
          <cell r="A605" t="str">
            <v>N02193</v>
          </cell>
          <cell r="B605" t="str">
            <v>徐慧慧 (Nicole Xu)</v>
          </cell>
          <cell r="C605" t="str">
            <v>DC</v>
          </cell>
          <cell r="D605" t="str">
            <v>妮维雅（上海）有限公司</v>
          </cell>
          <cell r="E605" t="str">
            <v>销售运作部</v>
          </cell>
          <cell r="F605" t="str">
            <v>数据分析助理</v>
          </cell>
          <cell r="G605" t="str">
            <v>10</v>
          </cell>
          <cell r="H605" t="str">
            <v>1250</v>
          </cell>
          <cell r="I605" t="str">
            <v>310225198911282641</v>
          </cell>
          <cell r="J605" t="str">
            <v>0</v>
          </cell>
          <cell r="K605" t="str">
            <v>DC</v>
          </cell>
          <cell r="L605">
            <v>41638</v>
          </cell>
          <cell r="N605" t="str">
            <v>招商银行上海虹桥支行</v>
          </cell>
          <cell r="O605" t="str">
            <v>6226091211120252</v>
          </cell>
          <cell r="P605" t="str">
            <v>徐慧慧</v>
          </cell>
          <cell r="Q605">
            <v>21</v>
          </cell>
          <cell r="R605">
            <v>21</v>
          </cell>
          <cell r="S605">
            <v>4500</v>
          </cell>
          <cell r="T605">
            <v>0</v>
          </cell>
          <cell r="U605">
            <v>0</v>
          </cell>
          <cell r="V605">
            <v>0.12</v>
          </cell>
          <cell r="W605">
            <v>0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  <cell r="AB605">
            <v>0</v>
          </cell>
          <cell r="AC605">
            <v>0</v>
          </cell>
          <cell r="AD605">
            <v>0</v>
          </cell>
          <cell r="AE605">
            <v>0</v>
          </cell>
          <cell r="AF605">
            <v>0</v>
          </cell>
          <cell r="AG605">
            <v>0</v>
          </cell>
          <cell r="AH605">
            <v>0</v>
          </cell>
          <cell r="AI605">
            <v>0</v>
          </cell>
          <cell r="AJ605">
            <v>0</v>
          </cell>
          <cell r="AK605">
            <v>0</v>
          </cell>
          <cell r="AL605">
            <v>0</v>
          </cell>
          <cell r="AM605">
            <v>0</v>
          </cell>
          <cell r="AN605">
            <v>0</v>
          </cell>
          <cell r="AO605">
            <v>0</v>
          </cell>
          <cell r="AP605">
            <v>0</v>
          </cell>
          <cell r="AQ605">
            <v>0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20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</row>
        <row r="606">
          <cell r="A606" t="str">
            <v>N02196</v>
          </cell>
          <cell r="B606" t="str">
            <v>林晓莉 (Michelle Lin)</v>
          </cell>
          <cell r="C606" t="str">
            <v>DC</v>
          </cell>
          <cell r="D606" t="str">
            <v>妮维雅（上海）有限公司</v>
          </cell>
          <cell r="E606" t="str">
            <v>品类管理-护发</v>
          </cell>
          <cell r="F606" t="str">
            <v>护发品类管理经理</v>
          </cell>
          <cell r="G606" t="str">
            <v>10</v>
          </cell>
          <cell r="H606" t="str">
            <v>1110</v>
          </cell>
          <cell r="I606" t="str">
            <v>310115198309105628</v>
          </cell>
          <cell r="J606" t="str">
            <v>0</v>
          </cell>
          <cell r="K606" t="str">
            <v>DC</v>
          </cell>
          <cell r="L606">
            <v>41652</v>
          </cell>
          <cell r="N606" t="str">
            <v>招商银行上海虹桥支行</v>
          </cell>
          <cell r="O606" t="str">
            <v>6226091211120237</v>
          </cell>
          <cell r="P606" t="str">
            <v>林晓莉</v>
          </cell>
          <cell r="Q606">
            <v>21</v>
          </cell>
          <cell r="R606">
            <v>21</v>
          </cell>
          <cell r="S606">
            <v>25000</v>
          </cell>
          <cell r="T606">
            <v>0</v>
          </cell>
          <cell r="U606">
            <v>0</v>
          </cell>
          <cell r="V606">
            <v>0.2</v>
          </cell>
          <cell r="W606">
            <v>0</v>
          </cell>
          <cell r="X606">
            <v>0</v>
          </cell>
          <cell r="Y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D606">
            <v>0</v>
          </cell>
          <cell r="AE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>
            <v>0</v>
          </cell>
          <cell r="AK606">
            <v>0</v>
          </cell>
          <cell r="AL606">
            <v>0</v>
          </cell>
          <cell r="AM606">
            <v>0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20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</row>
        <row r="607">
          <cell r="A607" t="str">
            <v>N02198</v>
          </cell>
          <cell r="B607" t="str">
            <v>申建坤 (Jason Shen)</v>
          </cell>
          <cell r="C607" t="str">
            <v>DC</v>
          </cell>
          <cell r="D607" t="str">
            <v>妮维雅（上海）有限公司</v>
          </cell>
          <cell r="E607" t="str">
            <v>护肤市场部</v>
          </cell>
          <cell r="F607" t="str">
            <v>高级品牌经理</v>
          </cell>
          <cell r="G607" t="str">
            <v>10</v>
          </cell>
          <cell r="H607" t="str">
            <v>1103</v>
          </cell>
          <cell r="I607" t="str">
            <v>130125198501062014</v>
          </cell>
          <cell r="J607" t="str">
            <v>0</v>
          </cell>
          <cell r="K607" t="str">
            <v>DC</v>
          </cell>
          <cell r="L607">
            <v>41687</v>
          </cell>
          <cell r="M607">
            <v>42019</v>
          </cell>
          <cell r="N607" t="str">
            <v>招商银行上海虹桥支行</v>
          </cell>
          <cell r="O607" t="str">
            <v>6226091211120476</v>
          </cell>
          <cell r="P607" t="str">
            <v>申建坤</v>
          </cell>
          <cell r="Q607">
            <v>21</v>
          </cell>
          <cell r="R607">
            <v>10</v>
          </cell>
          <cell r="S607">
            <v>36500</v>
          </cell>
          <cell r="T607">
            <v>0</v>
          </cell>
          <cell r="U607">
            <v>0</v>
          </cell>
          <cell r="V607">
            <v>0.25</v>
          </cell>
          <cell r="W607">
            <v>0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  <cell r="AD607">
            <v>0</v>
          </cell>
          <cell r="AE607">
            <v>0</v>
          </cell>
          <cell r="AF607">
            <v>0</v>
          </cell>
          <cell r="AG607">
            <v>0</v>
          </cell>
          <cell r="AH607">
            <v>0</v>
          </cell>
          <cell r="AI607">
            <v>0</v>
          </cell>
          <cell r="AJ607">
            <v>0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0</v>
          </cell>
          <cell r="AR607">
            <v>0</v>
          </cell>
          <cell r="AS607">
            <v>0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20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</row>
        <row r="608">
          <cell r="A608" t="str">
            <v>N02202</v>
          </cell>
          <cell r="B608" t="str">
            <v>王蓓芸 (Kandy Wang)</v>
          </cell>
          <cell r="C608" t="str">
            <v>DC</v>
          </cell>
          <cell r="D608" t="str">
            <v>妮维雅（上海）有限公司</v>
          </cell>
          <cell r="E608" t="str">
            <v>供应链财务控制部</v>
          </cell>
          <cell r="F608" t="str">
            <v>供应链财务控制副经理</v>
          </cell>
          <cell r="G608" t="str">
            <v>10</v>
          </cell>
          <cell r="H608" t="str">
            <v>9224</v>
          </cell>
          <cell r="I608" t="str">
            <v>310109197909014023</v>
          </cell>
          <cell r="J608" t="str">
            <v>0</v>
          </cell>
          <cell r="K608" t="str">
            <v>DC</v>
          </cell>
          <cell r="L608">
            <v>41680</v>
          </cell>
          <cell r="N608" t="str">
            <v>招商银行上海虹桥支行</v>
          </cell>
          <cell r="O608" t="str">
            <v>6226091211120468</v>
          </cell>
          <cell r="P608" t="str">
            <v>王蓓芸</v>
          </cell>
          <cell r="Q608">
            <v>21</v>
          </cell>
          <cell r="R608">
            <v>21</v>
          </cell>
          <cell r="S608">
            <v>25000</v>
          </cell>
          <cell r="T608">
            <v>0</v>
          </cell>
          <cell r="U608">
            <v>0</v>
          </cell>
          <cell r="V608">
            <v>0.12</v>
          </cell>
          <cell r="W608">
            <v>0</v>
          </cell>
          <cell r="X608">
            <v>0</v>
          </cell>
          <cell r="Y608">
            <v>0</v>
          </cell>
          <cell r="Z608">
            <v>0</v>
          </cell>
          <cell r="AA608">
            <v>0</v>
          </cell>
          <cell r="AB608">
            <v>0</v>
          </cell>
          <cell r="AC608">
            <v>0</v>
          </cell>
          <cell r="AD608">
            <v>0</v>
          </cell>
          <cell r="AE608">
            <v>0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0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20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</row>
        <row r="609">
          <cell r="A609" t="str">
            <v>N02216</v>
          </cell>
          <cell r="B609" t="str">
            <v>俞璀璀 (Lizzy YU)</v>
          </cell>
          <cell r="C609" t="str">
            <v>DC</v>
          </cell>
          <cell r="D609" t="str">
            <v>妮维雅（上海）有限公司</v>
          </cell>
          <cell r="E609" t="str">
            <v>品类管理-护肤（女士）</v>
          </cell>
          <cell r="F609" t="str">
            <v>品类管理副经理</v>
          </cell>
          <cell r="G609" t="str">
            <v>10</v>
          </cell>
          <cell r="H609" t="str">
            <v>1110</v>
          </cell>
          <cell r="I609" t="str">
            <v>310107198703254947</v>
          </cell>
          <cell r="J609" t="str">
            <v>0</v>
          </cell>
          <cell r="K609" t="str">
            <v>DC</v>
          </cell>
          <cell r="L609">
            <v>41701</v>
          </cell>
          <cell r="N609" t="str">
            <v>招商银行上海虹桥支行</v>
          </cell>
          <cell r="O609" t="str">
            <v>6226091211119528</v>
          </cell>
          <cell r="P609" t="str">
            <v>俞璀璀</v>
          </cell>
          <cell r="Q609">
            <v>21</v>
          </cell>
          <cell r="R609">
            <v>21</v>
          </cell>
          <cell r="S609">
            <v>18500</v>
          </cell>
          <cell r="T609">
            <v>0</v>
          </cell>
          <cell r="U609">
            <v>0</v>
          </cell>
          <cell r="V609">
            <v>0.2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0</v>
          </cell>
          <cell r="AJ609">
            <v>0</v>
          </cell>
          <cell r="AK609">
            <v>0</v>
          </cell>
          <cell r="AL609">
            <v>0</v>
          </cell>
          <cell r="AM609">
            <v>0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20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</row>
        <row r="610">
          <cell r="A610" t="str">
            <v>N02218</v>
          </cell>
          <cell r="B610" t="str">
            <v>董玮 (David Dong)</v>
          </cell>
          <cell r="C610" t="str">
            <v>DC</v>
          </cell>
          <cell r="D610" t="str">
            <v>妮维雅（上海）有限公司</v>
          </cell>
          <cell r="E610" t="str">
            <v>品类管理-护肤（男士）</v>
          </cell>
          <cell r="F610" t="str">
            <v>品类管理经理</v>
          </cell>
          <cell r="G610" t="str">
            <v>10</v>
          </cell>
          <cell r="H610" t="str">
            <v>1110</v>
          </cell>
          <cell r="I610" t="str">
            <v>320721198306265011</v>
          </cell>
          <cell r="J610" t="str">
            <v>0</v>
          </cell>
          <cell r="K610" t="str">
            <v>DC</v>
          </cell>
          <cell r="L610">
            <v>41715</v>
          </cell>
          <cell r="N610" t="str">
            <v>招商银行上海虹桥支行</v>
          </cell>
          <cell r="O610" t="str">
            <v>6226091211120286</v>
          </cell>
          <cell r="P610" t="str">
            <v>董玮</v>
          </cell>
          <cell r="Q610">
            <v>21</v>
          </cell>
          <cell r="R610">
            <v>21</v>
          </cell>
          <cell r="S610">
            <v>24500</v>
          </cell>
          <cell r="T610">
            <v>0</v>
          </cell>
          <cell r="U610">
            <v>0</v>
          </cell>
          <cell r="V610">
            <v>0.2</v>
          </cell>
          <cell r="W610">
            <v>0</v>
          </cell>
          <cell r="X610">
            <v>0</v>
          </cell>
          <cell r="Y610">
            <v>0</v>
          </cell>
          <cell r="Z610">
            <v>0</v>
          </cell>
          <cell r="AA610">
            <v>0</v>
          </cell>
          <cell r="AB610">
            <v>0</v>
          </cell>
          <cell r="AC610">
            <v>0</v>
          </cell>
          <cell r="AD610">
            <v>0</v>
          </cell>
          <cell r="AE610">
            <v>0</v>
          </cell>
          <cell r="AF610">
            <v>0</v>
          </cell>
          <cell r="AG610">
            <v>0</v>
          </cell>
          <cell r="AH610">
            <v>0</v>
          </cell>
          <cell r="AI610">
            <v>0</v>
          </cell>
          <cell r="AJ610">
            <v>0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0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20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</row>
        <row r="611">
          <cell r="A611" t="str">
            <v>N02219</v>
          </cell>
          <cell r="B611" t="str">
            <v>王晓翠 (Ada Wang)</v>
          </cell>
          <cell r="C611" t="str">
            <v>DC</v>
          </cell>
          <cell r="D611" t="str">
            <v>妮维雅（上海）有限公司</v>
          </cell>
          <cell r="E611" t="str">
            <v>化妆品渠道部</v>
          </cell>
          <cell r="F611" t="str">
            <v>化妆品渠道经理</v>
          </cell>
          <cell r="G611" t="str">
            <v>10</v>
          </cell>
          <cell r="H611" t="str">
            <v>4200</v>
          </cell>
          <cell r="I611" t="str">
            <v>232330198305182825</v>
          </cell>
          <cell r="J611" t="str">
            <v>0</v>
          </cell>
          <cell r="K611" t="str">
            <v>DC</v>
          </cell>
          <cell r="L611">
            <v>41703</v>
          </cell>
          <cell r="N611" t="str">
            <v>招商银行上海虹桥支行</v>
          </cell>
          <cell r="O611" t="str">
            <v>6226091211119536</v>
          </cell>
          <cell r="P611" t="str">
            <v>王晓翠</v>
          </cell>
          <cell r="Q611">
            <v>21</v>
          </cell>
          <cell r="R611">
            <v>21</v>
          </cell>
          <cell r="S611">
            <v>18000</v>
          </cell>
          <cell r="T611">
            <v>0</v>
          </cell>
          <cell r="U611">
            <v>0</v>
          </cell>
          <cell r="V611">
            <v>0.2</v>
          </cell>
          <cell r="W611">
            <v>0</v>
          </cell>
          <cell r="X611">
            <v>0</v>
          </cell>
          <cell r="Y611">
            <v>0</v>
          </cell>
          <cell r="Z611">
            <v>0</v>
          </cell>
          <cell r="AA611">
            <v>0</v>
          </cell>
          <cell r="AB611">
            <v>0</v>
          </cell>
          <cell r="AC611">
            <v>0</v>
          </cell>
          <cell r="AD611">
            <v>0</v>
          </cell>
          <cell r="AE611">
            <v>0</v>
          </cell>
          <cell r="AF611">
            <v>0</v>
          </cell>
          <cell r="AG611">
            <v>0</v>
          </cell>
          <cell r="AH611">
            <v>0</v>
          </cell>
          <cell r="AI611">
            <v>0</v>
          </cell>
          <cell r="AJ611">
            <v>0</v>
          </cell>
          <cell r="AK611">
            <v>0</v>
          </cell>
          <cell r="AL611">
            <v>0</v>
          </cell>
          <cell r="AM611">
            <v>0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4792.41</v>
          </cell>
          <cell r="AS611">
            <v>0</v>
          </cell>
          <cell r="AT611">
            <v>0</v>
          </cell>
          <cell r="AU611">
            <v>0</v>
          </cell>
          <cell r="AV611">
            <v>4792.41</v>
          </cell>
          <cell r="AW611">
            <v>0</v>
          </cell>
          <cell r="AX611">
            <v>0</v>
          </cell>
          <cell r="AY611">
            <v>20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</row>
        <row r="612">
          <cell r="A612" t="str">
            <v>N02222</v>
          </cell>
          <cell r="B612" t="str">
            <v>余丽君 (Lilian Yu)</v>
          </cell>
          <cell r="C612" t="str">
            <v>DC</v>
          </cell>
          <cell r="D612" t="str">
            <v>妮维雅（上海）有限公司</v>
          </cell>
          <cell r="E612" t="str">
            <v>护发市场部</v>
          </cell>
          <cell r="F612" t="str">
            <v>助理品牌经理-美涛</v>
          </cell>
          <cell r="G612" t="str">
            <v>10</v>
          </cell>
          <cell r="H612" t="str">
            <v>1199</v>
          </cell>
          <cell r="I612" t="str">
            <v>31010919861213458X</v>
          </cell>
          <cell r="J612" t="str">
            <v>0</v>
          </cell>
          <cell r="K612" t="str">
            <v>DC</v>
          </cell>
          <cell r="L612">
            <v>41743</v>
          </cell>
          <cell r="N612" t="str">
            <v>招商银行上海虹桥支行</v>
          </cell>
          <cell r="O612" t="str">
            <v>6226091211120591</v>
          </cell>
          <cell r="P612" t="str">
            <v>余丽君</v>
          </cell>
          <cell r="Q612">
            <v>21</v>
          </cell>
          <cell r="R612">
            <v>21</v>
          </cell>
          <cell r="S612">
            <v>11500</v>
          </cell>
          <cell r="T612">
            <v>0</v>
          </cell>
          <cell r="U612">
            <v>0</v>
          </cell>
          <cell r="V612">
            <v>0.2</v>
          </cell>
          <cell r="W612">
            <v>0</v>
          </cell>
          <cell r="X612">
            <v>0</v>
          </cell>
          <cell r="Y612">
            <v>0</v>
          </cell>
          <cell r="Z612">
            <v>0</v>
          </cell>
          <cell r="AA612">
            <v>0</v>
          </cell>
          <cell r="AB612">
            <v>0</v>
          </cell>
          <cell r="AC612">
            <v>0</v>
          </cell>
          <cell r="AD612">
            <v>0</v>
          </cell>
          <cell r="AE612">
            <v>0</v>
          </cell>
          <cell r="AF612">
            <v>0</v>
          </cell>
          <cell r="AG612">
            <v>0</v>
          </cell>
          <cell r="AH612">
            <v>0</v>
          </cell>
          <cell r="AI612">
            <v>0</v>
          </cell>
          <cell r="AJ612">
            <v>0</v>
          </cell>
          <cell r="AK612">
            <v>0</v>
          </cell>
          <cell r="AL612">
            <v>0</v>
          </cell>
          <cell r="AM612">
            <v>0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20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</row>
        <row r="613">
          <cell r="A613" t="str">
            <v>N02225</v>
          </cell>
          <cell r="B613" t="str">
            <v>马琰彦 (Samantha Ma)</v>
          </cell>
          <cell r="C613" t="str">
            <v>DC</v>
          </cell>
          <cell r="D613" t="str">
            <v>妮维雅（上海）有限公司</v>
          </cell>
          <cell r="E613" t="str">
            <v>销售策略部</v>
          </cell>
          <cell r="F613" t="str">
            <v>POSM主任</v>
          </cell>
          <cell r="G613" t="str">
            <v>10</v>
          </cell>
          <cell r="H613" t="str">
            <v>1110</v>
          </cell>
          <cell r="I613" t="str">
            <v>310110198806053724</v>
          </cell>
          <cell r="J613" t="str">
            <v>0</v>
          </cell>
          <cell r="K613" t="str">
            <v>DC</v>
          </cell>
          <cell r="L613">
            <v>41737</v>
          </cell>
          <cell r="N613" t="str">
            <v>招商银行上海虹桥支行</v>
          </cell>
          <cell r="O613" t="str">
            <v>6226091211120617</v>
          </cell>
          <cell r="P613" t="str">
            <v>马琰彦</v>
          </cell>
          <cell r="Q613">
            <v>21</v>
          </cell>
          <cell r="R613">
            <v>21</v>
          </cell>
          <cell r="S613">
            <v>8300</v>
          </cell>
          <cell r="T613">
            <v>0</v>
          </cell>
          <cell r="U613">
            <v>0</v>
          </cell>
          <cell r="V613">
            <v>0.2</v>
          </cell>
          <cell r="W613">
            <v>0</v>
          </cell>
          <cell r="X613">
            <v>0</v>
          </cell>
          <cell r="Y613">
            <v>0</v>
          </cell>
          <cell r="Z613">
            <v>0</v>
          </cell>
          <cell r="AA613">
            <v>0</v>
          </cell>
          <cell r="AB613">
            <v>0</v>
          </cell>
          <cell r="AC613">
            <v>0</v>
          </cell>
          <cell r="AD613">
            <v>0</v>
          </cell>
          <cell r="AE613">
            <v>0</v>
          </cell>
          <cell r="AF613">
            <v>0</v>
          </cell>
          <cell r="AG613">
            <v>0</v>
          </cell>
          <cell r="AH613">
            <v>0</v>
          </cell>
          <cell r="AI613">
            <v>0</v>
          </cell>
          <cell r="AJ613">
            <v>0</v>
          </cell>
          <cell r="AK613">
            <v>0</v>
          </cell>
          <cell r="AL613">
            <v>0</v>
          </cell>
          <cell r="AM613">
            <v>0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20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</row>
        <row r="614">
          <cell r="A614" t="str">
            <v>N02233</v>
          </cell>
          <cell r="B614" t="str">
            <v>许赟朝 (Lisa Xu)</v>
          </cell>
          <cell r="C614" t="str">
            <v>DC</v>
          </cell>
          <cell r="D614" t="str">
            <v>妮维雅（上海）有限公司</v>
          </cell>
          <cell r="E614" t="str">
            <v>重点客户部－家乐福/北京华联</v>
          </cell>
          <cell r="F614" t="str">
            <v>重点客户销售副经理-北京华联</v>
          </cell>
          <cell r="G614" t="str">
            <v/>
          </cell>
          <cell r="H614" t="str">
            <v>3003</v>
          </cell>
          <cell r="I614" t="str">
            <v>632521198511130021</v>
          </cell>
          <cell r="J614" t="str">
            <v>0</v>
          </cell>
          <cell r="K614" t="str">
            <v>DC</v>
          </cell>
          <cell r="L614">
            <v>41767</v>
          </cell>
          <cell r="N614" t="str">
            <v>招商银行上海虹桥支行</v>
          </cell>
          <cell r="O614" t="str">
            <v>6226091211121193</v>
          </cell>
          <cell r="P614" t="str">
            <v>许赟朝</v>
          </cell>
          <cell r="Q614">
            <v>21</v>
          </cell>
          <cell r="R614">
            <v>21</v>
          </cell>
          <cell r="S614">
            <v>11000</v>
          </cell>
          <cell r="T614">
            <v>0</v>
          </cell>
          <cell r="U614">
            <v>0</v>
          </cell>
          <cell r="V614">
            <v>0.33329999999999999</v>
          </cell>
          <cell r="W614">
            <v>0</v>
          </cell>
          <cell r="X614">
            <v>0</v>
          </cell>
          <cell r="Y614">
            <v>0</v>
          </cell>
          <cell r="Z614">
            <v>0</v>
          </cell>
          <cell r="AA614">
            <v>0</v>
          </cell>
          <cell r="AB614">
            <v>0</v>
          </cell>
          <cell r="AC614">
            <v>0</v>
          </cell>
          <cell r="AD614">
            <v>0</v>
          </cell>
          <cell r="AE614">
            <v>0</v>
          </cell>
          <cell r="AF614">
            <v>0</v>
          </cell>
          <cell r="AG614">
            <v>0</v>
          </cell>
          <cell r="AH614">
            <v>0</v>
          </cell>
          <cell r="AI614">
            <v>0</v>
          </cell>
          <cell r="AJ614">
            <v>0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4115.66</v>
          </cell>
          <cell r="AS614">
            <v>0</v>
          </cell>
          <cell r="AT614">
            <v>0</v>
          </cell>
          <cell r="AU614">
            <v>0</v>
          </cell>
          <cell r="AV614">
            <v>4115.66</v>
          </cell>
          <cell r="AW614">
            <v>0</v>
          </cell>
          <cell r="AX614">
            <v>0</v>
          </cell>
          <cell r="AY614">
            <v>20</v>
          </cell>
          <cell r="AZ614">
            <v>0</v>
          </cell>
          <cell r="BA614">
            <v>0</v>
          </cell>
          <cell r="BB614">
            <v>0</v>
          </cell>
          <cell r="BC614">
            <v>0</v>
          </cell>
        </row>
        <row r="615">
          <cell r="A615" t="str">
            <v>N02237</v>
          </cell>
          <cell r="B615" t="str">
            <v>曹健 (Elliot Cao)</v>
          </cell>
          <cell r="C615" t="str">
            <v>DC</v>
          </cell>
          <cell r="D615" t="str">
            <v>妮维雅（上海）有限公司</v>
          </cell>
          <cell r="E615" t="str">
            <v>护肤市场部</v>
          </cell>
          <cell r="F615" t="str">
            <v>品牌公共关系经理</v>
          </cell>
          <cell r="G615" t="str">
            <v>10</v>
          </cell>
          <cell r="H615" t="str">
            <v>1103</v>
          </cell>
          <cell r="I615" t="str">
            <v>342623198210198996</v>
          </cell>
          <cell r="J615" t="str">
            <v>0</v>
          </cell>
          <cell r="K615" t="str">
            <v>DC</v>
          </cell>
          <cell r="L615">
            <v>41793</v>
          </cell>
          <cell r="M615">
            <v>41975</v>
          </cell>
          <cell r="N615" t="str">
            <v>招商银行上海虹桥支行</v>
          </cell>
          <cell r="O615" t="str">
            <v>6226091211120682</v>
          </cell>
          <cell r="P615" t="str">
            <v>曹健</v>
          </cell>
          <cell r="Q615">
            <v>0</v>
          </cell>
          <cell r="R615">
            <v>0</v>
          </cell>
          <cell r="S615">
            <v>0</v>
          </cell>
          <cell r="T615">
            <v>0</v>
          </cell>
          <cell r="U615">
            <v>0</v>
          </cell>
          <cell r="V615">
            <v>0.25</v>
          </cell>
          <cell r="W615">
            <v>0</v>
          </cell>
          <cell r="X615">
            <v>0</v>
          </cell>
          <cell r="Y615">
            <v>0</v>
          </cell>
          <cell r="Z615">
            <v>0</v>
          </cell>
          <cell r="AA615">
            <v>0</v>
          </cell>
          <cell r="AB615">
            <v>0</v>
          </cell>
          <cell r="AC615">
            <v>0</v>
          </cell>
          <cell r="AD615">
            <v>0</v>
          </cell>
          <cell r="AE615">
            <v>0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0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20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</row>
        <row r="616">
          <cell r="A616" t="str">
            <v>N02238</v>
          </cell>
          <cell r="B616" t="str">
            <v>徐凤佳 (Sophia XU)</v>
          </cell>
          <cell r="C616" t="str">
            <v>DC</v>
          </cell>
          <cell r="D616" t="str">
            <v>妮维雅（上海）有限公司</v>
          </cell>
          <cell r="E616" t="str">
            <v>电子商务部</v>
          </cell>
          <cell r="F616" t="str">
            <v>电子商务专员</v>
          </cell>
          <cell r="G616" t="str">
            <v/>
          </cell>
          <cell r="H616" t="str">
            <v>4100</v>
          </cell>
          <cell r="I616" t="str">
            <v>340702198204120027</v>
          </cell>
          <cell r="J616" t="str">
            <v>0</v>
          </cell>
          <cell r="K616" t="str">
            <v>DC</v>
          </cell>
          <cell r="L616">
            <v>41763</v>
          </cell>
          <cell r="N616" t="str">
            <v>招商银行上海虹桥支行</v>
          </cell>
          <cell r="O616" t="str">
            <v>6226091211121227</v>
          </cell>
          <cell r="P616" t="str">
            <v>徐凤佳</v>
          </cell>
          <cell r="Q616">
            <v>21</v>
          </cell>
          <cell r="R616">
            <v>21</v>
          </cell>
          <cell r="S616">
            <v>13200</v>
          </cell>
          <cell r="T616">
            <v>0</v>
          </cell>
          <cell r="U616">
            <v>0</v>
          </cell>
          <cell r="V616">
            <v>0.2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20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</row>
        <row r="617">
          <cell r="A617" t="str">
            <v>N02242</v>
          </cell>
          <cell r="B617" t="str">
            <v>王佳春 (Spring Wang)</v>
          </cell>
          <cell r="C617" t="str">
            <v>DC</v>
          </cell>
          <cell r="D617" t="str">
            <v>妮维雅（上海）有限公司</v>
          </cell>
          <cell r="E617" t="str">
            <v>品类管理-护发</v>
          </cell>
          <cell r="F617" t="str">
            <v>护发品类专员</v>
          </cell>
          <cell r="G617" t="str">
            <v/>
          </cell>
          <cell r="H617" t="str">
            <v>1110</v>
          </cell>
          <cell r="I617" t="str">
            <v>310115198702100620</v>
          </cell>
          <cell r="J617" t="str">
            <v>0</v>
          </cell>
          <cell r="K617" t="str">
            <v>DC</v>
          </cell>
          <cell r="L617">
            <v>41772</v>
          </cell>
          <cell r="N617" t="str">
            <v>招商银行上海虹桥支行</v>
          </cell>
          <cell r="O617" t="str">
            <v>6226091211121235</v>
          </cell>
          <cell r="P617" t="str">
            <v>王佳春</v>
          </cell>
          <cell r="Q617">
            <v>21</v>
          </cell>
          <cell r="R617">
            <v>21</v>
          </cell>
          <cell r="S617">
            <v>8500</v>
          </cell>
          <cell r="T617">
            <v>0</v>
          </cell>
          <cell r="U617">
            <v>0</v>
          </cell>
          <cell r="V617">
            <v>0.2</v>
          </cell>
          <cell r="W617">
            <v>0</v>
          </cell>
          <cell r="X617">
            <v>0</v>
          </cell>
          <cell r="Y617">
            <v>0</v>
          </cell>
          <cell r="Z617">
            <v>0</v>
          </cell>
          <cell r="AA617">
            <v>0</v>
          </cell>
          <cell r="AB617">
            <v>0</v>
          </cell>
          <cell r="AC617">
            <v>0</v>
          </cell>
          <cell r="AD617">
            <v>0</v>
          </cell>
          <cell r="AE617">
            <v>0</v>
          </cell>
          <cell r="AF617">
            <v>0</v>
          </cell>
          <cell r="AG617">
            <v>0</v>
          </cell>
          <cell r="AH617">
            <v>0</v>
          </cell>
          <cell r="AI617">
            <v>0</v>
          </cell>
          <cell r="AJ617">
            <v>0</v>
          </cell>
          <cell r="AK617">
            <v>0</v>
          </cell>
          <cell r="AL617">
            <v>0</v>
          </cell>
          <cell r="AM617">
            <v>0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20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</row>
        <row r="618">
          <cell r="A618" t="str">
            <v>N02244</v>
          </cell>
          <cell r="B618" t="str">
            <v>张乾宇 (Max Zhang)</v>
          </cell>
          <cell r="C618" t="str">
            <v>DC</v>
          </cell>
          <cell r="D618" t="str">
            <v>妮维雅（上海）有限公司</v>
          </cell>
          <cell r="E618" t="str">
            <v>护肤市场部</v>
          </cell>
          <cell r="F618" t="str">
            <v>高级市场和渠道研究经理</v>
          </cell>
          <cell r="G618" t="str">
            <v>10</v>
          </cell>
          <cell r="H618" t="str">
            <v>1101</v>
          </cell>
          <cell r="I618" t="str">
            <v>320520197908141612</v>
          </cell>
          <cell r="J618" t="str">
            <v>0</v>
          </cell>
          <cell r="K618" t="str">
            <v>DC</v>
          </cell>
          <cell r="L618">
            <v>41813</v>
          </cell>
          <cell r="N618" t="str">
            <v>招商银行上海虹桥支行</v>
          </cell>
          <cell r="O618" t="str">
            <v>6226091211120716</v>
          </cell>
          <cell r="P618" t="str">
            <v>张乾宇</v>
          </cell>
          <cell r="Q618">
            <v>21</v>
          </cell>
          <cell r="R618">
            <v>21</v>
          </cell>
          <cell r="S618">
            <v>33500</v>
          </cell>
          <cell r="T618">
            <v>0</v>
          </cell>
          <cell r="U618">
            <v>0</v>
          </cell>
          <cell r="V618">
            <v>0.25</v>
          </cell>
          <cell r="W618">
            <v>0</v>
          </cell>
          <cell r="X618">
            <v>0</v>
          </cell>
          <cell r="Y618">
            <v>0</v>
          </cell>
          <cell r="Z618">
            <v>0</v>
          </cell>
          <cell r="AA618">
            <v>0</v>
          </cell>
          <cell r="AB618">
            <v>0</v>
          </cell>
          <cell r="AC618">
            <v>0</v>
          </cell>
          <cell r="AD618">
            <v>0</v>
          </cell>
          <cell r="AE618">
            <v>0</v>
          </cell>
          <cell r="AF618">
            <v>0</v>
          </cell>
          <cell r="AG618">
            <v>0</v>
          </cell>
          <cell r="AH618">
            <v>0</v>
          </cell>
          <cell r="AI618">
            <v>0</v>
          </cell>
          <cell r="AJ618">
            <v>0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0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20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</row>
        <row r="619">
          <cell r="A619" t="str">
            <v>N02248</v>
          </cell>
          <cell r="B619" t="str">
            <v>张露 (Crystal Zhang)</v>
          </cell>
          <cell r="C619" t="str">
            <v>DC</v>
          </cell>
          <cell r="D619" t="str">
            <v>妮维雅（上海）有限公司</v>
          </cell>
          <cell r="E619" t="str">
            <v>人力资源部</v>
          </cell>
          <cell r="F619" t="str">
            <v>管理培训生-N02248</v>
          </cell>
          <cell r="G619" t="str">
            <v/>
          </cell>
          <cell r="H619" t="str">
            <v>9200.3000040</v>
          </cell>
          <cell r="I619" t="str">
            <v>310108199205173344</v>
          </cell>
          <cell r="J619" t="str">
            <v>0</v>
          </cell>
          <cell r="K619" t="str">
            <v>DC</v>
          </cell>
          <cell r="L619">
            <v>41821</v>
          </cell>
          <cell r="N619" t="str">
            <v>招商银行上海虹桥支行</v>
          </cell>
          <cell r="O619" t="str">
            <v>6226091211121375</v>
          </cell>
          <cell r="P619" t="str">
            <v>张露</v>
          </cell>
          <cell r="Q619">
            <v>21</v>
          </cell>
          <cell r="R619">
            <v>21</v>
          </cell>
          <cell r="S619">
            <v>7700</v>
          </cell>
          <cell r="T619">
            <v>0</v>
          </cell>
          <cell r="U619">
            <v>0</v>
          </cell>
          <cell r="V619">
            <v>0.16669999999999999</v>
          </cell>
          <cell r="W619">
            <v>0</v>
          </cell>
          <cell r="X619">
            <v>0</v>
          </cell>
          <cell r="Y619">
            <v>0</v>
          </cell>
          <cell r="Z619">
            <v>0</v>
          </cell>
          <cell r="AA619">
            <v>0</v>
          </cell>
          <cell r="AB619">
            <v>0</v>
          </cell>
          <cell r="AC619">
            <v>0</v>
          </cell>
          <cell r="AD619">
            <v>0</v>
          </cell>
          <cell r="AE619">
            <v>0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0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20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</row>
        <row r="620">
          <cell r="A620" t="str">
            <v>N02249</v>
          </cell>
          <cell r="B620" t="str">
            <v>严志斌 (Sean Yan)</v>
          </cell>
          <cell r="C620" t="str">
            <v>DC</v>
          </cell>
          <cell r="D620" t="str">
            <v>妮维雅（上海）有限公司</v>
          </cell>
          <cell r="E620" t="str">
            <v>人力资源部</v>
          </cell>
          <cell r="F620" t="str">
            <v>管理培训生-N02249</v>
          </cell>
          <cell r="G620" t="str">
            <v/>
          </cell>
          <cell r="H620" t="str">
            <v>9200.3000040</v>
          </cell>
          <cell r="I620" t="str">
            <v>310113199110050051</v>
          </cell>
          <cell r="J620" t="str">
            <v>0</v>
          </cell>
          <cell r="K620" t="str">
            <v>DC</v>
          </cell>
          <cell r="L620">
            <v>41821</v>
          </cell>
          <cell r="N620" t="str">
            <v>招商银行上海虹桥支行</v>
          </cell>
          <cell r="O620" t="str">
            <v>6226091211121383</v>
          </cell>
          <cell r="P620" t="str">
            <v>严志斌</v>
          </cell>
          <cell r="Q620">
            <v>21</v>
          </cell>
          <cell r="R620">
            <v>21</v>
          </cell>
          <cell r="S620">
            <v>7700</v>
          </cell>
          <cell r="T620">
            <v>0</v>
          </cell>
          <cell r="U620">
            <v>0</v>
          </cell>
          <cell r="V620">
            <v>0.16669999999999999</v>
          </cell>
          <cell r="W620">
            <v>0</v>
          </cell>
          <cell r="X620">
            <v>0</v>
          </cell>
          <cell r="Y620">
            <v>0</v>
          </cell>
          <cell r="Z620">
            <v>0</v>
          </cell>
          <cell r="AA620">
            <v>0</v>
          </cell>
          <cell r="AB620">
            <v>0</v>
          </cell>
          <cell r="AC620">
            <v>0</v>
          </cell>
          <cell r="AD620">
            <v>0</v>
          </cell>
          <cell r="AE620">
            <v>0</v>
          </cell>
          <cell r="AF620">
            <v>0</v>
          </cell>
          <cell r="AG620">
            <v>0</v>
          </cell>
          <cell r="AH620">
            <v>0</v>
          </cell>
          <cell r="AI620">
            <v>0</v>
          </cell>
          <cell r="AJ620">
            <v>0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0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20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</row>
        <row r="621">
          <cell r="A621" t="str">
            <v>N02250</v>
          </cell>
          <cell r="B621" t="str">
            <v>张晓妍 (Stella Zhang)</v>
          </cell>
          <cell r="C621" t="str">
            <v>DC</v>
          </cell>
          <cell r="D621" t="str">
            <v>妮维雅（上海）有限公司</v>
          </cell>
          <cell r="E621" t="str">
            <v>人力资源部</v>
          </cell>
          <cell r="F621" t="str">
            <v>管理培训生-N02250</v>
          </cell>
          <cell r="G621" t="str">
            <v/>
          </cell>
          <cell r="H621" t="str">
            <v>9200.3000040</v>
          </cell>
          <cell r="I621" t="str">
            <v>12010719920508784X</v>
          </cell>
          <cell r="J621" t="str">
            <v>0</v>
          </cell>
          <cell r="K621" t="str">
            <v>DC</v>
          </cell>
          <cell r="L621">
            <v>41821</v>
          </cell>
          <cell r="N621" t="str">
            <v>招商银行上海虹桥支行</v>
          </cell>
          <cell r="O621" t="str">
            <v>6226091211121391</v>
          </cell>
          <cell r="P621" t="str">
            <v>张晓妍</v>
          </cell>
          <cell r="Q621">
            <v>21</v>
          </cell>
          <cell r="R621">
            <v>21</v>
          </cell>
          <cell r="S621">
            <v>7700</v>
          </cell>
          <cell r="T621">
            <v>0</v>
          </cell>
          <cell r="U621">
            <v>0</v>
          </cell>
          <cell r="V621">
            <v>0.16669999999999999</v>
          </cell>
          <cell r="W621">
            <v>0</v>
          </cell>
          <cell r="X621">
            <v>0</v>
          </cell>
          <cell r="Y621">
            <v>0</v>
          </cell>
          <cell r="Z621">
            <v>0</v>
          </cell>
          <cell r="AA621">
            <v>0</v>
          </cell>
          <cell r="AB621">
            <v>0</v>
          </cell>
          <cell r="AC621">
            <v>0</v>
          </cell>
          <cell r="AD621">
            <v>0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0</v>
          </cell>
          <cell r="AJ621">
            <v>0</v>
          </cell>
          <cell r="AK621">
            <v>0</v>
          </cell>
          <cell r="AL621">
            <v>0</v>
          </cell>
          <cell r="AM621">
            <v>0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20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</row>
        <row r="622">
          <cell r="A622" t="str">
            <v>N02251</v>
          </cell>
          <cell r="B622" t="str">
            <v>尤鑫 (Eunice You)</v>
          </cell>
          <cell r="C622" t="str">
            <v>DC</v>
          </cell>
          <cell r="D622" t="str">
            <v>妮维雅（上海）有限公司</v>
          </cell>
          <cell r="E622" t="str">
            <v>人力资源部</v>
          </cell>
          <cell r="F622" t="str">
            <v>管理培训生-N02251</v>
          </cell>
          <cell r="G622" t="str">
            <v/>
          </cell>
          <cell r="H622" t="str">
            <v>9200.3000040</v>
          </cell>
          <cell r="I622" t="str">
            <v>211002198905312041</v>
          </cell>
          <cell r="J622" t="str">
            <v>0</v>
          </cell>
          <cell r="K622" t="str">
            <v>DC</v>
          </cell>
          <cell r="L622">
            <v>41821</v>
          </cell>
          <cell r="N622" t="str">
            <v>招商银行上海虹桥支行</v>
          </cell>
          <cell r="O622" t="str">
            <v>6226091211121409</v>
          </cell>
          <cell r="P622" t="str">
            <v>尤鑫</v>
          </cell>
          <cell r="Q622">
            <v>21</v>
          </cell>
          <cell r="R622">
            <v>21</v>
          </cell>
          <cell r="S622">
            <v>7700</v>
          </cell>
          <cell r="T622">
            <v>0</v>
          </cell>
          <cell r="U622">
            <v>0</v>
          </cell>
          <cell r="V622">
            <v>0.16669999999999999</v>
          </cell>
          <cell r="W622">
            <v>0</v>
          </cell>
          <cell r="X622">
            <v>0</v>
          </cell>
          <cell r="Y622">
            <v>0</v>
          </cell>
          <cell r="Z622">
            <v>0</v>
          </cell>
          <cell r="AA622">
            <v>0</v>
          </cell>
          <cell r="AB622">
            <v>0</v>
          </cell>
          <cell r="AC622">
            <v>0</v>
          </cell>
          <cell r="AD622">
            <v>0</v>
          </cell>
          <cell r="AE622">
            <v>0</v>
          </cell>
          <cell r="AF622">
            <v>0</v>
          </cell>
          <cell r="AG622">
            <v>0</v>
          </cell>
          <cell r="AH622">
            <v>0</v>
          </cell>
          <cell r="AI622">
            <v>0</v>
          </cell>
          <cell r="AJ622">
            <v>0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0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20</v>
          </cell>
          <cell r="AZ622">
            <v>0</v>
          </cell>
          <cell r="BA622">
            <v>0</v>
          </cell>
          <cell r="BB622">
            <v>0</v>
          </cell>
          <cell r="BC622">
            <v>0</v>
          </cell>
        </row>
        <row r="623">
          <cell r="A623" t="str">
            <v>N02252</v>
          </cell>
          <cell r="B623" t="str">
            <v>文蔷 (Alisa Wen)</v>
          </cell>
          <cell r="C623" t="str">
            <v>DC</v>
          </cell>
          <cell r="D623" t="str">
            <v>妮维雅（上海）有限公司</v>
          </cell>
          <cell r="E623" t="str">
            <v>人力资源部</v>
          </cell>
          <cell r="F623" t="str">
            <v>管理培训生-N02252</v>
          </cell>
          <cell r="G623" t="str">
            <v/>
          </cell>
          <cell r="H623" t="str">
            <v>9200.3000040</v>
          </cell>
          <cell r="I623" t="str">
            <v>420922199012218223</v>
          </cell>
          <cell r="J623" t="str">
            <v>0</v>
          </cell>
          <cell r="K623" t="str">
            <v>DC</v>
          </cell>
          <cell r="L623">
            <v>41821</v>
          </cell>
          <cell r="N623" t="str">
            <v>招商银行上海虹桥支行</v>
          </cell>
          <cell r="O623" t="str">
            <v>6226091211121417</v>
          </cell>
          <cell r="P623" t="str">
            <v>文蔷</v>
          </cell>
          <cell r="Q623">
            <v>21</v>
          </cell>
          <cell r="R623">
            <v>21</v>
          </cell>
          <cell r="S623">
            <v>7700</v>
          </cell>
          <cell r="T623">
            <v>0</v>
          </cell>
          <cell r="U623">
            <v>0</v>
          </cell>
          <cell r="V623">
            <v>0.16669999999999999</v>
          </cell>
          <cell r="W623">
            <v>0</v>
          </cell>
          <cell r="X623">
            <v>0</v>
          </cell>
          <cell r="Y623">
            <v>0</v>
          </cell>
          <cell r="Z623">
            <v>0</v>
          </cell>
          <cell r="AA623">
            <v>0</v>
          </cell>
          <cell r="AB623">
            <v>0</v>
          </cell>
          <cell r="AC623">
            <v>0</v>
          </cell>
          <cell r="AD623">
            <v>0</v>
          </cell>
          <cell r="AE623">
            <v>0</v>
          </cell>
          <cell r="AF623">
            <v>0</v>
          </cell>
          <cell r="AG623">
            <v>0</v>
          </cell>
          <cell r="AH623">
            <v>0</v>
          </cell>
          <cell r="AI623">
            <v>0</v>
          </cell>
          <cell r="AJ623">
            <v>0</v>
          </cell>
          <cell r="AK623">
            <v>0</v>
          </cell>
          <cell r="AL623">
            <v>0</v>
          </cell>
          <cell r="AM623">
            <v>0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0</v>
          </cell>
          <cell r="AY623">
            <v>20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</row>
        <row r="624">
          <cell r="A624" t="str">
            <v>N02253</v>
          </cell>
          <cell r="B624" t="str">
            <v>谢一冰 (Icy Xie)</v>
          </cell>
          <cell r="C624" t="str">
            <v>DC</v>
          </cell>
          <cell r="D624" t="str">
            <v>妮维雅（上海）有限公司</v>
          </cell>
          <cell r="E624" t="str">
            <v>人力资源部</v>
          </cell>
          <cell r="F624" t="str">
            <v>管理培训生-N02253</v>
          </cell>
          <cell r="G624" t="str">
            <v/>
          </cell>
          <cell r="H624" t="str">
            <v>9200.3000040</v>
          </cell>
          <cell r="I624" t="str">
            <v>440105199207081849</v>
          </cell>
          <cell r="J624" t="str">
            <v>0</v>
          </cell>
          <cell r="K624" t="str">
            <v>DC</v>
          </cell>
          <cell r="L624">
            <v>41821</v>
          </cell>
          <cell r="N624" t="str">
            <v>招商银行上海虹桥支行</v>
          </cell>
          <cell r="O624" t="str">
            <v>6226091211121425</v>
          </cell>
          <cell r="P624" t="str">
            <v>谢一冰</v>
          </cell>
          <cell r="Q624">
            <v>21</v>
          </cell>
          <cell r="R624">
            <v>21</v>
          </cell>
          <cell r="S624">
            <v>7700</v>
          </cell>
          <cell r="T624">
            <v>0</v>
          </cell>
          <cell r="U624">
            <v>0</v>
          </cell>
          <cell r="V624">
            <v>0.16669999999999999</v>
          </cell>
          <cell r="W624">
            <v>0</v>
          </cell>
          <cell r="X624">
            <v>0</v>
          </cell>
          <cell r="Y624">
            <v>0</v>
          </cell>
          <cell r="Z624">
            <v>0</v>
          </cell>
          <cell r="AA624">
            <v>0</v>
          </cell>
          <cell r="AB624">
            <v>0</v>
          </cell>
          <cell r="AC624">
            <v>0</v>
          </cell>
          <cell r="AD624">
            <v>0</v>
          </cell>
          <cell r="AE624">
            <v>0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0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20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</row>
        <row r="625">
          <cell r="A625" t="str">
            <v>N02254</v>
          </cell>
          <cell r="B625" t="str">
            <v>余汶芨 (Lois Yu)</v>
          </cell>
          <cell r="C625" t="str">
            <v>DC</v>
          </cell>
          <cell r="D625" t="str">
            <v>妮维雅（上海）有限公司</v>
          </cell>
          <cell r="E625" t="str">
            <v>人力资源部</v>
          </cell>
          <cell r="F625" t="str">
            <v>管理培训生-N02254</v>
          </cell>
          <cell r="G625" t="str">
            <v/>
          </cell>
          <cell r="H625" t="str">
            <v>9200.3000040</v>
          </cell>
          <cell r="I625" t="str">
            <v>51110219890310072X</v>
          </cell>
          <cell r="J625" t="str">
            <v>0</v>
          </cell>
          <cell r="K625" t="str">
            <v>DC</v>
          </cell>
          <cell r="L625">
            <v>41821</v>
          </cell>
          <cell r="N625" t="str">
            <v>招商银行上海虹桥支行</v>
          </cell>
          <cell r="O625" t="str">
            <v>6226091211121433</v>
          </cell>
          <cell r="P625" t="str">
            <v>余汶芨</v>
          </cell>
          <cell r="Q625">
            <v>21</v>
          </cell>
          <cell r="R625">
            <v>21</v>
          </cell>
          <cell r="S625">
            <v>7700</v>
          </cell>
          <cell r="T625">
            <v>0</v>
          </cell>
          <cell r="U625">
            <v>0</v>
          </cell>
          <cell r="V625">
            <v>0.16669999999999999</v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  <cell r="AB625">
            <v>0</v>
          </cell>
          <cell r="AC625">
            <v>0</v>
          </cell>
          <cell r="AD625">
            <v>0</v>
          </cell>
          <cell r="AE625">
            <v>0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0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20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</row>
        <row r="626">
          <cell r="A626" t="str">
            <v>N02255</v>
          </cell>
          <cell r="B626" t="str">
            <v>于敏 (Amanda Yu)</v>
          </cell>
          <cell r="C626" t="str">
            <v>DC</v>
          </cell>
          <cell r="D626" t="str">
            <v>妮维雅（上海）有限公司</v>
          </cell>
          <cell r="E626" t="str">
            <v>人力资源部</v>
          </cell>
          <cell r="F626" t="str">
            <v>管理培训生-N02255</v>
          </cell>
          <cell r="G626" t="str">
            <v/>
          </cell>
          <cell r="H626" t="str">
            <v>9200.3000040</v>
          </cell>
          <cell r="I626" t="str">
            <v>370102199204031128</v>
          </cell>
          <cell r="J626" t="str">
            <v>0</v>
          </cell>
          <cell r="K626" t="str">
            <v>DC</v>
          </cell>
          <cell r="L626">
            <v>41821</v>
          </cell>
          <cell r="N626" t="str">
            <v>招商银行上海虹桥支行</v>
          </cell>
          <cell r="O626" t="str">
            <v>6226091211121441</v>
          </cell>
          <cell r="P626" t="str">
            <v>于敏</v>
          </cell>
          <cell r="Q626">
            <v>21</v>
          </cell>
          <cell r="R626">
            <v>21</v>
          </cell>
          <cell r="S626">
            <v>7700</v>
          </cell>
          <cell r="T626">
            <v>0</v>
          </cell>
          <cell r="U626">
            <v>0</v>
          </cell>
          <cell r="V626">
            <v>0.16669999999999999</v>
          </cell>
          <cell r="W626">
            <v>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  <cell r="AE626">
            <v>0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0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20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</row>
        <row r="627">
          <cell r="A627" t="str">
            <v>N02256</v>
          </cell>
          <cell r="B627" t="str">
            <v>袁思颖 (Bella Yuan)</v>
          </cell>
          <cell r="C627" t="str">
            <v>DC</v>
          </cell>
          <cell r="D627" t="str">
            <v>妮维雅（上海）有限公司</v>
          </cell>
          <cell r="E627" t="str">
            <v>人力资源部</v>
          </cell>
          <cell r="F627" t="str">
            <v>管理培训生-N02256</v>
          </cell>
          <cell r="G627" t="str">
            <v/>
          </cell>
          <cell r="H627" t="str">
            <v>9200.3000040</v>
          </cell>
          <cell r="I627" t="str">
            <v>420923199201210040</v>
          </cell>
          <cell r="J627" t="str">
            <v>0</v>
          </cell>
          <cell r="K627" t="str">
            <v>DC</v>
          </cell>
          <cell r="L627">
            <v>41821</v>
          </cell>
          <cell r="N627" t="str">
            <v>招商银行上海虹桥支行</v>
          </cell>
          <cell r="O627" t="str">
            <v>6226091211121458</v>
          </cell>
          <cell r="P627" t="str">
            <v>袁思颖</v>
          </cell>
          <cell r="Q627">
            <v>21</v>
          </cell>
          <cell r="R627">
            <v>21</v>
          </cell>
          <cell r="S627">
            <v>7700</v>
          </cell>
          <cell r="T627">
            <v>0</v>
          </cell>
          <cell r="U627">
            <v>0</v>
          </cell>
          <cell r="V627">
            <v>0.16669999999999999</v>
          </cell>
          <cell r="W627">
            <v>0</v>
          </cell>
          <cell r="X627">
            <v>0</v>
          </cell>
          <cell r="Y627">
            <v>0</v>
          </cell>
          <cell r="Z627">
            <v>0</v>
          </cell>
          <cell r="AA627">
            <v>0</v>
          </cell>
          <cell r="AB627">
            <v>0</v>
          </cell>
          <cell r="AC627">
            <v>0</v>
          </cell>
          <cell r="AD627">
            <v>0</v>
          </cell>
          <cell r="AE627">
            <v>0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0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20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</row>
        <row r="628">
          <cell r="A628" t="str">
            <v>N02257</v>
          </cell>
          <cell r="B628" t="str">
            <v>向德成 (Thomas Xiang)</v>
          </cell>
          <cell r="C628" t="str">
            <v>DC</v>
          </cell>
          <cell r="D628" t="str">
            <v>妮维雅（上海）有限公司</v>
          </cell>
          <cell r="E628" t="str">
            <v>人力资源部</v>
          </cell>
          <cell r="F628" t="str">
            <v>管理培训生-N02257</v>
          </cell>
          <cell r="G628" t="str">
            <v/>
          </cell>
          <cell r="H628" t="str">
            <v>9200.3000040</v>
          </cell>
          <cell r="I628" t="str">
            <v>412828198704202132</v>
          </cell>
          <cell r="J628" t="str">
            <v>0</v>
          </cell>
          <cell r="K628" t="str">
            <v>DC</v>
          </cell>
          <cell r="L628">
            <v>41821</v>
          </cell>
          <cell r="N628" t="str">
            <v>招商银行上海虹桥支行</v>
          </cell>
          <cell r="O628" t="str">
            <v>6226091211121466</v>
          </cell>
          <cell r="P628" t="str">
            <v>向德成</v>
          </cell>
          <cell r="Q628">
            <v>21</v>
          </cell>
          <cell r="R628">
            <v>21</v>
          </cell>
          <cell r="S628">
            <v>7700</v>
          </cell>
          <cell r="T628">
            <v>0</v>
          </cell>
          <cell r="U628">
            <v>0</v>
          </cell>
          <cell r="V628">
            <v>0.16669999999999999</v>
          </cell>
          <cell r="W628">
            <v>0</v>
          </cell>
          <cell r="X628">
            <v>0</v>
          </cell>
          <cell r="Y628">
            <v>0</v>
          </cell>
          <cell r="Z628">
            <v>0</v>
          </cell>
          <cell r="AA628">
            <v>0</v>
          </cell>
          <cell r="AB628">
            <v>0</v>
          </cell>
          <cell r="AC628">
            <v>0</v>
          </cell>
          <cell r="AD628">
            <v>0</v>
          </cell>
          <cell r="AE628">
            <v>0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0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20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</row>
        <row r="629">
          <cell r="A629" t="str">
            <v>N02258</v>
          </cell>
          <cell r="B629" t="str">
            <v>胡雨 (Chris Hu)</v>
          </cell>
          <cell r="C629" t="str">
            <v>DC</v>
          </cell>
          <cell r="D629" t="str">
            <v>妮维雅（上海）有限公司</v>
          </cell>
          <cell r="E629" t="str">
            <v>人力资源部</v>
          </cell>
          <cell r="F629" t="str">
            <v>管理培训生-N02258</v>
          </cell>
          <cell r="G629" t="str">
            <v/>
          </cell>
          <cell r="H629" t="str">
            <v>9200.3000040</v>
          </cell>
          <cell r="I629" t="str">
            <v>421087198911150176</v>
          </cell>
          <cell r="J629" t="str">
            <v>0</v>
          </cell>
          <cell r="K629" t="str">
            <v>DC</v>
          </cell>
          <cell r="L629">
            <v>41821</v>
          </cell>
          <cell r="N629" t="str">
            <v>招商银行上海虹桥支行</v>
          </cell>
          <cell r="O629" t="str">
            <v>6226091211121482</v>
          </cell>
          <cell r="P629" t="str">
            <v>胡雨</v>
          </cell>
          <cell r="Q629">
            <v>21</v>
          </cell>
          <cell r="R629">
            <v>21</v>
          </cell>
          <cell r="S629">
            <v>7700</v>
          </cell>
          <cell r="T629">
            <v>0</v>
          </cell>
          <cell r="U629">
            <v>0</v>
          </cell>
          <cell r="V629">
            <v>0.16669999999999999</v>
          </cell>
          <cell r="W629">
            <v>0</v>
          </cell>
          <cell r="X629">
            <v>0</v>
          </cell>
          <cell r="Y629">
            <v>0</v>
          </cell>
          <cell r="Z629">
            <v>0</v>
          </cell>
          <cell r="AA629">
            <v>0</v>
          </cell>
          <cell r="AB629">
            <v>0</v>
          </cell>
          <cell r="AC629">
            <v>0</v>
          </cell>
          <cell r="AD629">
            <v>0</v>
          </cell>
          <cell r="AE629">
            <v>0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0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20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</row>
        <row r="630">
          <cell r="A630" t="str">
            <v>N02259</v>
          </cell>
          <cell r="B630" t="str">
            <v>曾超 (Darren Zeng)</v>
          </cell>
          <cell r="C630" t="str">
            <v>DC</v>
          </cell>
          <cell r="D630" t="str">
            <v>妮维雅（上海）有限公司</v>
          </cell>
          <cell r="E630" t="str">
            <v>人力资源部</v>
          </cell>
          <cell r="F630" t="str">
            <v>管理培训生-N02259</v>
          </cell>
          <cell r="G630" t="str">
            <v/>
          </cell>
          <cell r="H630" t="str">
            <v>9200.3000040</v>
          </cell>
          <cell r="I630" t="str">
            <v>360681199201190810</v>
          </cell>
          <cell r="J630" t="str">
            <v>0</v>
          </cell>
          <cell r="K630" t="str">
            <v>DC</v>
          </cell>
          <cell r="L630">
            <v>41821</v>
          </cell>
          <cell r="N630" t="str">
            <v>招商银行上海虹桥支行</v>
          </cell>
          <cell r="O630" t="str">
            <v>6226091211121508</v>
          </cell>
          <cell r="P630" t="str">
            <v>曾超</v>
          </cell>
          <cell r="Q630">
            <v>21</v>
          </cell>
          <cell r="R630">
            <v>21</v>
          </cell>
          <cell r="S630">
            <v>7700</v>
          </cell>
          <cell r="T630">
            <v>0</v>
          </cell>
          <cell r="U630">
            <v>0</v>
          </cell>
          <cell r="V630">
            <v>0.16669999999999999</v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0</v>
          </cell>
          <cell r="AB630">
            <v>0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0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20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</row>
        <row r="631">
          <cell r="A631" t="str">
            <v>N02261</v>
          </cell>
          <cell r="B631" t="str">
            <v>郜慧莉 (Chelsey Gao)</v>
          </cell>
          <cell r="C631" t="str">
            <v>DC</v>
          </cell>
          <cell r="D631" t="str">
            <v>妮维雅（上海）有限公司</v>
          </cell>
          <cell r="E631" t="str">
            <v>护发市场部</v>
          </cell>
          <cell r="F631" t="str">
            <v>行政助理</v>
          </cell>
          <cell r="G631" t="str">
            <v>10</v>
          </cell>
          <cell r="H631" t="str">
            <v>1199</v>
          </cell>
          <cell r="I631" t="str">
            <v>310112198511175620</v>
          </cell>
          <cell r="J631" t="str">
            <v>0</v>
          </cell>
          <cell r="K631" t="str">
            <v>DC</v>
          </cell>
          <cell r="L631">
            <v>41787</v>
          </cell>
          <cell r="N631" t="str">
            <v>招商银行上海虹桥支行</v>
          </cell>
          <cell r="O631" t="str">
            <v>6226091211121326</v>
          </cell>
          <cell r="P631" t="str">
            <v>郜慧莉</v>
          </cell>
          <cell r="Q631">
            <v>21</v>
          </cell>
          <cell r="R631">
            <v>21</v>
          </cell>
          <cell r="S631">
            <v>7300</v>
          </cell>
          <cell r="T631">
            <v>0</v>
          </cell>
          <cell r="U631">
            <v>0</v>
          </cell>
          <cell r="V631">
            <v>0.2</v>
          </cell>
          <cell r="W631">
            <v>0</v>
          </cell>
          <cell r="X631">
            <v>0</v>
          </cell>
          <cell r="Y631">
            <v>0</v>
          </cell>
          <cell r="Z631">
            <v>0</v>
          </cell>
          <cell r="AA631">
            <v>0</v>
          </cell>
          <cell r="AB631">
            <v>0</v>
          </cell>
          <cell r="AC631">
            <v>0</v>
          </cell>
          <cell r="AD631">
            <v>0</v>
          </cell>
          <cell r="AE631">
            <v>0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0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20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</row>
        <row r="632">
          <cell r="A632" t="str">
            <v>N02262</v>
          </cell>
          <cell r="B632" t="str">
            <v>高禕 (Gary Gao)</v>
          </cell>
          <cell r="C632" t="str">
            <v>DC</v>
          </cell>
          <cell r="D632" t="str">
            <v>妮维雅（上海）有限公司</v>
          </cell>
          <cell r="E632" t="str">
            <v>护发市场部</v>
          </cell>
          <cell r="F632" t="str">
            <v>品牌经理-美涛</v>
          </cell>
          <cell r="G632" t="str">
            <v>10</v>
          </cell>
          <cell r="H632" t="str">
            <v>1199</v>
          </cell>
          <cell r="I632" t="str">
            <v>310112198508195233</v>
          </cell>
          <cell r="J632" t="str">
            <v>0</v>
          </cell>
          <cell r="K632" t="str">
            <v>DC</v>
          </cell>
          <cell r="L632">
            <v>41820</v>
          </cell>
          <cell r="N632" t="str">
            <v>招商银行上海虹桥支行</v>
          </cell>
          <cell r="O632" t="str">
            <v>6226091211120773</v>
          </cell>
          <cell r="P632" t="str">
            <v>高禕</v>
          </cell>
          <cell r="Q632">
            <v>21</v>
          </cell>
          <cell r="R632">
            <v>21</v>
          </cell>
          <cell r="S632">
            <v>22000</v>
          </cell>
          <cell r="T632">
            <v>0</v>
          </cell>
          <cell r="U632">
            <v>0</v>
          </cell>
          <cell r="V632">
            <v>0.2</v>
          </cell>
          <cell r="W632">
            <v>0</v>
          </cell>
          <cell r="X632">
            <v>0</v>
          </cell>
          <cell r="Y632">
            <v>0</v>
          </cell>
          <cell r="Z632">
            <v>0</v>
          </cell>
          <cell r="AA632">
            <v>0</v>
          </cell>
          <cell r="AB632">
            <v>0</v>
          </cell>
          <cell r="AC632">
            <v>0</v>
          </cell>
          <cell r="AD632">
            <v>0</v>
          </cell>
          <cell r="AE632">
            <v>0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0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20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</row>
        <row r="633">
          <cell r="A633" t="str">
            <v>N02264</v>
          </cell>
          <cell r="B633" t="str">
            <v>朱俊 (John Zhu)</v>
          </cell>
          <cell r="C633" t="str">
            <v>DC</v>
          </cell>
          <cell r="D633" t="str">
            <v>妮维雅（上海）有限公司</v>
          </cell>
          <cell r="E633" t="str">
            <v>品类管理-护肤（男士）</v>
          </cell>
          <cell r="F633" t="str">
            <v>通路管理副经理</v>
          </cell>
          <cell r="G633" t="str">
            <v/>
          </cell>
          <cell r="H633" t="str">
            <v>1110</v>
          </cell>
          <cell r="I633" t="str">
            <v>310115198611250156</v>
          </cell>
          <cell r="J633" t="str">
            <v>0</v>
          </cell>
          <cell r="K633" t="str">
            <v>DC</v>
          </cell>
          <cell r="L633">
            <v>41820</v>
          </cell>
          <cell r="N633" t="str">
            <v>招商银行上海虹桥支行</v>
          </cell>
          <cell r="O633" t="str">
            <v>6226091211120799</v>
          </cell>
          <cell r="P633" t="str">
            <v>朱俊</v>
          </cell>
          <cell r="Q633">
            <v>21</v>
          </cell>
          <cell r="R633">
            <v>21</v>
          </cell>
          <cell r="S633">
            <v>15700</v>
          </cell>
          <cell r="T633">
            <v>0</v>
          </cell>
          <cell r="U633">
            <v>0</v>
          </cell>
          <cell r="V633">
            <v>0.2</v>
          </cell>
          <cell r="W633">
            <v>0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  <cell r="AB633">
            <v>0</v>
          </cell>
          <cell r="AC633">
            <v>0</v>
          </cell>
          <cell r="AD633">
            <v>0</v>
          </cell>
          <cell r="AE633">
            <v>0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0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20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</row>
        <row r="634">
          <cell r="A634" t="str">
            <v>N02265</v>
          </cell>
          <cell r="B634" t="str">
            <v>吴佳君 (June Wu)</v>
          </cell>
          <cell r="C634" t="str">
            <v>DC</v>
          </cell>
          <cell r="D634" t="str">
            <v>妮维雅（上海）有限公司</v>
          </cell>
          <cell r="E634" t="str">
            <v>销售运作部</v>
          </cell>
          <cell r="F634" t="str">
            <v>销售数据分析主管</v>
          </cell>
          <cell r="G634" t="str">
            <v/>
          </cell>
          <cell r="H634" t="str">
            <v>1250</v>
          </cell>
          <cell r="I634" t="str">
            <v>310115198906261004</v>
          </cell>
          <cell r="J634" t="str">
            <v>0</v>
          </cell>
          <cell r="K634" t="str">
            <v>DC</v>
          </cell>
          <cell r="L634">
            <v>41820</v>
          </cell>
          <cell r="N634" t="str">
            <v>招商银行上海虹桥支行</v>
          </cell>
          <cell r="O634" t="str">
            <v>6226091211120807</v>
          </cell>
          <cell r="P634" t="str">
            <v>吴佳君</v>
          </cell>
          <cell r="Q634">
            <v>21</v>
          </cell>
          <cell r="R634">
            <v>21</v>
          </cell>
          <cell r="S634">
            <v>7500</v>
          </cell>
          <cell r="T634">
            <v>0</v>
          </cell>
          <cell r="U634">
            <v>0</v>
          </cell>
          <cell r="V634">
            <v>0.2</v>
          </cell>
          <cell r="W634">
            <v>0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  <cell r="AB634">
            <v>0</v>
          </cell>
          <cell r="AC634">
            <v>0</v>
          </cell>
          <cell r="AD634">
            <v>0</v>
          </cell>
          <cell r="AE634">
            <v>0</v>
          </cell>
          <cell r="AF634">
            <v>0</v>
          </cell>
          <cell r="AG634">
            <v>0</v>
          </cell>
          <cell r="AH634">
            <v>0</v>
          </cell>
          <cell r="AI634">
            <v>0</v>
          </cell>
          <cell r="AJ634">
            <v>0</v>
          </cell>
          <cell r="AK634">
            <v>0</v>
          </cell>
          <cell r="AL634">
            <v>0</v>
          </cell>
          <cell r="AM634">
            <v>0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20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</row>
        <row r="635">
          <cell r="A635" t="str">
            <v>N02266</v>
          </cell>
          <cell r="B635" t="str">
            <v>蔡志波 (Tony Cai)</v>
          </cell>
          <cell r="C635" t="str">
            <v>DC</v>
          </cell>
          <cell r="D635" t="str">
            <v>妮维雅（上海）有限公司</v>
          </cell>
          <cell r="E635" t="str">
            <v>化妆品渠道部</v>
          </cell>
          <cell r="F635" t="str">
            <v>化妆品渠道经理</v>
          </cell>
          <cell r="G635" t="str">
            <v/>
          </cell>
          <cell r="H635" t="str">
            <v>4200</v>
          </cell>
          <cell r="I635" t="str">
            <v>320826198304123877</v>
          </cell>
          <cell r="J635" t="str">
            <v>0</v>
          </cell>
          <cell r="K635" t="str">
            <v>DC</v>
          </cell>
          <cell r="L635">
            <v>41820</v>
          </cell>
          <cell r="N635" t="str">
            <v>招商银行上海虹桥支行</v>
          </cell>
          <cell r="O635" t="str">
            <v>6226091211120781</v>
          </cell>
          <cell r="P635" t="str">
            <v>蔡志波</v>
          </cell>
          <cell r="Q635">
            <v>21</v>
          </cell>
          <cell r="R635">
            <v>21</v>
          </cell>
          <cell r="S635">
            <v>17600</v>
          </cell>
          <cell r="T635">
            <v>0</v>
          </cell>
          <cell r="U635">
            <v>0</v>
          </cell>
          <cell r="V635">
            <v>0.33329999999999999</v>
          </cell>
          <cell r="W635">
            <v>0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  <cell r="AB635">
            <v>0</v>
          </cell>
          <cell r="AC635">
            <v>0</v>
          </cell>
          <cell r="AD635">
            <v>0</v>
          </cell>
          <cell r="AE635">
            <v>0</v>
          </cell>
          <cell r="AF635">
            <v>0</v>
          </cell>
          <cell r="AG635">
            <v>0</v>
          </cell>
          <cell r="AH635">
            <v>0</v>
          </cell>
          <cell r="AI635">
            <v>0</v>
          </cell>
          <cell r="AJ635">
            <v>0</v>
          </cell>
          <cell r="AK635">
            <v>0</v>
          </cell>
          <cell r="AL635">
            <v>0</v>
          </cell>
          <cell r="AM635">
            <v>0</v>
          </cell>
          <cell r="AN635">
            <v>0</v>
          </cell>
          <cell r="AO635">
            <v>0</v>
          </cell>
          <cell r="AP635">
            <v>0</v>
          </cell>
          <cell r="AQ635">
            <v>0</v>
          </cell>
          <cell r="AR635">
            <v>7029.26</v>
          </cell>
          <cell r="AS635">
            <v>0</v>
          </cell>
          <cell r="AT635">
            <v>0</v>
          </cell>
          <cell r="AU635">
            <v>0</v>
          </cell>
          <cell r="AV635">
            <v>7029.26</v>
          </cell>
          <cell r="AW635">
            <v>0</v>
          </cell>
          <cell r="AX635">
            <v>0</v>
          </cell>
          <cell r="AY635">
            <v>20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</row>
        <row r="636">
          <cell r="A636" t="str">
            <v>N02274</v>
          </cell>
          <cell r="B636" t="str">
            <v>陈韫文 (Chris Chen)</v>
          </cell>
          <cell r="C636" t="str">
            <v>DC</v>
          </cell>
          <cell r="D636" t="str">
            <v>妮维雅（上海）有限公司</v>
          </cell>
          <cell r="E636" t="str">
            <v>人力资源部</v>
          </cell>
          <cell r="F636" t="str">
            <v>管理培训生-N02274</v>
          </cell>
          <cell r="G636" t="str">
            <v/>
          </cell>
          <cell r="H636" t="str">
            <v>9200.3000040</v>
          </cell>
          <cell r="I636" t="str">
            <v>320602199107061518</v>
          </cell>
          <cell r="J636" t="str">
            <v>0</v>
          </cell>
          <cell r="K636" t="str">
            <v>DC</v>
          </cell>
          <cell r="L636">
            <v>41821</v>
          </cell>
          <cell r="N636" t="str">
            <v>招商银行上海虹桥支行</v>
          </cell>
          <cell r="O636" t="str">
            <v>6226091211121573</v>
          </cell>
          <cell r="P636" t="str">
            <v>陈韫文</v>
          </cell>
          <cell r="Q636">
            <v>21</v>
          </cell>
          <cell r="R636">
            <v>21</v>
          </cell>
          <cell r="S636">
            <v>7700</v>
          </cell>
          <cell r="T636">
            <v>0</v>
          </cell>
          <cell r="U636">
            <v>0</v>
          </cell>
          <cell r="V636">
            <v>0.16669999999999999</v>
          </cell>
          <cell r="W636">
            <v>0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  <cell r="AB636">
            <v>0</v>
          </cell>
          <cell r="AC636">
            <v>0</v>
          </cell>
          <cell r="AD636">
            <v>0</v>
          </cell>
          <cell r="AE636">
            <v>0</v>
          </cell>
          <cell r="AF636">
            <v>0</v>
          </cell>
          <cell r="AG636">
            <v>0</v>
          </cell>
          <cell r="AH636">
            <v>0</v>
          </cell>
          <cell r="AI636">
            <v>0</v>
          </cell>
          <cell r="AJ636">
            <v>0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0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20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</row>
        <row r="637">
          <cell r="A637" t="str">
            <v>N02294</v>
          </cell>
          <cell r="B637" t="str">
            <v>史伟莉 (Lily Shi)</v>
          </cell>
          <cell r="C637" t="str">
            <v>DC</v>
          </cell>
          <cell r="D637" t="str">
            <v>妮维雅（上海）有限公司</v>
          </cell>
          <cell r="E637" t="str">
            <v>零售管理部</v>
          </cell>
          <cell r="F637" t="str">
            <v>零售行政助理</v>
          </cell>
          <cell r="G637" t="str">
            <v/>
          </cell>
          <cell r="H637" t="str">
            <v>1260</v>
          </cell>
          <cell r="I637" t="str">
            <v>341223198911250328</v>
          </cell>
          <cell r="J637" t="str">
            <v>0</v>
          </cell>
          <cell r="K637" t="str">
            <v>DC</v>
          </cell>
          <cell r="L637">
            <v>41852</v>
          </cell>
          <cell r="N637" t="str">
            <v>招商银行上海虹桥支行</v>
          </cell>
          <cell r="O637" t="str">
            <v>6226091211120872</v>
          </cell>
          <cell r="P637" t="str">
            <v>史伟莉</v>
          </cell>
          <cell r="Q637">
            <v>21</v>
          </cell>
          <cell r="R637">
            <v>21</v>
          </cell>
          <cell r="S637">
            <v>4500</v>
          </cell>
          <cell r="T637">
            <v>0</v>
          </cell>
          <cell r="U637">
            <v>0</v>
          </cell>
          <cell r="V637">
            <v>0.2</v>
          </cell>
          <cell r="W637">
            <v>0</v>
          </cell>
          <cell r="X637">
            <v>0</v>
          </cell>
          <cell r="Y637">
            <v>0</v>
          </cell>
          <cell r="Z637">
            <v>0</v>
          </cell>
          <cell r="AA637">
            <v>0</v>
          </cell>
          <cell r="AB637">
            <v>0</v>
          </cell>
          <cell r="AC637">
            <v>0</v>
          </cell>
          <cell r="AD637">
            <v>0</v>
          </cell>
          <cell r="AE637">
            <v>0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0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20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</row>
        <row r="638">
          <cell r="A638" t="str">
            <v>N02296</v>
          </cell>
          <cell r="B638" t="str">
            <v>武琦珂 (Chloe Wu)</v>
          </cell>
          <cell r="C638" t="str">
            <v>DC</v>
          </cell>
          <cell r="D638" t="str">
            <v>妮维雅（上海）有限公司</v>
          </cell>
          <cell r="E638" t="str">
            <v>法政事务部</v>
          </cell>
          <cell r="F638" t="str">
            <v>法律顾问</v>
          </cell>
          <cell r="G638" t="str">
            <v/>
          </cell>
          <cell r="H638" t="str">
            <v>9240</v>
          </cell>
          <cell r="I638" t="str">
            <v>410203198709100520</v>
          </cell>
          <cell r="J638" t="str">
            <v>0</v>
          </cell>
          <cell r="K638" t="str">
            <v>DC</v>
          </cell>
          <cell r="L638">
            <v>41852</v>
          </cell>
          <cell r="N638" t="str">
            <v>招商银行上海虹桥支行</v>
          </cell>
          <cell r="O638" t="str">
            <v>6226091211120906</v>
          </cell>
          <cell r="P638" t="str">
            <v>武琦珂</v>
          </cell>
          <cell r="Q638">
            <v>21</v>
          </cell>
          <cell r="R638">
            <v>21</v>
          </cell>
          <cell r="S638">
            <v>11000</v>
          </cell>
          <cell r="T638">
            <v>0</v>
          </cell>
          <cell r="U638">
            <v>0</v>
          </cell>
          <cell r="V638">
            <v>0.2</v>
          </cell>
          <cell r="W638">
            <v>0</v>
          </cell>
          <cell r="X638">
            <v>0</v>
          </cell>
          <cell r="Y638">
            <v>0</v>
          </cell>
          <cell r="Z638">
            <v>0</v>
          </cell>
          <cell r="AA638">
            <v>0</v>
          </cell>
          <cell r="AB638">
            <v>0</v>
          </cell>
          <cell r="AC638">
            <v>0</v>
          </cell>
          <cell r="AD638">
            <v>0</v>
          </cell>
          <cell r="AE638">
            <v>0</v>
          </cell>
          <cell r="AF638">
            <v>0</v>
          </cell>
          <cell r="AG638">
            <v>0</v>
          </cell>
          <cell r="AH638">
            <v>0</v>
          </cell>
          <cell r="AI638">
            <v>0</v>
          </cell>
          <cell r="AJ638">
            <v>0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0</v>
          </cell>
          <cell r="AS638">
            <v>0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20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</row>
        <row r="639">
          <cell r="A639" t="str">
            <v>N02299</v>
          </cell>
          <cell r="B639" t="str">
            <v>盛园媛 (Yvonne Sheng)</v>
          </cell>
          <cell r="C639" t="str">
            <v>DC</v>
          </cell>
          <cell r="D639" t="str">
            <v>妮维雅（上海）有限公司</v>
          </cell>
          <cell r="E639" t="str">
            <v>销售财务控制部</v>
          </cell>
          <cell r="F639" t="str">
            <v>重点客户控制专员</v>
          </cell>
          <cell r="G639" t="str">
            <v/>
          </cell>
          <cell r="H639" t="str">
            <v>9222</v>
          </cell>
          <cell r="I639" t="str">
            <v>650108199102230025</v>
          </cell>
          <cell r="J639" t="str">
            <v>0</v>
          </cell>
          <cell r="K639" t="str">
            <v>DC</v>
          </cell>
          <cell r="L639">
            <v>41904</v>
          </cell>
          <cell r="N639" t="str">
            <v>招商银行上海虹桥支行</v>
          </cell>
          <cell r="O639" t="str">
            <v>6226091211120955</v>
          </cell>
          <cell r="P639" t="str">
            <v>盛园媛</v>
          </cell>
          <cell r="Q639">
            <v>21</v>
          </cell>
          <cell r="R639">
            <v>21</v>
          </cell>
          <cell r="S639">
            <v>5000</v>
          </cell>
          <cell r="T639">
            <v>0</v>
          </cell>
          <cell r="U639">
            <v>0</v>
          </cell>
          <cell r="V639">
            <v>0.2</v>
          </cell>
          <cell r="W639">
            <v>0</v>
          </cell>
          <cell r="X639">
            <v>0</v>
          </cell>
          <cell r="Y639">
            <v>0</v>
          </cell>
          <cell r="Z639">
            <v>0</v>
          </cell>
          <cell r="AA639">
            <v>0</v>
          </cell>
          <cell r="AB639">
            <v>0</v>
          </cell>
          <cell r="AC639">
            <v>0</v>
          </cell>
          <cell r="AD639">
            <v>0</v>
          </cell>
          <cell r="AE639">
            <v>0</v>
          </cell>
          <cell r="AF639">
            <v>0</v>
          </cell>
          <cell r="AG639">
            <v>0</v>
          </cell>
          <cell r="AH639">
            <v>0</v>
          </cell>
          <cell r="AI639">
            <v>0</v>
          </cell>
          <cell r="AJ639">
            <v>0</v>
          </cell>
          <cell r="AK639">
            <v>0</v>
          </cell>
          <cell r="AL639">
            <v>0</v>
          </cell>
          <cell r="AM639">
            <v>0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20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</row>
        <row r="640">
          <cell r="A640" t="str">
            <v>N02305</v>
          </cell>
          <cell r="B640" t="str">
            <v>夏寅政 (Harliry Xia)</v>
          </cell>
          <cell r="C640" t="str">
            <v>DC</v>
          </cell>
          <cell r="D640" t="str">
            <v>妮维雅（上海）有限公司</v>
          </cell>
          <cell r="E640" t="str">
            <v>护肤市场部</v>
          </cell>
          <cell r="F640" t="str">
            <v>Digital Manager</v>
          </cell>
          <cell r="G640" t="str">
            <v/>
          </cell>
          <cell r="H640" t="str">
            <v>1103</v>
          </cell>
          <cell r="I640" t="str">
            <v>310107198611213021</v>
          </cell>
          <cell r="J640" t="str">
            <v>0</v>
          </cell>
          <cell r="K640" t="str">
            <v>DC</v>
          </cell>
          <cell r="L640">
            <v>41984</v>
          </cell>
          <cell r="N640" t="str">
            <v>招商银行上海虹桥支行</v>
          </cell>
          <cell r="O640" t="str">
            <v>6226091211121177</v>
          </cell>
          <cell r="P640" t="str">
            <v>夏寅政</v>
          </cell>
          <cell r="Q640">
            <v>21</v>
          </cell>
          <cell r="R640">
            <v>21</v>
          </cell>
          <cell r="S640">
            <v>26000</v>
          </cell>
          <cell r="T640">
            <v>0</v>
          </cell>
          <cell r="U640">
            <v>0</v>
          </cell>
          <cell r="V640">
            <v>0.25</v>
          </cell>
          <cell r="W640">
            <v>0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  <cell r="AB640">
            <v>0</v>
          </cell>
          <cell r="AC640">
            <v>0</v>
          </cell>
          <cell r="AD640">
            <v>0</v>
          </cell>
          <cell r="AE640">
            <v>0</v>
          </cell>
          <cell r="AF640">
            <v>0</v>
          </cell>
          <cell r="AG640">
            <v>0</v>
          </cell>
          <cell r="AH640">
            <v>0</v>
          </cell>
          <cell r="AI640">
            <v>0</v>
          </cell>
          <cell r="AJ640">
            <v>0</v>
          </cell>
          <cell r="AK640">
            <v>0</v>
          </cell>
          <cell r="AL640">
            <v>0</v>
          </cell>
          <cell r="AM640">
            <v>0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0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</row>
        <row r="641">
          <cell r="A641" t="str">
            <v>N02314</v>
          </cell>
          <cell r="B641" t="str">
            <v>王奕达 (Mark Wang)</v>
          </cell>
          <cell r="C641" t="str">
            <v>DC</v>
          </cell>
          <cell r="D641" t="str">
            <v>妮维雅（上海）有限公司</v>
          </cell>
          <cell r="E641" t="str">
            <v>电子商务部</v>
          </cell>
          <cell r="F641" t="str">
            <v>电子商务重点客户副经理</v>
          </cell>
          <cell r="G641" t="str">
            <v/>
          </cell>
          <cell r="H641" t="str">
            <v>4100</v>
          </cell>
          <cell r="I641" t="str">
            <v>140107198707161738</v>
          </cell>
          <cell r="J641" t="str">
            <v>0</v>
          </cell>
          <cell r="K641" t="str">
            <v>DC</v>
          </cell>
          <cell r="L641">
            <v>41974</v>
          </cell>
          <cell r="N641" t="str">
            <v>招商银行上海虹桥支行</v>
          </cell>
          <cell r="O641" t="str">
            <v>6226091211121086</v>
          </cell>
          <cell r="P641" t="str">
            <v>王奕达</v>
          </cell>
          <cell r="Q641">
            <v>21</v>
          </cell>
          <cell r="R641">
            <v>21</v>
          </cell>
          <cell r="S641">
            <v>8300</v>
          </cell>
          <cell r="T641">
            <v>0</v>
          </cell>
          <cell r="U641">
            <v>0</v>
          </cell>
          <cell r="V641">
            <v>0.33329999999999999</v>
          </cell>
          <cell r="W641">
            <v>0</v>
          </cell>
          <cell r="X641">
            <v>0</v>
          </cell>
          <cell r="Y641">
            <v>0</v>
          </cell>
          <cell r="Z641">
            <v>0</v>
          </cell>
          <cell r="AA641">
            <v>0</v>
          </cell>
          <cell r="AB641">
            <v>0</v>
          </cell>
          <cell r="AC641">
            <v>0</v>
          </cell>
          <cell r="AD641">
            <v>0</v>
          </cell>
          <cell r="AE641">
            <v>0</v>
          </cell>
          <cell r="AF641">
            <v>0</v>
          </cell>
          <cell r="AG641">
            <v>0</v>
          </cell>
          <cell r="AH641">
            <v>0</v>
          </cell>
          <cell r="AI641">
            <v>0</v>
          </cell>
          <cell r="AJ641">
            <v>0</v>
          </cell>
          <cell r="AK641">
            <v>0</v>
          </cell>
          <cell r="AL641">
            <v>0</v>
          </cell>
          <cell r="AM641">
            <v>0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2525.9699999999998</v>
          </cell>
          <cell r="AS641">
            <v>0</v>
          </cell>
          <cell r="AT641">
            <v>0</v>
          </cell>
          <cell r="AU641">
            <v>0</v>
          </cell>
          <cell r="AV641">
            <v>2525.9699999999998</v>
          </cell>
          <cell r="AW641">
            <v>0</v>
          </cell>
          <cell r="AX641">
            <v>0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</row>
        <row r="642">
          <cell r="A642" t="str">
            <v>N02325</v>
          </cell>
          <cell r="B642" t="str">
            <v>黄培育 (Penny Huang)</v>
          </cell>
          <cell r="C642" t="str">
            <v>DC</v>
          </cell>
          <cell r="D642" t="str">
            <v>妮维雅（上海）有限公司</v>
          </cell>
          <cell r="E642" t="str">
            <v>重点客户部－家乐福/北京华联</v>
          </cell>
          <cell r="F642" t="str">
            <v>高级重点客户销售经理-家乐福</v>
          </cell>
          <cell r="G642" t="str">
            <v/>
          </cell>
          <cell r="H642" t="str">
            <v>3003</v>
          </cell>
          <cell r="I642" t="str">
            <v>310107198012190825</v>
          </cell>
          <cell r="J642" t="str">
            <v>0</v>
          </cell>
          <cell r="K642" t="str">
            <v>DC</v>
          </cell>
          <cell r="L642">
            <v>41998</v>
          </cell>
          <cell r="N642" t="str">
            <v>招商银行上海虹桥支行</v>
          </cell>
          <cell r="O642" t="str">
            <v>6226091211121136</v>
          </cell>
          <cell r="P642" t="str">
            <v>黄培育</v>
          </cell>
          <cell r="Q642">
            <v>21</v>
          </cell>
          <cell r="R642">
            <v>21</v>
          </cell>
          <cell r="S642">
            <v>20500</v>
          </cell>
          <cell r="T642">
            <v>0</v>
          </cell>
          <cell r="U642">
            <v>0</v>
          </cell>
          <cell r="V642">
            <v>0.33339999999999997</v>
          </cell>
          <cell r="W642">
            <v>0</v>
          </cell>
          <cell r="X642">
            <v>0</v>
          </cell>
          <cell r="Y642">
            <v>0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  <cell r="AD642">
            <v>0</v>
          </cell>
          <cell r="AE642">
            <v>0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0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1864.97</v>
          </cell>
          <cell r="AS642">
            <v>0</v>
          </cell>
          <cell r="AT642">
            <v>0</v>
          </cell>
          <cell r="AU642">
            <v>0</v>
          </cell>
          <cell r="AV642">
            <v>1864.97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</row>
        <row r="643">
          <cell r="A643" t="str">
            <v>N02326</v>
          </cell>
          <cell r="B643" t="str">
            <v>潘勤 (Monica Pan)</v>
          </cell>
          <cell r="C643" t="str">
            <v>DC</v>
          </cell>
          <cell r="D643" t="str">
            <v>妮维雅（上海）有限公司</v>
          </cell>
          <cell r="E643" t="str">
            <v>重点客户部－屈臣氏/万宁</v>
          </cell>
          <cell r="F643" t="str">
            <v>高级重点客户销售经理-屈臣氏</v>
          </cell>
          <cell r="G643" t="str">
            <v/>
          </cell>
          <cell r="H643" t="str">
            <v>3004</v>
          </cell>
          <cell r="I643" t="str">
            <v>310115197802073223</v>
          </cell>
          <cell r="J643" t="str">
            <v>0</v>
          </cell>
          <cell r="K643" t="str">
            <v>DC</v>
          </cell>
          <cell r="L643">
            <v>42008</v>
          </cell>
          <cell r="N643" t="str">
            <v>招商银行上海虹桥支行</v>
          </cell>
          <cell r="O643" t="str">
            <v>6226091212130946</v>
          </cell>
          <cell r="P643" t="str">
            <v>潘勤</v>
          </cell>
          <cell r="Q643">
            <v>21</v>
          </cell>
          <cell r="R643">
            <v>21</v>
          </cell>
          <cell r="S643">
            <v>20000</v>
          </cell>
          <cell r="T643">
            <v>0</v>
          </cell>
          <cell r="U643">
            <v>0</v>
          </cell>
          <cell r="V643">
            <v>0.33329999999999999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0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</row>
        <row r="644">
          <cell r="A644" t="str">
            <v>N02328</v>
          </cell>
          <cell r="B644" t="str">
            <v>杭梦蛟 (Micheal Hang)</v>
          </cell>
          <cell r="C644" t="str">
            <v>DC</v>
          </cell>
          <cell r="D644" t="str">
            <v>妮维雅（上海）有限公司</v>
          </cell>
          <cell r="E644" t="str">
            <v>重点客户部－屈臣氏/万宁</v>
          </cell>
          <cell r="F644" t="str">
            <v>销售行政助理-屈臣氏</v>
          </cell>
          <cell r="G644" t="str">
            <v/>
          </cell>
          <cell r="H644" t="str">
            <v>3004</v>
          </cell>
          <cell r="I644" t="str">
            <v>310109199004240017</v>
          </cell>
          <cell r="J644" t="str">
            <v>0</v>
          </cell>
          <cell r="K644" t="str">
            <v>DC</v>
          </cell>
          <cell r="L644">
            <v>42005</v>
          </cell>
          <cell r="N644" t="str">
            <v>招商银行上海虹桥支行</v>
          </cell>
          <cell r="O644" t="str">
            <v>6226091212130953</v>
          </cell>
          <cell r="P644" t="str">
            <v>杭梦蛟</v>
          </cell>
          <cell r="Q644">
            <v>21</v>
          </cell>
          <cell r="R644">
            <v>21</v>
          </cell>
          <cell r="S644">
            <v>4500</v>
          </cell>
          <cell r="T644">
            <v>0</v>
          </cell>
          <cell r="U644">
            <v>0</v>
          </cell>
          <cell r="V644">
            <v>0.2</v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  <cell r="AE644">
            <v>0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0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</row>
        <row r="645">
          <cell r="A645" t="str">
            <v>120002</v>
          </cell>
          <cell r="B645" t="str">
            <v>徐泉源</v>
          </cell>
          <cell r="C645" t="str">
            <v>OTH1</v>
          </cell>
          <cell r="D645" t="str">
            <v>拜尔斯道夫个人护理用品（中国）有限公司</v>
          </cell>
          <cell r="E645" t="str">
            <v>财会会计部</v>
          </cell>
          <cell r="F645" t="str">
            <v>财务会计总监</v>
          </cell>
          <cell r="G645" t="str">
            <v>10</v>
          </cell>
          <cell r="H645" t="str">
            <v>HX04101</v>
          </cell>
          <cell r="I645" t="str">
            <v>422424197302040011</v>
          </cell>
          <cell r="J645" t="str">
            <v>0</v>
          </cell>
          <cell r="K645" t="str">
            <v>OTHERS总监以外</v>
          </cell>
          <cell r="L645">
            <v>40969</v>
          </cell>
          <cell r="N645" t="str">
            <v>武汉招行解放公园支行</v>
          </cell>
          <cell r="O645" t="str">
            <v>6226090273366399</v>
          </cell>
          <cell r="P645" t="str">
            <v>徐泉源</v>
          </cell>
          <cell r="Q645">
            <v>21</v>
          </cell>
          <cell r="R645">
            <v>21</v>
          </cell>
          <cell r="S645">
            <v>73241</v>
          </cell>
          <cell r="T645">
            <v>0</v>
          </cell>
          <cell r="U645">
            <v>0</v>
          </cell>
          <cell r="V645">
            <v>0.25</v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0</v>
          </cell>
          <cell r="AC645">
            <v>0</v>
          </cell>
          <cell r="AD645">
            <v>0</v>
          </cell>
          <cell r="AE645">
            <v>0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0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20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</row>
        <row r="646">
          <cell r="A646" t="str">
            <v>120007</v>
          </cell>
          <cell r="B646" t="str">
            <v>Stephan Ruppert</v>
          </cell>
          <cell r="C646" t="str">
            <v>OTH1</v>
          </cell>
          <cell r="D646" t="str">
            <v>拜尔斯道夫日化（武汉）有限公司</v>
          </cell>
          <cell r="E646" t="str">
            <v>护肤研发部</v>
          </cell>
          <cell r="F646" t="str">
            <v>远东区护肤产品开发总监</v>
          </cell>
          <cell r="G646" t="str">
            <v>10</v>
          </cell>
          <cell r="H646" t="str">
            <v>JX29102</v>
          </cell>
          <cell r="I646" t="str">
            <v>132811873</v>
          </cell>
          <cell r="J646" t="str">
            <v>0</v>
          </cell>
          <cell r="K646" t="str">
            <v>OTHERS总监以外</v>
          </cell>
          <cell r="L646">
            <v>41036</v>
          </cell>
          <cell r="N646" t="str">
            <v>武汉招行解放公园支行</v>
          </cell>
          <cell r="O646" t="str">
            <v>6226090273365862</v>
          </cell>
          <cell r="P646" t="str">
            <v>Dr Ruppert Stephan Thomas</v>
          </cell>
          <cell r="Q646">
            <v>21</v>
          </cell>
          <cell r="R646">
            <v>21</v>
          </cell>
          <cell r="S646">
            <v>15394</v>
          </cell>
          <cell r="T646">
            <v>0</v>
          </cell>
          <cell r="U646">
            <v>0</v>
          </cell>
          <cell r="V646">
            <v>0.72</v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  <cell r="AB646">
            <v>0</v>
          </cell>
          <cell r="AC646">
            <v>0</v>
          </cell>
          <cell r="AD646">
            <v>0</v>
          </cell>
          <cell r="AE646">
            <v>0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0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20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</row>
        <row r="647">
          <cell r="A647" t="str">
            <v>950115</v>
          </cell>
          <cell r="B647" t="str">
            <v>朱保国</v>
          </cell>
          <cell r="C647" t="str">
            <v>OTH1</v>
          </cell>
          <cell r="D647" t="str">
            <v>拜尔斯道夫个人护理用品（中国）有限公司</v>
          </cell>
          <cell r="E647" t="str">
            <v>监察审计部</v>
          </cell>
          <cell r="F647" t="str">
            <v>监察审计副总监</v>
          </cell>
          <cell r="G647" t="str">
            <v>10</v>
          </cell>
          <cell r="H647" t="str">
            <v>HX06110</v>
          </cell>
          <cell r="I647" t="str">
            <v>420111196807074052</v>
          </cell>
          <cell r="J647" t="str">
            <v>0</v>
          </cell>
          <cell r="K647" t="str">
            <v>OTHERS总监以外</v>
          </cell>
          <cell r="L647">
            <v>39370</v>
          </cell>
          <cell r="N647" t="str">
            <v>武汉招行解放公园支行</v>
          </cell>
          <cell r="O647" t="str">
            <v>6226090273365821</v>
          </cell>
          <cell r="P647" t="str">
            <v>朱保国</v>
          </cell>
          <cell r="Q647">
            <v>21</v>
          </cell>
          <cell r="R647">
            <v>21</v>
          </cell>
          <cell r="S647">
            <v>19926</v>
          </cell>
          <cell r="T647">
            <v>0</v>
          </cell>
          <cell r="U647">
            <v>0</v>
          </cell>
          <cell r="V647">
            <v>0.25</v>
          </cell>
          <cell r="W647">
            <v>0</v>
          </cell>
          <cell r="X647">
            <v>0</v>
          </cell>
          <cell r="Y647">
            <v>0</v>
          </cell>
          <cell r="Z647">
            <v>0</v>
          </cell>
          <cell r="AA647">
            <v>0</v>
          </cell>
          <cell r="AB647">
            <v>0</v>
          </cell>
          <cell r="AC647">
            <v>0</v>
          </cell>
          <cell r="AD647">
            <v>0</v>
          </cell>
          <cell r="AE647">
            <v>0</v>
          </cell>
          <cell r="AF647">
            <v>0</v>
          </cell>
          <cell r="AG647">
            <v>0</v>
          </cell>
          <cell r="AH647">
            <v>0</v>
          </cell>
          <cell r="AI647">
            <v>0</v>
          </cell>
          <cell r="AJ647">
            <v>0</v>
          </cell>
          <cell r="AK647">
            <v>0</v>
          </cell>
          <cell r="AL647">
            <v>0</v>
          </cell>
          <cell r="AM647">
            <v>0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20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</row>
        <row r="648">
          <cell r="A648" t="str">
            <v>980955</v>
          </cell>
          <cell r="B648" t="str">
            <v>王坦 (Tom Wang)</v>
          </cell>
          <cell r="C648" t="str">
            <v>OTH1</v>
          </cell>
          <cell r="D648" t="str">
            <v>拜尔斯道夫日化（武汉）有限公司</v>
          </cell>
          <cell r="E648" t="str">
            <v>护发研发和服务共享部</v>
          </cell>
          <cell r="F648" t="str">
            <v>远东区护发品牌研发总监</v>
          </cell>
          <cell r="G648" t="str">
            <v>10</v>
          </cell>
          <cell r="H648" t="str">
            <v>JX11101</v>
          </cell>
          <cell r="I648" t="str">
            <v>420106197301044810</v>
          </cell>
          <cell r="J648" t="str">
            <v>0</v>
          </cell>
          <cell r="K648" t="str">
            <v>OTHERS总监以外</v>
          </cell>
          <cell r="L648">
            <v>39370</v>
          </cell>
          <cell r="N648" t="str">
            <v>武汉招行解放公园支行</v>
          </cell>
          <cell r="O648" t="str">
            <v>6226090273365888</v>
          </cell>
          <cell r="P648" t="str">
            <v>王坦</v>
          </cell>
          <cell r="Q648">
            <v>21</v>
          </cell>
          <cell r="R648">
            <v>21</v>
          </cell>
          <cell r="S648">
            <v>43362</v>
          </cell>
          <cell r="T648">
            <v>0</v>
          </cell>
          <cell r="U648">
            <v>0</v>
          </cell>
          <cell r="V648">
            <v>0.25</v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  <cell r="AA648">
            <v>0</v>
          </cell>
          <cell r="AB648">
            <v>0</v>
          </cell>
          <cell r="AC648">
            <v>0</v>
          </cell>
          <cell r="AD648">
            <v>0</v>
          </cell>
          <cell r="AE648">
            <v>0</v>
          </cell>
          <cell r="AF648">
            <v>0</v>
          </cell>
          <cell r="AG648">
            <v>0</v>
          </cell>
          <cell r="AH648">
            <v>0</v>
          </cell>
          <cell r="AI648">
            <v>0</v>
          </cell>
          <cell r="AJ648">
            <v>0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0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20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</row>
        <row r="649">
          <cell r="A649" t="str">
            <v>N01298</v>
          </cell>
          <cell r="B649" t="str">
            <v>石明刚 (Frank Shi)</v>
          </cell>
          <cell r="C649" t="str">
            <v>OTH1</v>
          </cell>
          <cell r="D649" t="str">
            <v>妮维雅（上海）有限公司</v>
          </cell>
          <cell r="E649" t="str">
            <v>上海制造部</v>
          </cell>
          <cell r="F649" t="str">
            <v>上海制造总监</v>
          </cell>
          <cell r="G649" t="str">
            <v>10</v>
          </cell>
          <cell r="H649" t="str">
            <v>1550</v>
          </cell>
          <cell r="I649" t="str">
            <v>372321197511270252</v>
          </cell>
          <cell r="J649" t="str">
            <v>0</v>
          </cell>
          <cell r="K649" t="str">
            <v>OTHERS总监以外</v>
          </cell>
          <cell r="L649">
            <v>40322</v>
          </cell>
          <cell r="N649" t="str">
            <v>招商银行上海虹桥支行</v>
          </cell>
          <cell r="O649" t="str">
            <v>6226091210864629</v>
          </cell>
          <cell r="P649" t="str">
            <v>石明刚</v>
          </cell>
          <cell r="Q649">
            <v>21</v>
          </cell>
          <cell r="R649">
            <v>21</v>
          </cell>
          <cell r="S649">
            <v>74948</v>
          </cell>
          <cell r="T649">
            <v>0</v>
          </cell>
          <cell r="U649">
            <v>0</v>
          </cell>
          <cell r="V649">
            <v>0.25</v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  <cell r="AA649">
            <v>0</v>
          </cell>
          <cell r="AB649">
            <v>0</v>
          </cell>
          <cell r="AC649">
            <v>0</v>
          </cell>
          <cell r="AD649">
            <v>0</v>
          </cell>
          <cell r="AE649">
            <v>0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0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20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</row>
        <row r="650">
          <cell r="A650" t="str">
            <v>N01450</v>
          </cell>
          <cell r="B650" t="str">
            <v>刘忠 (John Liu)</v>
          </cell>
          <cell r="C650" t="str">
            <v>OTH1</v>
          </cell>
          <cell r="D650" t="str">
            <v>妮维雅（上海）有限公司</v>
          </cell>
          <cell r="E650" t="str">
            <v>供应链部</v>
          </cell>
          <cell r="F650" t="str">
            <v>供应链总监</v>
          </cell>
          <cell r="G650" t="str">
            <v>10</v>
          </cell>
          <cell r="H650" t="str">
            <v>1500</v>
          </cell>
          <cell r="I650" t="str">
            <v>610103196904153671</v>
          </cell>
          <cell r="J650" t="str">
            <v>0</v>
          </cell>
          <cell r="K650" t="str">
            <v>OTHERS总监以外</v>
          </cell>
          <cell r="L650">
            <v>40391</v>
          </cell>
          <cell r="N650" t="str">
            <v>招商银行上海虹桥支行</v>
          </cell>
          <cell r="O650" t="str">
            <v>6226091211115229</v>
          </cell>
          <cell r="P650" t="str">
            <v>刘忠</v>
          </cell>
          <cell r="Q650">
            <v>21</v>
          </cell>
          <cell r="R650">
            <v>21</v>
          </cell>
          <cell r="S650">
            <v>84407</v>
          </cell>
          <cell r="T650">
            <v>0</v>
          </cell>
          <cell r="U650">
            <v>0</v>
          </cell>
          <cell r="V650">
            <v>0.25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  <cell r="AG650">
            <v>0</v>
          </cell>
          <cell r="AH650">
            <v>0</v>
          </cell>
          <cell r="AI650">
            <v>0</v>
          </cell>
          <cell r="AJ650">
            <v>0</v>
          </cell>
          <cell r="AK650">
            <v>0</v>
          </cell>
          <cell r="AL650">
            <v>0</v>
          </cell>
          <cell r="AM650">
            <v>0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20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</row>
        <row r="651">
          <cell r="A651" t="str">
            <v>N01578</v>
          </cell>
          <cell r="B651" t="str">
            <v>吕萍 (Lynn Lv)</v>
          </cell>
          <cell r="C651" t="str">
            <v>OTH1</v>
          </cell>
          <cell r="D651" t="str">
            <v>妮维雅（上海）有限公司</v>
          </cell>
          <cell r="E651" t="str">
            <v>财务控制部</v>
          </cell>
          <cell r="F651" t="str">
            <v>财务控制总监</v>
          </cell>
          <cell r="G651" t="str">
            <v>10</v>
          </cell>
          <cell r="H651" t="str">
            <v>9222</v>
          </cell>
          <cell r="I651" t="str">
            <v>310108197807254820</v>
          </cell>
          <cell r="J651" t="str">
            <v>0</v>
          </cell>
          <cell r="K651" t="str">
            <v>OTHERS总监以外</v>
          </cell>
          <cell r="L651">
            <v>40603</v>
          </cell>
          <cell r="N651" t="str">
            <v>招商银行上海虹桥支行</v>
          </cell>
          <cell r="O651" t="str">
            <v>6226091211114917</v>
          </cell>
          <cell r="P651" t="str">
            <v>吕萍</v>
          </cell>
          <cell r="Q651">
            <v>21</v>
          </cell>
          <cell r="R651">
            <v>21</v>
          </cell>
          <cell r="S651">
            <v>65000</v>
          </cell>
          <cell r="T651">
            <v>0</v>
          </cell>
          <cell r="U651">
            <v>0</v>
          </cell>
          <cell r="V651">
            <v>0.25</v>
          </cell>
          <cell r="W651">
            <v>0</v>
          </cell>
          <cell r="X651">
            <v>0</v>
          </cell>
          <cell r="Y651">
            <v>0</v>
          </cell>
          <cell r="Z651">
            <v>0</v>
          </cell>
          <cell r="AA651">
            <v>0</v>
          </cell>
          <cell r="AB651">
            <v>0</v>
          </cell>
          <cell r="AC651">
            <v>0</v>
          </cell>
          <cell r="AD651">
            <v>0</v>
          </cell>
          <cell r="AE651">
            <v>0</v>
          </cell>
          <cell r="AF651">
            <v>0</v>
          </cell>
          <cell r="AG651">
            <v>0</v>
          </cell>
          <cell r="AH651">
            <v>0</v>
          </cell>
          <cell r="AI651">
            <v>0</v>
          </cell>
          <cell r="AJ651">
            <v>0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0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20</v>
          </cell>
          <cell r="AZ651">
            <v>0</v>
          </cell>
          <cell r="BA651">
            <v>0</v>
          </cell>
          <cell r="BB651">
            <v>0</v>
          </cell>
          <cell r="BC651">
            <v>0</v>
          </cell>
        </row>
        <row r="652">
          <cell r="A652" t="str">
            <v>N01917</v>
          </cell>
          <cell r="B652" t="str">
            <v>韩峻 (Daniel Han)</v>
          </cell>
          <cell r="C652" t="str">
            <v>OTH1</v>
          </cell>
          <cell r="D652" t="str">
            <v>妮维雅（上海）有限公司</v>
          </cell>
          <cell r="E652" t="str">
            <v>渠道发展部</v>
          </cell>
          <cell r="F652" t="str">
            <v>渠道发展销售总监</v>
          </cell>
          <cell r="G652" t="str">
            <v>10</v>
          </cell>
          <cell r="H652" t="str">
            <v>3000</v>
          </cell>
          <cell r="I652" t="str">
            <v>310102197406162417</v>
          </cell>
          <cell r="J652" t="str">
            <v>0</v>
          </cell>
          <cell r="K652" t="str">
            <v>OTHERS总监以外</v>
          </cell>
          <cell r="L652">
            <v>41071</v>
          </cell>
          <cell r="N652" t="str">
            <v>招商银行上海虹桥支行</v>
          </cell>
          <cell r="O652" t="str">
            <v>6226091211116177</v>
          </cell>
          <cell r="P652" t="str">
            <v>韩峻</v>
          </cell>
          <cell r="Q652">
            <v>21</v>
          </cell>
          <cell r="R652">
            <v>21</v>
          </cell>
          <cell r="S652">
            <v>104240</v>
          </cell>
          <cell r="T652">
            <v>0</v>
          </cell>
          <cell r="U652">
            <v>0</v>
          </cell>
          <cell r="V652">
            <v>0.25</v>
          </cell>
          <cell r="W652">
            <v>0</v>
          </cell>
          <cell r="X652">
            <v>0</v>
          </cell>
          <cell r="Y652">
            <v>0</v>
          </cell>
          <cell r="Z652">
            <v>0</v>
          </cell>
          <cell r="AA652">
            <v>0</v>
          </cell>
          <cell r="AB652">
            <v>0</v>
          </cell>
          <cell r="AC652">
            <v>0</v>
          </cell>
          <cell r="AD652">
            <v>0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0</v>
          </cell>
          <cell r="AJ652">
            <v>0</v>
          </cell>
          <cell r="AK652">
            <v>0</v>
          </cell>
          <cell r="AL652">
            <v>0</v>
          </cell>
          <cell r="AM652">
            <v>0</v>
          </cell>
          <cell r="AN652">
            <v>0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20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</row>
        <row r="653">
          <cell r="A653" t="str">
            <v>N02133</v>
          </cell>
          <cell r="B653" t="str">
            <v>张来 (Wright Zhang)</v>
          </cell>
          <cell r="C653" t="str">
            <v>OTH1</v>
          </cell>
          <cell r="D653" t="str">
            <v>妮维雅（上海）有限公司</v>
          </cell>
          <cell r="E653" t="str">
            <v>通路行销部</v>
          </cell>
          <cell r="F653" t="str">
            <v>通路行销总监</v>
          </cell>
          <cell r="G653" t="str">
            <v>10</v>
          </cell>
          <cell r="H653" t="str">
            <v>1110</v>
          </cell>
          <cell r="I653" t="str">
            <v>330302197601160059</v>
          </cell>
          <cell r="J653" t="str">
            <v>0</v>
          </cell>
          <cell r="K653" t="str">
            <v>OTHERS总监以外</v>
          </cell>
          <cell r="L653">
            <v>41502</v>
          </cell>
          <cell r="N653" t="str">
            <v>招商银行上海虹桥支行</v>
          </cell>
          <cell r="O653" t="str">
            <v>6226091211119619</v>
          </cell>
          <cell r="P653" t="str">
            <v>张来</v>
          </cell>
          <cell r="Q653">
            <v>21</v>
          </cell>
          <cell r="R653">
            <v>21</v>
          </cell>
          <cell r="S653">
            <v>108240</v>
          </cell>
          <cell r="T653">
            <v>0</v>
          </cell>
          <cell r="U653">
            <v>0</v>
          </cell>
          <cell r="V653">
            <v>0.25</v>
          </cell>
          <cell r="W653">
            <v>0</v>
          </cell>
          <cell r="X653">
            <v>0</v>
          </cell>
          <cell r="Y653">
            <v>0</v>
          </cell>
          <cell r="Z653">
            <v>0</v>
          </cell>
          <cell r="AA653">
            <v>0</v>
          </cell>
          <cell r="AB653">
            <v>0</v>
          </cell>
          <cell r="AC653">
            <v>0</v>
          </cell>
          <cell r="AD653">
            <v>0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0</v>
          </cell>
          <cell r="AJ653">
            <v>0</v>
          </cell>
          <cell r="AK653">
            <v>0</v>
          </cell>
          <cell r="AL653">
            <v>0</v>
          </cell>
          <cell r="AM653">
            <v>0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20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</row>
        <row r="654">
          <cell r="A654" t="str">
            <v>N02183</v>
          </cell>
          <cell r="B654" t="str">
            <v>Sudarshan Singh</v>
          </cell>
          <cell r="C654" t="str">
            <v>OTH1</v>
          </cell>
          <cell r="D654" t="str">
            <v>妮维雅（上海）有限公司</v>
          </cell>
          <cell r="E654" t="str">
            <v>护肤市场部</v>
          </cell>
          <cell r="F654" t="str">
            <v>护肤市场总监</v>
          </cell>
          <cell r="G654" t="str">
            <v/>
          </cell>
          <cell r="H654" t="str">
            <v>1100</v>
          </cell>
          <cell r="I654" t="str">
            <v>Z2322630</v>
          </cell>
          <cell r="J654" t="str">
            <v>2</v>
          </cell>
          <cell r="K654" t="str">
            <v>OTHERS总监以外</v>
          </cell>
          <cell r="L654">
            <v>41609</v>
          </cell>
          <cell r="N654" t="str">
            <v>招商银行上海虹桥支行</v>
          </cell>
          <cell r="O654" t="str">
            <v>6226091211120302</v>
          </cell>
          <cell r="P654" t="str">
            <v>SINGH SUDARSHAN HARI BHAJAN</v>
          </cell>
          <cell r="Q654">
            <v>21</v>
          </cell>
          <cell r="R654">
            <v>21</v>
          </cell>
          <cell r="S654">
            <v>54084.74</v>
          </cell>
          <cell r="T654">
            <v>0</v>
          </cell>
          <cell r="U654">
            <v>0</v>
          </cell>
          <cell r="V654">
            <v>0</v>
          </cell>
          <cell r="W654">
            <v>0</v>
          </cell>
          <cell r="X654">
            <v>0</v>
          </cell>
          <cell r="Y654">
            <v>415458</v>
          </cell>
          <cell r="Z654">
            <v>0</v>
          </cell>
          <cell r="AA654">
            <v>0</v>
          </cell>
          <cell r="AB654">
            <v>0</v>
          </cell>
          <cell r="AC654">
            <v>0</v>
          </cell>
          <cell r="AD654">
            <v>0.10122399999999999</v>
          </cell>
          <cell r="AE654">
            <v>0</v>
          </cell>
          <cell r="AF654">
            <v>0</v>
          </cell>
          <cell r="AG654">
            <v>0</v>
          </cell>
          <cell r="AH654">
            <v>0</v>
          </cell>
          <cell r="AI654">
            <v>0</v>
          </cell>
          <cell r="AJ654">
            <v>0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0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20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</row>
        <row r="655">
          <cell r="A655" t="str">
            <v>N02214</v>
          </cell>
          <cell r="B655" t="str">
            <v>Gerda Lerchner</v>
          </cell>
          <cell r="C655" t="str">
            <v>OTH1</v>
          </cell>
          <cell r="D655" t="str">
            <v>妮维雅（上海）有限公司</v>
          </cell>
          <cell r="E655" t="str">
            <v>护发市场部</v>
          </cell>
          <cell r="F655" t="str">
            <v>护发市场副总监</v>
          </cell>
          <cell r="G655" t="str">
            <v>10</v>
          </cell>
          <cell r="H655" t="str">
            <v>1199</v>
          </cell>
          <cell r="I655" t="str">
            <v>P6313998</v>
          </cell>
          <cell r="J655" t="str">
            <v>1</v>
          </cell>
          <cell r="K655" t="str">
            <v>OTHERS总监以外</v>
          </cell>
          <cell r="L655">
            <v>41671</v>
          </cell>
          <cell r="N655" t="str">
            <v>招商银行上海虹桥支行</v>
          </cell>
          <cell r="O655" t="str">
            <v>6226091211120435</v>
          </cell>
          <cell r="P655" t="str">
            <v>MMAG LERCHNER MIM GERDA CHRISTINE</v>
          </cell>
          <cell r="Q655">
            <v>21</v>
          </cell>
          <cell r="R655">
            <v>21</v>
          </cell>
          <cell r="S655">
            <v>83333.33</v>
          </cell>
          <cell r="T655">
            <v>0</v>
          </cell>
          <cell r="U655">
            <v>0</v>
          </cell>
          <cell r="V655">
            <v>0.25</v>
          </cell>
          <cell r="W655">
            <v>0</v>
          </cell>
          <cell r="X655">
            <v>49999.8</v>
          </cell>
          <cell r="Y655">
            <v>0</v>
          </cell>
          <cell r="Z655">
            <v>0</v>
          </cell>
          <cell r="AA655">
            <v>0</v>
          </cell>
          <cell r="AB655">
            <v>0</v>
          </cell>
          <cell r="AC655">
            <v>0</v>
          </cell>
          <cell r="AD655">
            <v>0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0</v>
          </cell>
          <cell r="AJ655">
            <v>0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20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</row>
        <row r="656">
          <cell r="A656" t="str">
            <v>N02227</v>
          </cell>
          <cell r="B656" t="str">
            <v>毛劲松 (James Mao)</v>
          </cell>
          <cell r="C656" t="str">
            <v>OTH1</v>
          </cell>
          <cell r="D656" t="str">
            <v>妮维雅（上海）有限公司</v>
          </cell>
          <cell r="E656" t="str">
            <v>区域销售部</v>
          </cell>
          <cell r="F656" t="str">
            <v>全国区域销售总监</v>
          </cell>
          <cell r="G656" t="str">
            <v/>
          </cell>
          <cell r="H656" t="str">
            <v>1290</v>
          </cell>
          <cell r="I656" t="str">
            <v>430103197109231037</v>
          </cell>
          <cell r="J656" t="str">
            <v>0</v>
          </cell>
          <cell r="K656" t="str">
            <v>OTHERS总监以外</v>
          </cell>
          <cell r="L656">
            <v>41719</v>
          </cell>
          <cell r="N656" t="str">
            <v>招商银行上海虹桥支行</v>
          </cell>
          <cell r="O656" t="str">
            <v>6226091211120567</v>
          </cell>
          <cell r="P656" t="str">
            <v>毛劲松</v>
          </cell>
          <cell r="Q656">
            <v>21</v>
          </cell>
          <cell r="R656">
            <v>21</v>
          </cell>
          <cell r="S656">
            <v>140000</v>
          </cell>
          <cell r="T656">
            <v>0</v>
          </cell>
          <cell r="U656">
            <v>0</v>
          </cell>
          <cell r="V656">
            <v>0.25</v>
          </cell>
          <cell r="W656">
            <v>0</v>
          </cell>
          <cell r="X656">
            <v>0</v>
          </cell>
          <cell r="Y656">
            <v>0</v>
          </cell>
          <cell r="Z656">
            <v>0</v>
          </cell>
          <cell r="AA656">
            <v>0</v>
          </cell>
          <cell r="AB656">
            <v>0</v>
          </cell>
          <cell r="AC656">
            <v>0</v>
          </cell>
          <cell r="AD656">
            <v>0</v>
          </cell>
          <cell r="AE656">
            <v>0</v>
          </cell>
          <cell r="AF656">
            <v>0</v>
          </cell>
          <cell r="AG656">
            <v>0</v>
          </cell>
          <cell r="AH656">
            <v>0</v>
          </cell>
          <cell r="AI656">
            <v>0</v>
          </cell>
          <cell r="AJ656">
            <v>0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0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20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</row>
        <row r="657">
          <cell r="A657" t="str">
            <v>N02246</v>
          </cell>
          <cell r="B657" t="str">
            <v>张冰 (Boris Zhang)</v>
          </cell>
          <cell r="C657" t="str">
            <v>OTH1</v>
          </cell>
          <cell r="D657" t="str">
            <v>妮维雅（上海）有限公司</v>
          </cell>
          <cell r="E657" t="str">
            <v>电子商务部</v>
          </cell>
          <cell r="F657" t="str">
            <v>电子商务总监</v>
          </cell>
          <cell r="G657" t="str">
            <v/>
          </cell>
          <cell r="H657" t="str">
            <v>4100</v>
          </cell>
          <cell r="I657" t="str">
            <v>320102197310282416</v>
          </cell>
          <cell r="J657" t="str">
            <v>0</v>
          </cell>
          <cell r="K657" t="str">
            <v>OTHERS总监以外</v>
          </cell>
          <cell r="L657">
            <v>41806</v>
          </cell>
          <cell r="N657" t="str">
            <v>招商银行上海虹桥支行</v>
          </cell>
          <cell r="O657" t="str">
            <v>6226091211120732</v>
          </cell>
          <cell r="P657" t="str">
            <v>张冰</v>
          </cell>
          <cell r="Q657">
            <v>21</v>
          </cell>
          <cell r="R657">
            <v>21</v>
          </cell>
          <cell r="S657">
            <v>49022</v>
          </cell>
          <cell r="T657">
            <v>0</v>
          </cell>
          <cell r="U657">
            <v>0</v>
          </cell>
          <cell r="V657">
            <v>0.25</v>
          </cell>
          <cell r="W657">
            <v>0</v>
          </cell>
          <cell r="X657">
            <v>0</v>
          </cell>
          <cell r="Y657">
            <v>0</v>
          </cell>
          <cell r="Z657">
            <v>0</v>
          </cell>
          <cell r="AA657">
            <v>0</v>
          </cell>
          <cell r="AB657">
            <v>0</v>
          </cell>
          <cell r="AC657">
            <v>0</v>
          </cell>
          <cell r="AD657">
            <v>0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0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20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</row>
        <row r="658">
          <cell r="A658" t="str">
            <v>N02300</v>
          </cell>
          <cell r="B658" t="str">
            <v>Markus Daburger</v>
          </cell>
          <cell r="C658" t="str">
            <v>OTH1</v>
          </cell>
          <cell r="D658" t="str">
            <v>妮维雅（上海）有限公司</v>
          </cell>
          <cell r="E658" t="str">
            <v>中国区制造部</v>
          </cell>
          <cell r="F658" t="str">
            <v>Manufacturing Director China</v>
          </cell>
          <cell r="G658" t="str">
            <v>10</v>
          </cell>
          <cell r="H658" t="str">
            <v>1585</v>
          </cell>
          <cell r="I658" t="str">
            <v>C4K5TGHHG</v>
          </cell>
          <cell r="J658" t="str">
            <v>0</v>
          </cell>
          <cell r="K658" t="str">
            <v>OTHERS总监以外</v>
          </cell>
          <cell r="L658">
            <v>41883</v>
          </cell>
          <cell r="N658" t="str">
            <v>招商银行上海虹桥支行</v>
          </cell>
          <cell r="O658" t="str">
            <v>6226091211120856</v>
          </cell>
          <cell r="P658" t="str">
            <v>DABURGER MARKUS CHRISTIAN</v>
          </cell>
          <cell r="Q658">
            <v>21</v>
          </cell>
          <cell r="R658">
            <v>21</v>
          </cell>
          <cell r="S658">
            <v>129150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  <cell r="X658">
            <v>0</v>
          </cell>
          <cell r="Y658">
            <v>0</v>
          </cell>
          <cell r="Z658">
            <v>0</v>
          </cell>
          <cell r="AA658">
            <v>0</v>
          </cell>
          <cell r="AB658">
            <v>0</v>
          </cell>
          <cell r="AC658">
            <v>0</v>
          </cell>
          <cell r="AD658">
            <v>0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0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20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</row>
        <row r="659">
          <cell r="A659" t="str">
            <v>000127</v>
          </cell>
          <cell r="B659" t="str">
            <v>李薇</v>
          </cell>
          <cell r="C659" t="str">
            <v>OTH2</v>
          </cell>
          <cell r="D659" t="str">
            <v>拜尔斯道夫个人护理用品（中国）有限公司</v>
          </cell>
          <cell r="E659" t="str">
            <v>薪酬福利部</v>
          </cell>
          <cell r="F659" t="str">
            <v>薪酬福利专员</v>
          </cell>
          <cell r="G659" t="str">
            <v>10</v>
          </cell>
          <cell r="H659" t="str">
            <v>HX03101</v>
          </cell>
          <cell r="I659" t="str">
            <v>420102197702243129</v>
          </cell>
          <cell r="J659" t="str">
            <v>0</v>
          </cell>
          <cell r="K659" t="str">
            <v>OTHERS总监</v>
          </cell>
          <cell r="L659">
            <v>39284</v>
          </cell>
          <cell r="N659" t="str">
            <v>武汉招行解放公园支行</v>
          </cell>
          <cell r="O659" t="str">
            <v>6226090273369666</v>
          </cell>
          <cell r="P659" t="str">
            <v>李薇</v>
          </cell>
          <cell r="Q659">
            <v>21</v>
          </cell>
          <cell r="R659">
            <v>21</v>
          </cell>
          <cell r="S659">
            <v>6599</v>
          </cell>
          <cell r="T659">
            <v>0</v>
          </cell>
          <cell r="U659">
            <v>0</v>
          </cell>
          <cell r="V659">
            <v>0.25</v>
          </cell>
          <cell r="W659">
            <v>0</v>
          </cell>
          <cell r="X659">
            <v>0</v>
          </cell>
          <cell r="Y659">
            <v>0</v>
          </cell>
          <cell r="Z659">
            <v>0</v>
          </cell>
          <cell r="AA659">
            <v>0</v>
          </cell>
          <cell r="AB659">
            <v>0</v>
          </cell>
          <cell r="AC659">
            <v>0</v>
          </cell>
          <cell r="AD659">
            <v>0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0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20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</row>
        <row r="660">
          <cell r="A660" t="str">
            <v>000267</v>
          </cell>
          <cell r="B660" t="str">
            <v>刘梦君</v>
          </cell>
          <cell r="C660" t="str">
            <v>OTH2</v>
          </cell>
          <cell r="D660" t="str">
            <v>拜尔斯道夫日化（武汉）有限公司</v>
          </cell>
          <cell r="E660" t="str">
            <v>供应链人事行政部</v>
          </cell>
          <cell r="F660" t="str">
            <v>武汉工厂人事行政经理</v>
          </cell>
          <cell r="G660" t="str">
            <v>10</v>
          </cell>
          <cell r="H660" t="str">
            <v>JX26125</v>
          </cell>
          <cell r="I660" t="str">
            <v>420102197402211213</v>
          </cell>
          <cell r="J660" t="str">
            <v>0</v>
          </cell>
          <cell r="K660" t="str">
            <v>OTHERS总监</v>
          </cell>
          <cell r="L660">
            <v>39370</v>
          </cell>
          <cell r="N660" t="str">
            <v>武汉招行解放公园支行</v>
          </cell>
          <cell r="O660" t="str">
            <v>6226090273369591</v>
          </cell>
          <cell r="P660" t="str">
            <v>刘梦君</v>
          </cell>
          <cell r="Q660">
            <v>21</v>
          </cell>
          <cell r="R660">
            <v>21</v>
          </cell>
          <cell r="S660">
            <v>10986</v>
          </cell>
          <cell r="T660">
            <v>0</v>
          </cell>
          <cell r="U660">
            <v>0</v>
          </cell>
          <cell r="V660">
            <v>0.25</v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  <cell r="AB660">
            <v>0</v>
          </cell>
          <cell r="AC660">
            <v>0</v>
          </cell>
          <cell r="AD660">
            <v>0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0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20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</row>
        <row r="661">
          <cell r="A661" t="str">
            <v>000336</v>
          </cell>
          <cell r="B661" t="str">
            <v>周建华</v>
          </cell>
          <cell r="C661" t="str">
            <v>OTH2</v>
          </cell>
          <cell r="D661" t="str">
            <v>拜尔斯道夫个人护理用品（中国）有限公司</v>
          </cell>
          <cell r="E661" t="str">
            <v>业务支持部</v>
          </cell>
          <cell r="F661" t="str">
            <v>中区人力资源经理</v>
          </cell>
          <cell r="G661" t="str">
            <v>10</v>
          </cell>
          <cell r="H661" t="str">
            <v>HX03101</v>
          </cell>
          <cell r="I661" t="str">
            <v>420111196912153115</v>
          </cell>
          <cell r="J661" t="str">
            <v>0</v>
          </cell>
          <cell r="K661" t="str">
            <v>OTHERS总监</v>
          </cell>
          <cell r="L661">
            <v>39370</v>
          </cell>
          <cell r="N661" t="str">
            <v>武汉招行解放公园支行</v>
          </cell>
          <cell r="O661" t="str">
            <v>6226090273369609</v>
          </cell>
          <cell r="P661" t="str">
            <v>周建华</v>
          </cell>
          <cell r="Q661">
            <v>21</v>
          </cell>
          <cell r="R661">
            <v>21</v>
          </cell>
          <cell r="S661">
            <v>12309</v>
          </cell>
          <cell r="T661">
            <v>0</v>
          </cell>
          <cell r="U661">
            <v>0</v>
          </cell>
          <cell r="V661">
            <v>0.25</v>
          </cell>
          <cell r="W661">
            <v>0</v>
          </cell>
          <cell r="X661">
            <v>0</v>
          </cell>
          <cell r="Y661">
            <v>0</v>
          </cell>
          <cell r="Z661">
            <v>0</v>
          </cell>
          <cell r="AA661">
            <v>0</v>
          </cell>
          <cell r="AB661">
            <v>180</v>
          </cell>
          <cell r="AC661">
            <v>0</v>
          </cell>
          <cell r="AD661">
            <v>0</v>
          </cell>
          <cell r="AE661">
            <v>0</v>
          </cell>
          <cell r="AF661">
            <v>0</v>
          </cell>
          <cell r="AG661">
            <v>0</v>
          </cell>
          <cell r="AH661">
            <v>0</v>
          </cell>
          <cell r="AI661">
            <v>0</v>
          </cell>
          <cell r="AJ661">
            <v>0</v>
          </cell>
          <cell r="AK661">
            <v>0</v>
          </cell>
          <cell r="AL661">
            <v>0</v>
          </cell>
          <cell r="AM661">
            <v>0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20</v>
          </cell>
          <cell r="AZ661">
            <v>0</v>
          </cell>
          <cell r="BA661">
            <v>0</v>
          </cell>
          <cell r="BB661">
            <v>0</v>
          </cell>
          <cell r="BC661">
            <v>180</v>
          </cell>
        </row>
        <row r="662">
          <cell r="A662" t="str">
            <v>010730</v>
          </cell>
          <cell r="B662" t="str">
            <v>刘胜</v>
          </cell>
          <cell r="C662" t="str">
            <v>OTH2</v>
          </cell>
          <cell r="D662" t="str">
            <v>拜尔斯道夫个人护理用品（中国）有限公司</v>
          </cell>
          <cell r="E662" t="str">
            <v>业务支持部</v>
          </cell>
          <cell r="F662" t="str">
            <v>西区人力资源经理</v>
          </cell>
          <cell r="G662" t="str">
            <v>10</v>
          </cell>
          <cell r="H662" t="str">
            <v>HX03101</v>
          </cell>
          <cell r="I662" t="str">
            <v>420106196810013292</v>
          </cell>
          <cell r="J662" t="str">
            <v>0</v>
          </cell>
          <cell r="K662" t="str">
            <v>OTHERS总监</v>
          </cell>
          <cell r="L662">
            <v>39370</v>
          </cell>
          <cell r="N662" t="str">
            <v>武汉招行解放公园支行</v>
          </cell>
          <cell r="O662" t="str">
            <v>6226090273369617</v>
          </cell>
          <cell r="P662" t="str">
            <v>刘胜</v>
          </cell>
          <cell r="Q662">
            <v>21</v>
          </cell>
          <cell r="R662">
            <v>21</v>
          </cell>
          <cell r="S662">
            <v>8963</v>
          </cell>
          <cell r="T662">
            <v>0</v>
          </cell>
          <cell r="U662">
            <v>0</v>
          </cell>
          <cell r="V662">
            <v>0.25</v>
          </cell>
          <cell r="W662">
            <v>0</v>
          </cell>
          <cell r="X662">
            <v>0</v>
          </cell>
          <cell r="Y662">
            <v>0</v>
          </cell>
          <cell r="Z662">
            <v>0</v>
          </cell>
          <cell r="AA662">
            <v>0</v>
          </cell>
          <cell r="AB662">
            <v>880</v>
          </cell>
          <cell r="AC662">
            <v>0</v>
          </cell>
          <cell r="AD662">
            <v>0</v>
          </cell>
          <cell r="AE662">
            <v>0</v>
          </cell>
          <cell r="AF662">
            <v>0</v>
          </cell>
          <cell r="AG662">
            <v>0</v>
          </cell>
          <cell r="AH662">
            <v>0</v>
          </cell>
          <cell r="AI662">
            <v>0</v>
          </cell>
          <cell r="AJ662">
            <v>0</v>
          </cell>
          <cell r="AK662">
            <v>0</v>
          </cell>
          <cell r="AL662">
            <v>0</v>
          </cell>
          <cell r="AM662">
            <v>0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20</v>
          </cell>
          <cell r="AZ662">
            <v>0</v>
          </cell>
          <cell r="BA662">
            <v>0</v>
          </cell>
          <cell r="BB662">
            <v>0</v>
          </cell>
          <cell r="BC662">
            <v>880</v>
          </cell>
        </row>
        <row r="663">
          <cell r="A663" t="str">
            <v>010934</v>
          </cell>
          <cell r="B663" t="str">
            <v>黄丽霞</v>
          </cell>
          <cell r="C663" t="str">
            <v>OTH2</v>
          </cell>
          <cell r="D663" t="str">
            <v>拜尔斯道夫个人护理用品（中国）有限公司</v>
          </cell>
          <cell r="E663" t="str">
            <v>武汉行政部</v>
          </cell>
          <cell r="F663" t="str">
            <v>武汉办公区行政主任</v>
          </cell>
          <cell r="G663" t="str">
            <v>10</v>
          </cell>
          <cell r="H663" t="str">
            <v>HX09101</v>
          </cell>
          <cell r="I663" t="str">
            <v>420103198110315345</v>
          </cell>
          <cell r="J663" t="str">
            <v>0</v>
          </cell>
          <cell r="K663" t="str">
            <v>OTHERS总监</v>
          </cell>
          <cell r="L663">
            <v>39370</v>
          </cell>
          <cell r="N663" t="str">
            <v>武汉招行解放公园支行</v>
          </cell>
          <cell r="O663" t="str">
            <v>6226090273369831</v>
          </cell>
          <cell r="P663" t="str">
            <v>黄丽霞</v>
          </cell>
          <cell r="Q663">
            <v>21</v>
          </cell>
          <cell r="R663">
            <v>21</v>
          </cell>
          <cell r="S663">
            <v>5049</v>
          </cell>
          <cell r="T663">
            <v>0</v>
          </cell>
          <cell r="U663">
            <v>0</v>
          </cell>
          <cell r="V663">
            <v>0.25</v>
          </cell>
          <cell r="W663">
            <v>0</v>
          </cell>
          <cell r="X663">
            <v>0</v>
          </cell>
          <cell r="Y663">
            <v>0</v>
          </cell>
          <cell r="Z663">
            <v>0</v>
          </cell>
          <cell r="AA663">
            <v>0</v>
          </cell>
          <cell r="AB663">
            <v>0</v>
          </cell>
          <cell r="AC663">
            <v>0</v>
          </cell>
          <cell r="AD663">
            <v>0</v>
          </cell>
          <cell r="AE663">
            <v>0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0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20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</row>
        <row r="664">
          <cell r="A664" t="str">
            <v>020257</v>
          </cell>
          <cell r="B664" t="str">
            <v>胡元胜</v>
          </cell>
          <cell r="C664" t="str">
            <v>OTH2</v>
          </cell>
          <cell r="D664" t="str">
            <v>拜尔斯道夫个人护理用品（中国）有限公司</v>
          </cell>
          <cell r="E664" t="str">
            <v>培训发展部</v>
          </cell>
          <cell r="F664" t="str">
            <v>员工发展经理</v>
          </cell>
          <cell r="G664" t="str">
            <v>10</v>
          </cell>
          <cell r="H664" t="str">
            <v>HX03101</v>
          </cell>
          <cell r="I664" t="str">
            <v>420105197610100410</v>
          </cell>
          <cell r="J664" t="str">
            <v>0</v>
          </cell>
          <cell r="K664" t="str">
            <v>OTHERS总监</v>
          </cell>
          <cell r="L664">
            <v>39370</v>
          </cell>
          <cell r="N664" t="str">
            <v>武汉招行解放公园支行</v>
          </cell>
          <cell r="O664" t="str">
            <v>6226090273369542</v>
          </cell>
          <cell r="P664" t="str">
            <v>胡元胜</v>
          </cell>
          <cell r="Q664">
            <v>21</v>
          </cell>
          <cell r="R664">
            <v>21</v>
          </cell>
          <cell r="S664">
            <v>20000</v>
          </cell>
          <cell r="T664">
            <v>0</v>
          </cell>
          <cell r="U664">
            <v>0</v>
          </cell>
          <cell r="V664">
            <v>0.25</v>
          </cell>
          <cell r="W664">
            <v>0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  <cell r="AB664">
            <v>0</v>
          </cell>
          <cell r="AC664">
            <v>0</v>
          </cell>
          <cell r="AD664">
            <v>0</v>
          </cell>
          <cell r="AE664">
            <v>0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0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20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</row>
        <row r="665">
          <cell r="A665" t="str">
            <v>030295</v>
          </cell>
          <cell r="B665" t="str">
            <v>熊文莲</v>
          </cell>
          <cell r="C665" t="str">
            <v>OTH2</v>
          </cell>
          <cell r="D665" t="str">
            <v>拜尔斯道夫个人护理用品（中国）有限公司</v>
          </cell>
          <cell r="E665" t="str">
            <v>员工关系部</v>
          </cell>
          <cell r="F665" t="str">
            <v>员工关系经理</v>
          </cell>
          <cell r="G665" t="str">
            <v>10</v>
          </cell>
          <cell r="H665" t="str">
            <v>HX03101</v>
          </cell>
          <cell r="I665" t="str">
            <v>510521198011028224</v>
          </cell>
          <cell r="J665" t="str">
            <v>0</v>
          </cell>
          <cell r="K665" t="str">
            <v>OTHERS总监</v>
          </cell>
          <cell r="L665">
            <v>39347</v>
          </cell>
          <cell r="N665" t="str">
            <v>武汉招行解放公园支行</v>
          </cell>
          <cell r="O665" t="str">
            <v>6226090273369559</v>
          </cell>
          <cell r="P665" t="str">
            <v>熊文莲</v>
          </cell>
          <cell r="Q665">
            <v>21</v>
          </cell>
          <cell r="R665">
            <v>21</v>
          </cell>
          <cell r="S665">
            <v>16017</v>
          </cell>
          <cell r="T665">
            <v>0</v>
          </cell>
          <cell r="U665">
            <v>0</v>
          </cell>
          <cell r="V665">
            <v>0.25</v>
          </cell>
          <cell r="W665">
            <v>0</v>
          </cell>
          <cell r="X665">
            <v>0</v>
          </cell>
          <cell r="Y665">
            <v>0</v>
          </cell>
          <cell r="Z665">
            <v>0</v>
          </cell>
          <cell r="AA665">
            <v>0</v>
          </cell>
          <cell r="AB665">
            <v>0</v>
          </cell>
          <cell r="AC665">
            <v>0</v>
          </cell>
          <cell r="AD665">
            <v>0</v>
          </cell>
          <cell r="AE665">
            <v>0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0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20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</row>
        <row r="666">
          <cell r="A666" t="str">
            <v>030347</v>
          </cell>
          <cell r="B666" t="str">
            <v>王鲜</v>
          </cell>
          <cell r="C666" t="str">
            <v>OTH2</v>
          </cell>
          <cell r="D666" t="str">
            <v>拜尔斯道夫个人护理用品（中国）有限公司</v>
          </cell>
          <cell r="E666" t="str">
            <v>武汉行政部</v>
          </cell>
          <cell r="F666" t="str">
            <v>武汉办公区行政经理</v>
          </cell>
          <cell r="G666" t="str">
            <v>10</v>
          </cell>
          <cell r="H666" t="str">
            <v>HX09101</v>
          </cell>
          <cell r="I666" t="str">
            <v>420106198010224023</v>
          </cell>
          <cell r="J666" t="str">
            <v>0</v>
          </cell>
          <cell r="K666" t="str">
            <v>OTHERS总监</v>
          </cell>
          <cell r="L666">
            <v>39370</v>
          </cell>
          <cell r="N666" t="str">
            <v>武汉招行解放公园支行</v>
          </cell>
          <cell r="O666" t="str">
            <v>6226090273369815</v>
          </cell>
          <cell r="P666" t="str">
            <v>王鲜</v>
          </cell>
          <cell r="Q666">
            <v>21</v>
          </cell>
          <cell r="R666">
            <v>21</v>
          </cell>
          <cell r="S666">
            <v>11730</v>
          </cell>
          <cell r="T666">
            <v>0</v>
          </cell>
          <cell r="U666">
            <v>0</v>
          </cell>
          <cell r="V666">
            <v>0.25</v>
          </cell>
          <cell r="W666">
            <v>0</v>
          </cell>
          <cell r="X666">
            <v>0</v>
          </cell>
          <cell r="Y666">
            <v>0</v>
          </cell>
          <cell r="Z666">
            <v>0</v>
          </cell>
          <cell r="AA666">
            <v>0</v>
          </cell>
          <cell r="AB666">
            <v>0</v>
          </cell>
          <cell r="AC666">
            <v>0</v>
          </cell>
          <cell r="AD666">
            <v>0</v>
          </cell>
          <cell r="AE666">
            <v>0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0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20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</row>
        <row r="667">
          <cell r="A667" t="str">
            <v>060215</v>
          </cell>
          <cell r="B667" t="str">
            <v>艾艳红</v>
          </cell>
          <cell r="C667" t="str">
            <v>OTH2</v>
          </cell>
          <cell r="D667" t="str">
            <v>拜尔斯道夫个人护理用品（中国）有限公司</v>
          </cell>
          <cell r="E667" t="str">
            <v>供应链人事行政部</v>
          </cell>
          <cell r="F667" t="str">
            <v>供应链人力资源业务伙伴</v>
          </cell>
          <cell r="G667" t="str">
            <v/>
          </cell>
          <cell r="H667" t="str">
            <v>HC03108</v>
          </cell>
          <cell r="I667" t="str">
            <v>420106197504044028</v>
          </cell>
          <cell r="J667" t="str">
            <v>0</v>
          </cell>
          <cell r="K667" t="str">
            <v>OTHERS总监</v>
          </cell>
          <cell r="L667">
            <v>39315</v>
          </cell>
          <cell r="N667" t="str">
            <v>武汉招行解放公园支行</v>
          </cell>
          <cell r="O667" t="str">
            <v>6226090273369716</v>
          </cell>
          <cell r="P667" t="str">
            <v>艾艳红</v>
          </cell>
          <cell r="Q667">
            <v>21</v>
          </cell>
          <cell r="R667">
            <v>21</v>
          </cell>
          <cell r="S667">
            <v>9074</v>
          </cell>
          <cell r="T667">
            <v>0</v>
          </cell>
          <cell r="U667">
            <v>0</v>
          </cell>
          <cell r="V667">
            <v>0.25</v>
          </cell>
          <cell r="W667">
            <v>0</v>
          </cell>
          <cell r="X667">
            <v>0</v>
          </cell>
          <cell r="Y667">
            <v>0</v>
          </cell>
          <cell r="Z667">
            <v>0</v>
          </cell>
          <cell r="AA667">
            <v>0</v>
          </cell>
          <cell r="AB667">
            <v>0</v>
          </cell>
          <cell r="AC667">
            <v>0</v>
          </cell>
          <cell r="AD667">
            <v>0</v>
          </cell>
          <cell r="AE667">
            <v>0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0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20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</row>
        <row r="668">
          <cell r="A668" t="str">
            <v>060279</v>
          </cell>
          <cell r="B668" t="str">
            <v>黄文婷</v>
          </cell>
          <cell r="C668" t="str">
            <v>OTH2</v>
          </cell>
          <cell r="D668" t="str">
            <v>拜尔斯道夫个人护理用品（中国）有限公司</v>
          </cell>
          <cell r="E668" t="str">
            <v>公共关系事务部</v>
          </cell>
          <cell r="F668" t="str">
            <v>公共关系事务主管</v>
          </cell>
          <cell r="G668" t="str">
            <v/>
          </cell>
          <cell r="H668" t="str">
            <v>HX09101</v>
          </cell>
          <cell r="I668" t="str">
            <v>420102198309030826</v>
          </cell>
          <cell r="J668" t="str">
            <v>0</v>
          </cell>
          <cell r="K668" t="str">
            <v>OTHERS总监</v>
          </cell>
          <cell r="L668">
            <v>39315</v>
          </cell>
          <cell r="N668" t="str">
            <v>武汉招行解放公园支行</v>
          </cell>
          <cell r="O668" t="str">
            <v>6226090273369849</v>
          </cell>
          <cell r="P668" t="str">
            <v>黄文婷</v>
          </cell>
          <cell r="Q668">
            <v>21</v>
          </cell>
          <cell r="R668">
            <v>21</v>
          </cell>
          <cell r="S668">
            <v>6900</v>
          </cell>
          <cell r="T668">
            <v>0</v>
          </cell>
          <cell r="U668">
            <v>0</v>
          </cell>
          <cell r="V668">
            <v>0.25</v>
          </cell>
          <cell r="W668">
            <v>0</v>
          </cell>
          <cell r="X668">
            <v>0</v>
          </cell>
          <cell r="Y668">
            <v>0</v>
          </cell>
          <cell r="Z668">
            <v>0</v>
          </cell>
          <cell r="AA668">
            <v>0</v>
          </cell>
          <cell r="AB668">
            <v>0</v>
          </cell>
          <cell r="AC668">
            <v>0</v>
          </cell>
          <cell r="AD668">
            <v>0</v>
          </cell>
          <cell r="AE668">
            <v>0</v>
          </cell>
          <cell r="AF668">
            <v>0</v>
          </cell>
          <cell r="AG668">
            <v>0</v>
          </cell>
          <cell r="AH668">
            <v>0</v>
          </cell>
          <cell r="AI668">
            <v>0</v>
          </cell>
          <cell r="AJ668">
            <v>0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20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</row>
        <row r="669">
          <cell r="A669" t="str">
            <v>085021</v>
          </cell>
          <cell r="B669" t="str">
            <v>夏菁</v>
          </cell>
          <cell r="C669" t="str">
            <v>OTH2</v>
          </cell>
          <cell r="D669" t="str">
            <v>拜尔斯道夫日化（武汉）有限公司</v>
          </cell>
          <cell r="E669" t="str">
            <v>供应链人事行政部</v>
          </cell>
          <cell r="F669" t="str">
            <v>研发部人力资源副经理</v>
          </cell>
          <cell r="G669" t="str">
            <v/>
          </cell>
          <cell r="H669" t="str">
            <v>JX03108</v>
          </cell>
          <cell r="I669" t="str">
            <v>420106198402221243</v>
          </cell>
          <cell r="J669" t="str">
            <v>0</v>
          </cell>
          <cell r="K669" t="str">
            <v>OTHERS总监</v>
          </cell>
          <cell r="L669">
            <v>39528</v>
          </cell>
          <cell r="N669" t="str">
            <v>武汉招行解放公园支行</v>
          </cell>
          <cell r="O669" t="str">
            <v>6226090273369633</v>
          </cell>
          <cell r="P669" t="str">
            <v>夏菁</v>
          </cell>
          <cell r="Q669">
            <v>21</v>
          </cell>
          <cell r="R669">
            <v>21</v>
          </cell>
          <cell r="S669">
            <v>8601</v>
          </cell>
          <cell r="T669">
            <v>0</v>
          </cell>
          <cell r="U669">
            <v>0</v>
          </cell>
          <cell r="V669">
            <v>0.25</v>
          </cell>
          <cell r="W669">
            <v>0</v>
          </cell>
          <cell r="X669">
            <v>0</v>
          </cell>
          <cell r="Y669">
            <v>0</v>
          </cell>
          <cell r="Z669">
            <v>0</v>
          </cell>
          <cell r="AA669">
            <v>0</v>
          </cell>
          <cell r="AB669">
            <v>0</v>
          </cell>
          <cell r="AC669">
            <v>0</v>
          </cell>
          <cell r="AD669">
            <v>0</v>
          </cell>
          <cell r="AE669">
            <v>0</v>
          </cell>
          <cell r="AF669">
            <v>0</v>
          </cell>
          <cell r="AG669">
            <v>0</v>
          </cell>
          <cell r="AH669">
            <v>0</v>
          </cell>
          <cell r="AI669">
            <v>0</v>
          </cell>
          <cell r="AJ669">
            <v>0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0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20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</row>
        <row r="670">
          <cell r="A670" t="str">
            <v>970317</v>
          </cell>
          <cell r="B670" t="str">
            <v>严慧莉</v>
          </cell>
          <cell r="C670" t="str">
            <v>OTH2</v>
          </cell>
          <cell r="D670" t="str">
            <v>拜尔斯道夫个人护理用品（中国）有限公司</v>
          </cell>
          <cell r="E670" t="str">
            <v>薪酬福利部</v>
          </cell>
          <cell r="F670" t="str">
            <v>薪酬福利专员</v>
          </cell>
          <cell r="G670" t="str">
            <v>10</v>
          </cell>
          <cell r="H670" t="str">
            <v>HX03101</v>
          </cell>
          <cell r="I670" t="str">
            <v>420106196804054880</v>
          </cell>
          <cell r="J670" t="str">
            <v>0</v>
          </cell>
          <cell r="K670" t="str">
            <v>OTHERS总监</v>
          </cell>
          <cell r="L670">
            <v>39370</v>
          </cell>
          <cell r="N670" t="str">
            <v>武汉招行解放公园支行</v>
          </cell>
          <cell r="O670" t="str">
            <v>6226090273369732</v>
          </cell>
          <cell r="P670" t="str">
            <v>严慧莉</v>
          </cell>
          <cell r="Q670">
            <v>21</v>
          </cell>
          <cell r="R670">
            <v>21</v>
          </cell>
          <cell r="S670">
            <v>9072</v>
          </cell>
          <cell r="T670">
            <v>0</v>
          </cell>
          <cell r="U670">
            <v>0</v>
          </cell>
          <cell r="V670">
            <v>0.25</v>
          </cell>
          <cell r="W670">
            <v>0</v>
          </cell>
          <cell r="X670">
            <v>0</v>
          </cell>
          <cell r="Y670">
            <v>0</v>
          </cell>
          <cell r="Z670">
            <v>0</v>
          </cell>
          <cell r="AA670">
            <v>0</v>
          </cell>
          <cell r="AB670">
            <v>0</v>
          </cell>
          <cell r="AC670">
            <v>0</v>
          </cell>
          <cell r="AD670">
            <v>0</v>
          </cell>
          <cell r="AE670">
            <v>0</v>
          </cell>
          <cell r="AF670">
            <v>0</v>
          </cell>
          <cell r="AG670">
            <v>0</v>
          </cell>
          <cell r="AH670">
            <v>0</v>
          </cell>
          <cell r="AI670">
            <v>0</v>
          </cell>
          <cell r="AJ670">
            <v>0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0</v>
          </cell>
          <cell r="AR670">
            <v>0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20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</row>
        <row r="671">
          <cell r="A671" t="str">
            <v>980581</v>
          </cell>
          <cell r="B671" t="str">
            <v>朱海林</v>
          </cell>
          <cell r="C671" t="str">
            <v>OTH2</v>
          </cell>
          <cell r="D671" t="str">
            <v>拜尔斯道夫个人护理用品（中国）有限公司</v>
          </cell>
          <cell r="E671" t="str">
            <v>员工关系部</v>
          </cell>
          <cell r="F671" t="str">
            <v>员工关系专员</v>
          </cell>
          <cell r="G671" t="str">
            <v>10</v>
          </cell>
          <cell r="H671" t="str">
            <v>HX03101</v>
          </cell>
          <cell r="I671" t="str">
            <v>420104197710010061</v>
          </cell>
          <cell r="J671" t="str">
            <v>0</v>
          </cell>
          <cell r="K671" t="str">
            <v>OTHERS总监</v>
          </cell>
          <cell r="L671">
            <v>39370</v>
          </cell>
          <cell r="N671" t="str">
            <v>武汉招行解放公园支行</v>
          </cell>
          <cell r="O671" t="str">
            <v>6226090273369682</v>
          </cell>
          <cell r="P671" t="str">
            <v>朱海林</v>
          </cell>
          <cell r="Q671">
            <v>21</v>
          </cell>
          <cell r="R671">
            <v>21</v>
          </cell>
          <cell r="S671">
            <v>5500</v>
          </cell>
          <cell r="T671">
            <v>0</v>
          </cell>
          <cell r="U671">
            <v>0</v>
          </cell>
          <cell r="V671">
            <v>0.25</v>
          </cell>
          <cell r="W671">
            <v>0</v>
          </cell>
          <cell r="X671">
            <v>0</v>
          </cell>
          <cell r="Y671">
            <v>0</v>
          </cell>
          <cell r="Z671">
            <v>0</v>
          </cell>
          <cell r="AA671">
            <v>0</v>
          </cell>
          <cell r="AB671">
            <v>0</v>
          </cell>
          <cell r="AC671">
            <v>0</v>
          </cell>
          <cell r="AD671">
            <v>0</v>
          </cell>
          <cell r="AE671">
            <v>0</v>
          </cell>
          <cell r="AF671">
            <v>0</v>
          </cell>
          <cell r="AG671">
            <v>0</v>
          </cell>
          <cell r="AH671">
            <v>0</v>
          </cell>
          <cell r="AI671">
            <v>0</v>
          </cell>
          <cell r="AJ671">
            <v>0</v>
          </cell>
          <cell r="AK671">
            <v>0</v>
          </cell>
          <cell r="AL671">
            <v>0</v>
          </cell>
          <cell r="AM671">
            <v>0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0</v>
          </cell>
          <cell r="AY671">
            <v>20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</row>
        <row r="672">
          <cell r="A672" t="str">
            <v>981074</v>
          </cell>
          <cell r="B672" t="str">
            <v>沈念</v>
          </cell>
          <cell r="C672" t="str">
            <v>OTH2</v>
          </cell>
          <cell r="D672" t="str">
            <v>拜尔斯道夫个人护理用品（中国）有限公司</v>
          </cell>
          <cell r="E672" t="str">
            <v>业务支持部</v>
          </cell>
          <cell r="F672" t="str">
            <v>武汉办公区人力资源经理</v>
          </cell>
          <cell r="G672" t="str">
            <v>10</v>
          </cell>
          <cell r="H672" t="str">
            <v>HX03101</v>
          </cell>
          <cell r="I672" t="str">
            <v>420102197010181430</v>
          </cell>
          <cell r="J672" t="str">
            <v>0</v>
          </cell>
          <cell r="K672" t="str">
            <v>OTHERS总监</v>
          </cell>
          <cell r="L672">
            <v>39370</v>
          </cell>
          <cell r="N672" t="str">
            <v>武汉招行解放公园支行</v>
          </cell>
          <cell r="O672" t="str">
            <v>6226090273369567</v>
          </cell>
          <cell r="P672" t="str">
            <v>沈念</v>
          </cell>
          <cell r="Q672">
            <v>21</v>
          </cell>
          <cell r="R672">
            <v>21</v>
          </cell>
          <cell r="S672">
            <v>13320</v>
          </cell>
          <cell r="T672">
            <v>0</v>
          </cell>
          <cell r="U672">
            <v>0</v>
          </cell>
          <cell r="V672">
            <v>0.25</v>
          </cell>
          <cell r="W672">
            <v>0</v>
          </cell>
          <cell r="X672">
            <v>0</v>
          </cell>
          <cell r="Y672">
            <v>0</v>
          </cell>
          <cell r="Z672">
            <v>0</v>
          </cell>
          <cell r="AA672">
            <v>0</v>
          </cell>
          <cell r="AB672">
            <v>0</v>
          </cell>
          <cell r="AC672">
            <v>0</v>
          </cell>
          <cell r="AD672">
            <v>0</v>
          </cell>
          <cell r="AE672">
            <v>0</v>
          </cell>
          <cell r="AF672">
            <v>0</v>
          </cell>
          <cell r="AG672">
            <v>0</v>
          </cell>
          <cell r="AH672">
            <v>0</v>
          </cell>
          <cell r="AI672">
            <v>0</v>
          </cell>
          <cell r="AJ672">
            <v>0</v>
          </cell>
          <cell r="AK672">
            <v>0</v>
          </cell>
          <cell r="AL672">
            <v>0</v>
          </cell>
          <cell r="AM672">
            <v>0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20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</row>
        <row r="673">
          <cell r="A673" t="str">
            <v>N00029</v>
          </cell>
          <cell r="B673" t="str">
            <v>朱国富 (Guofu Zhu)</v>
          </cell>
          <cell r="C673" t="str">
            <v>OTH2</v>
          </cell>
          <cell r="D673" t="str">
            <v>妮维雅（上海）有限公司</v>
          </cell>
          <cell r="E673" t="str">
            <v>上海行政部</v>
          </cell>
          <cell r="F673" t="str">
            <v>上海办公区行政主管-EHS&amp;采购</v>
          </cell>
          <cell r="G673" t="str">
            <v>10</v>
          </cell>
          <cell r="H673" t="str">
            <v>9250</v>
          </cell>
          <cell r="I673" t="str">
            <v>310104195809272956</v>
          </cell>
          <cell r="J673" t="str">
            <v>0</v>
          </cell>
          <cell r="K673" t="str">
            <v>OTHERS总监</v>
          </cell>
          <cell r="L673">
            <v>34486</v>
          </cell>
          <cell r="N673" t="str">
            <v>招商银行上海虹桥支行</v>
          </cell>
          <cell r="O673" t="str">
            <v>6226091211116441</v>
          </cell>
          <cell r="P673" t="str">
            <v>朱国富</v>
          </cell>
          <cell r="Q673">
            <v>21</v>
          </cell>
          <cell r="R673">
            <v>21</v>
          </cell>
          <cell r="S673">
            <v>6713</v>
          </cell>
          <cell r="T673">
            <v>0</v>
          </cell>
          <cell r="U673">
            <v>0</v>
          </cell>
          <cell r="V673">
            <v>0.13</v>
          </cell>
          <cell r="W673">
            <v>0</v>
          </cell>
          <cell r="X673">
            <v>0</v>
          </cell>
          <cell r="Y673">
            <v>0</v>
          </cell>
          <cell r="Z673">
            <v>0</v>
          </cell>
          <cell r="AA673">
            <v>0</v>
          </cell>
          <cell r="AB673">
            <v>0</v>
          </cell>
          <cell r="AC673">
            <v>0</v>
          </cell>
          <cell r="AD673">
            <v>0</v>
          </cell>
          <cell r="AE673">
            <v>0</v>
          </cell>
          <cell r="AF673">
            <v>0</v>
          </cell>
          <cell r="AG673">
            <v>0</v>
          </cell>
          <cell r="AH673">
            <v>0</v>
          </cell>
          <cell r="AI673">
            <v>0</v>
          </cell>
          <cell r="AJ673">
            <v>0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20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</row>
        <row r="674">
          <cell r="A674" t="str">
            <v>N00048</v>
          </cell>
          <cell r="B674" t="str">
            <v>叶邦达</v>
          </cell>
          <cell r="C674" t="str">
            <v>OTH2</v>
          </cell>
          <cell r="D674" t="str">
            <v>妮维雅（上海）有限公司</v>
          </cell>
          <cell r="E674" t="str">
            <v>上海行政部</v>
          </cell>
          <cell r="F674" t="str">
            <v>上海办公区行政专员</v>
          </cell>
          <cell r="G674" t="str">
            <v>10</v>
          </cell>
          <cell r="H674" t="str">
            <v>9250</v>
          </cell>
          <cell r="I674" t="str">
            <v>310103195502190570</v>
          </cell>
          <cell r="J674" t="str">
            <v>0</v>
          </cell>
          <cell r="K674" t="str">
            <v>OTHERS总监</v>
          </cell>
          <cell r="L674">
            <v>34603</v>
          </cell>
          <cell r="N674" t="str">
            <v>招商银行上海虹桥支行</v>
          </cell>
          <cell r="O674" t="str">
            <v>6226091211116458</v>
          </cell>
          <cell r="P674" t="str">
            <v>叶邦达</v>
          </cell>
          <cell r="Q674">
            <v>21</v>
          </cell>
          <cell r="R674">
            <v>21</v>
          </cell>
          <cell r="S674">
            <v>5126</v>
          </cell>
          <cell r="T674">
            <v>0</v>
          </cell>
          <cell r="U674">
            <v>0</v>
          </cell>
          <cell r="V674">
            <v>8.3299999999999999E-2</v>
          </cell>
          <cell r="W674">
            <v>0</v>
          </cell>
          <cell r="X674">
            <v>0</v>
          </cell>
          <cell r="Y674">
            <v>0</v>
          </cell>
          <cell r="Z674">
            <v>0</v>
          </cell>
          <cell r="AA674">
            <v>0</v>
          </cell>
          <cell r="AB674">
            <v>0</v>
          </cell>
          <cell r="AC674">
            <v>0</v>
          </cell>
          <cell r="AD674">
            <v>0</v>
          </cell>
          <cell r="AE674">
            <v>0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0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20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</row>
        <row r="675">
          <cell r="A675" t="str">
            <v>N00062</v>
          </cell>
          <cell r="B675" t="str">
            <v>周荣良</v>
          </cell>
          <cell r="C675" t="str">
            <v>OTH2</v>
          </cell>
          <cell r="D675" t="str">
            <v>妮维雅（上海）有限公司</v>
          </cell>
          <cell r="E675" t="str">
            <v>上海行政部</v>
          </cell>
          <cell r="F675" t="str">
            <v>上海办公区司机</v>
          </cell>
          <cell r="G675" t="str">
            <v>10</v>
          </cell>
          <cell r="H675" t="str">
            <v>9250</v>
          </cell>
          <cell r="I675" t="str">
            <v>310103195606232819</v>
          </cell>
          <cell r="J675" t="str">
            <v>0</v>
          </cell>
          <cell r="K675" t="str">
            <v>OTHERS总监</v>
          </cell>
          <cell r="L675">
            <v>34722</v>
          </cell>
          <cell r="N675" t="str">
            <v>招商银行上海虹桥支行</v>
          </cell>
          <cell r="O675" t="str">
            <v>6226091211116466</v>
          </cell>
          <cell r="P675" t="str">
            <v>周荣良</v>
          </cell>
          <cell r="Q675">
            <v>21</v>
          </cell>
          <cell r="R675">
            <v>21</v>
          </cell>
          <cell r="S675">
            <v>3840</v>
          </cell>
          <cell r="T675">
            <v>0</v>
          </cell>
          <cell r="U675">
            <v>0</v>
          </cell>
          <cell r="V675">
            <v>0.08</v>
          </cell>
          <cell r="W675">
            <v>0</v>
          </cell>
          <cell r="X675">
            <v>0</v>
          </cell>
          <cell r="Y675">
            <v>0</v>
          </cell>
          <cell r="Z675">
            <v>0</v>
          </cell>
          <cell r="AA675">
            <v>0</v>
          </cell>
          <cell r="AB675">
            <v>0</v>
          </cell>
          <cell r="AC675">
            <v>1500</v>
          </cell>
          <cell r="AD675">
            <v>0</v>
          </cell>
          <cell r="AE675">
            <v>0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0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1500</v>
          </cell>
          <cell r="AX675">
            <v>0</v>
          </cell>
          <cell r="AY675">
            <v>20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</row>
        <row r="676">
          <cell r="A676" t="str">
            <v>N00067</v>
          </cell>
          <cell r="B676" t="str">
            <v>郑洁民</v>
          </cell>
          <cell r="C676" t="str">
            <v>OTH2</v>
          </cell>
          <cell r="D676" t="str">
            <v>妮维雅（上海）有限公司</v>
          </cell>
          <cell r="E676" t="str">
            <v>上海行政部</v>
          </cell>
          <cell r="F676" t="str">
            <v>上海办公区司机</v>
          </cell>
          <cell r="G676" t="str">
            <v>10</v>
          </cell>
          <cell r="H676" t="str">
            <v>9250</v>
          </cell>
          <cell r="I676" t="str">
            <v>310102195610231695</v>
          </cell>
          <cell r="J676" t="str">
            <v>0</v>
          </cell>
          <cell r="K676" t="str">
            <v>OTHERS总监</v>
          </cell>
          <cell r="L676">
            <v>34869</v>
          </cell>
          <cell r="N676" t="str">
            <v>招商银行上海虹桥支行</v>
          </cell>
          <cell r="O676" t="str">
            <v>6226091211116482</v>
          </cell>
          <cell r="P676" t="str">
            <v>郑洁民</v>
          </cell>
          <cell r="Q676">
            <v>21</v>
          </cell>
          <cell r="R676">
            <v>21</v>
          </cell>
          <cell r="S676">
            <v>3840</v>
          </cell>
          <cell r="T676">
            <v>0</v>
          </cell>
          <cell r="U676">
            <v>0</v>
          </cell>
          <cell r="V676">
            <v>0.08</v>
          </cell>
          <cell r="W676">
            <v>0</v>
          </cell>
          <cell r="X676">
            <v>0</v>
          </cell>
          <cell r="Y676">
            <v>0</v>
          </cell>
          <cell r="Z676">
            <v>0</v>
          </cell>
          <cell r="AA676">
            <v>0</v>
          </cell>
          <cell r="AB676">
            <v>0</v>
          </cell>
          <cell r="AC676">
            <v>1500</v>
          </cell>
          <cell r="AD676">
            <v>0</v>
          </cell>
          <cell r="AE676">
            <v>0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0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1500</v>
          </cell>
          <cell r="AX676">
            <v>0</v>
          </cell>
          <cell r="AY676">
            <v>20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</row>
        <row r="677">
          <cell r="A677" t="str">
            <v>N00121</v>
          </cell>
          <cell r="B677" t="str">
            <v>张匀 (Helen Zhang)</v>
          </cell>
          <cell r="C677" t="str">
            <v>OTH2</v>
          </cell>
          <cell r="D677" t="str">
            <v>妮维雅（上海）有限公司</v>
          </cell>
          <cell r="E677" t="str">
            <v>业务支持部</v>
          </cell>
          <cell r="F677" t="str">
            <v>东区、上海区人力资源经理</v>
          </cell>
          <cell r="G677" t="str">
            <v>10</v>
          </cell>
          <cell r="H677" t="str">
            <v>9200</v>
          </cell>
          <cell r="I677" t="str">
            <v>310106197601080842</v>
          </cell>
          <cell r="J677" t="str">
            <v>0</v>
          </cell>
          <cell r="K677" t="str">
            <v>OTHERS总监</v>
          </cell>
          <cell r="L677">
            <v>36465</v>
          </cell>
          <cell r="N677" t="str">
            <v>招商银行上海虹桥支行</v>
          </cell>
          <cell r="O677" t="str">
            <v>4100622101220806</v>
          </cell>
          <cell r="P677" t="str">
            <v>张匀</v>
          </cell>
          <cell r="Q677">
            <v>21</v>
          </cell>
          <cell r="R677">
            <v>21</v>
          </cell>
          <cell r="S677">
            <v>24472</v>
          </cell>
          <cell r="T677">
            <v>0</v>
          </cell>
          <cell r="U677">
            <v>0</v>
          </cell>
          <cell r="V677">
            <v>0.13</v>
          </cell>
          <cell r="W677">
            <v>0</v>
          </cell>
          <cell r="X677">
            <v>0</v>
          </cell>
          <cell r="Y677">
            <v>0</v>
          </cell>
          <cell r="Z677">
            <v>0</v>
          </cell>
          <cell r="AA677">
            <v>0</v>
          </cell>
          <cell r="AB677">
            <v>0</v>
          </cell>
          <cell r="AC677">
            <v>0</v>
          </cell>
          <cell r="AD677">
            <v>0</v>
          </cell>
          <cell r="AE677">
            <v>0</v>
          </cell>
          <cell r="AF677">
            <v>0</v>
          </cell>
          <cell r="AG677">
            <v>0</v>
          </cell>
          <cell r="AH677">
            <v>0</v>
          </cell>
          <cell r="AI677">
            <v>0</v>
          </cell>
          <cell r="AJ677">
            <v>0</v>
          </cell>
          <cell r="AK677">
            <v>0</v>
          </cell>
          <cell r="AL677">
            <v>0</v>
          </cell>
          <cell r="AM677">
            <v>0</v>
          </cell>
          <cell r="AN677">
            <v>0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20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</row>
        <row r="678">
          <cell r="A678" t="str">
            <v>N00527</v>
          </cell>
          <cell r="B678" t="str">
            <v>周洁莺 (Jessie Zhou)</v>
          </cell>
          <cell r="C678" t="str">
            <v>OTH2</v>
          </cell>
          <cell r="D678" t="str">
            <v>妮维雅（上海）有限公司</v>
          </cell>
          <cell r="E678" t="str">
            <v>上海行政部</v>
          </cell>
          <cell r="F678" t="str">
            <v>上海办公区行政经理</v>
          </cell>
          <cell r="G678" t="str">
            <v>10</v>
          </cell>
          <cell r="H678" t="str">
            <v>9250</v>
          </cell>
          <cell r="I678" t="str">
            <v>31022619760324512X</v>
          </cell>
          <cell r="J678" t="str">
            <v>0</v>
          </cell>
          <cell r="K678" t="str">
            <v>OTHERS总监</v>
          </cell>
          <cell r="L678">
            <v>38777</v>
          </cell>
          <cell r="N678" t="str">
            <v>招商银行上海虹桥支行</v>
          </cell>
          <cell r="O678" t="str">
            <v>6226091211116508</v>
          </cell>
          <cell r="P678" t="str">
            <v>周洁莺</v>
          </cell>
          <cell r="Q678">
            <v>21</v>
          </cell>
          <cell r="R678">
            <v>21</v>
          </cell>
          <cell r="S678">
            <v>21488</v>
          </cell>
          <cell r="T678">
            <v>0</v>
          </cell>
          <cell r="U678">
            <v>0</v>
          </cell>
          <cell r="V678">
            <v>0.13</v>
          </cell>
          <cell r="W678">
            <v>0</v>
          </cell>
          <cell r="X678">
            <v>0</v>
          </cell>
          <cell r="Y678">
            <v>0</v>
          </cell>
          <cell r="Z678">
            <v>0</v>
          </cell>
          <cell r="AA678">
            <v>0</v>
          </cell>
          <cell r="AB678">
            <v>0</v>
          </cell>
          <cell r="AC678">
            <v>0</v>
          </cell>
          <cell r="AD678">
            <v>0</v>
          </cell>
          <cell r="AE678">
            <v>0</v>
          </cell>
          <cell r="AF678">
            <v>0</v>
          </cell>
          <cell r="AG678">
            <v>0</v>
          </cell>
          <cell r="AH678">
            <v>0</v>
          </cell>
          <cell r="AI678">
            <v>0</v>
          </cell>
          <cell r="AJ678">
            <v>0</v>
          </cell>
          <cell r="AK678">
            <v>0</v>
          </cell>
          <cell r="AL678">
            <v>0</v>
          </cell>
          <cell r="AM678">
            <v>0</v>
          </cell>
          <cell r="AN678">
            <v>0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20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</row>
        <row r="679">
          <cell r="A679" t="str">
            <v>N01160</v>
          </cell>
          <cell r="B679" t="str">
            <v>董继娥 (Maggie Dong)</v>
          </cell>
          <cell r="C679" t="str">
            <v>OTH2</v>
          </cell>
          <cell r="D679" t="str">
            <v>妮维雅（上海）有限公司</v>
          </cell>
          <cell r="E679" t="str">
            <v>供应链人事行政部</v>
          </cell>
          <cell r="F679" t="str">
            <v>上海工厂助理行政经理</v>
          </cell>
          <cell r="G679" t="str">
            <v>10</v>
          </cell>
          <cell r="H679" t="str">
            <v>1570</v>
          </cell>
          <cell r="I679" t="str">
            <v>220581198011202621</v>
          </cell>
          <cell r="J679" t="str">
            <v>0</v>
          </cell>
          <cell r="K679" t="str">
            <v>OTHERS总监</v>
          </cell>
          <cell r="L679">
            <v>39954</v>
          </cell>
          <cell r="N679" t="str">
            <v>招商银行上海虹桥支行</v>
          </cell>
          <cell r="O679" t="str">
            <v>6226091211119452</v>
          </cell>
          <cell r="P679" t="str">
            <v>董继娥</v>
          </cell>
          <cell r="Q679">
            <v>21</v>
          </cell>
          <cell r="R679">
            <v>21</v>
          </cell>
          <cell r="S679">
            <v>10900</v>
          </cell>
          <cell r="T679">
            <v>0</v>
          </cell>
          <cell r="U679">
            <v>0</v>
          </cell>
          <cell r="V679">
            <v>0.12</v>
          </cell>
          <cell r="W679">
            <v>0</v>
          </cell>
          <cell r="X679">
            <v>0</v>
          </cell>
          <cell r="Y679">
            <v>0</v>
          </cell>
          <cell r="Z679">
            <v>0</v>
          </cell>
          <cell r="AA679">
            <v>0</v>
          </cell>
          <cell r="AB679">
            <v>0</v>
          </cell>
          <cell r="AC679">
            <v>0</v>
          </cell>
          <cell r="AD679">
            <v>0</v>
          </cell>
          <cell r="AE679">
            <v>0</v>
          </cell>
          <cell r="AF679">
            <v>0</v>
          </cell>
          <cell r="AG679">
            <v>0</v>
          </cell>
          <cell r="AH679">
            <v>0</v>
          </cell>
          <cell r="AI679">
            <v>0</v>
          </cell>
          <cell r="AJ679">
            <v>0</v>
          </cell>
          <cell r="AK679">
            <v>0</v>
          </cell>
          <cell r="AL679">
            <v>0</v>
          </cell>
          <cell r="AM679">
            <v>0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20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</row>
        <row r="680">
          <cell r="A680" t="str">
            <v>N01207</v>
          </cell>
          <cell r="B680" t="str">
            <v>胡怡洁 (Lucy Hu)</v>
          </cell>
          <cell r="C680" t="str">
            <v>OTH2</v>
          </cell>
          <cell r="D680" t="str">
            <v>妮维雅（上海）有限公司</v>
          </cell>
          <cell r="E680" t="str">
            <v>上海行政部</v>
          </cell>
          <cell r="F680" t="str">
            <v>上海办公区行政主管-公司行政</v>
          </cell>
          <cell r="G680" t="str">
            <v>10</v>
          </cell>
          <cell r="H680" t="str">
            <v>9250</v>
          </cell>
          <cell r="I680" t="str">
            <v>310104198508053622</v>
          </cell>
          <cell r="J680" t="str">
            <v>0</v>
          </cell>
          <cell r="K680" t="str">
            <v>OTHERS总监</v>
          </cell>
          <cell r="L680">
            <v>40052</v>
          </cell>
          <cell r="N680" t="str">
            <v>招商银行上海虹桥支行</v>
          </cell>
          <cell r="O680" t="str">
            <v>6226091211116516</v>
          </cell>
          <cell r="P680" t="str">
            <v>胡怡洁</v>
          </cell>
          <cell r="Q680">
            <v>21</v>
          </cell>
          <cell r="R680">
            <v>21</v>
          </cell>
          <cell r="S680">
            <v>8614</v>
          </cell>
          <cell r="T680">
            <v>0</v>
          </cell>
          <cell r="U680">
            <v>0</v>
          </cell>
          <cell r="V680">
            <v>0.13</v>
          </cell>
          <cell r="W680">
            <v>0</v>
          </cell>
          <cell r="X680">
            <v>0</v>
          </cell>
          <cell r="Y680">
            <v>0</v>
          </cell>
          <cell r="Z680">
            <v>0</v>
          </cell>
          <cell r="AA680">
            <v>0</v>
          </cell>
          <cell r="AB680">
            <v>0</v>
          </cell>
          <cell r="AC680">
            <v>0</v>
          </cell>
          <cell r="AD680">
            <v>0</v>
          </cell>
          <cell r="AE680">
            <v>0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0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20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</row>
        <row r="681">
          <cell r="A681" t="str">
            <v>N01209</v>
          </cell>
          <cell r="B681" t="str">
            <v>周小丹 (Jennifer Zhou)</v>
          </cell>
          <cell r="C681" t="str">
            <v>OTH2</v>
          </cell>
          <cell r="D681" t="str">
            <v>妮维雅（上海）有限公司</v>
          </cell>
          <cell r="E681" t="str">
            <v>业务支持部</v>
          </cell>
          <cell r="F681" t="str">
            <v>人力资源副总监</v>
          </cell>
          <cell r="G681" t="str">
            <v>10</v>
          </cell>
          <cell r="H681" t="str">
            <v>9200</v>
          </cell>
          <cell r="I681" t="str">
            <v>310106197807072821</v>
          </cell>
          <cell r="J681" t="str">
            <v>0</v>
          </cell>
          <cell r="K681" t="str">
            <v>OTHERS总监</v>
          </cell>
          <cell r="L681">
            <v>40058</v>
          </cell>
          <cell r="N681" t="str">
            <v>招商银行上海虹桥支行</v>
          </cell>
          <cell r="O681" t="str">
            <v>6226091211115542</v>
          </cell>
          <cell r="P681" t="str">
            <v>周小丹</v>
          </cell>
          <cell r="Q681">
            <v>21</v>
          </cell>
          <cell r="R681">
            <v>21</v>
          </cell>
          <cell r="S681">
            <v>53878</v>
          </cell>
          <cell r="T681">
            <v>0</v>
          </cell>
          <cell r="U681">
            <v>0</v>
          </cell>
          <cell r="V681">
            <v>0.13</v>
          </cell>
          <cell r="W681">
            <v>0</v>
          </cell>
          <cell r="X681">
            <v>0</v>
          </cell>
          <cell r="Y681">
            <v>0</v>
          </cell>
          <cell r="Z681">
            <v>0</v>
          </cell>
          <cell r="AA681">
            <v>0</v>
          </cell>
          <cell r="AB681">
            <v>0</v>
          </cell>
          <cell r="AC681">
            <v>0</v>
          </cell>
          <cell r="AD681">
            <v>0</v>
          </cell>
          <cell r="AE681">
            <v>0</v>
          </cell>
          <cell r="AF681">
            <v>0</v>
          </cell>
          <cell r="AG681">
            <v>0</v>
          </cell>
          <cell r="AH681">
            <v>0</v>
          </cell>
          <cell r="AI681">
            <v>0</v>
          </cell>
          <cell r="AJ681">
            <v>0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20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</row>
        <row r="682">
          <cell r="A682" t="str">
            <v>N01540</v>
          </cell>
          <cell r="B682" t="str">
            <v>刘文 (Kay Liu)</v>
          </cell>
          <cell r="C682" t="str">
            <v>OTH2</v>
          </cell>
          <cell r="D682" t="str">
            <v>妮维雅（上海）有限公司</v>
          </cell>
          <cell r="E682" t="str">
            <v>业务支持部</v>
          </cell>
          <cell r="F682" t="str">
            <v>上海办公区人力资源经理</v>
          </cell>
          <cell r="G682" t="str">
            <v>10</v>
          </cell>
          <cell r="H682" t="str">
            <v>9200</v>
          </cell>
          <cell r="I682" t="str">
            <v>530102198210082461</v>
          </cell>
          <cell r="J682" t="str">
            <v>0</v>
          </cell>
          <cell r="K682" t="str">
            <v>OTHERS总监</v>
          </cell>
          <cell r="L682">
            <v>40525</v>
          </cell>
          <cell r="N682" t="str">
            <v>招商银行上海虹桥支行</v>
          </cell>
          <cell r="O682" t="str">
            <v>6226091211115559</v>
          </cell>
          <cell r="P682" t="str">
            <v>刘文</v>
          </cell>
          <cell r="Q682">
            <v>21</v>
          </cell>
          <cell r="R682">
            <v>21</v>
          </cell>
          <cell r="S682">
            <v>24039</v>
          </cell>
          <cell r="T682">
            <v>0</v>
          </cell>
          <cell r="U682">
            <v>0</v>
          </cell>
          <cell r="V682">
            <v>0.13</v>
          </cell>
          <cell r="W682">
            <v>0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20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</row>
        <row r="683">
          <cell r="A683" t="str">
            <v>N01783</v>
          </cell>
          <cell r="B683" t="str">
            <v>高建琴 (Jessie Gao)</v>
          </cell>
          <cell r="C683" t="str">
            <v>OTH2</v>
          </cell>
          <cell r="D683" t="str">
            <v>妮维雅（上海）有限公司</v>
          </cell>
          <cell r="E683" t="str">
            <v>供应链人事行政部</v>
          </cell>
          <cell r="F683" t="str">
            <v>上海工厂人力资源副经理</v>
          </cell>
          <cell r="G683" t="str">
            <v/>
          </cell>
          <cell r="H683" t="str">
            <v>1570</v>
          </cell>
          <cell r="I683" t="str">
            <v>310114198002044027</v>
          </cell>
          <cell r="J683" t="str">
            <v>0</v>
          </cell>
          <cell r="K683" t="str">
            <v>OTHERS总监</v>
          </cell>
          <cell r="L683">
            <v>40849</v>
          </cell>
          <cell r="N683" t="str">
            <v>招商银行上海虹桥支行</v>
          </cell>
          <cell r="O683" t="str">
            <v>6226091210863613</v>
          </cell>
          <cell r="P683" t="str">
            <v>高建琴</v>
          </cell>
          <cell r="Q683">
            <v>21</v>
          </cell>
          <cell r="R683">
            <v>21</v>
          </cell>
          <cell r="S683">
            <v>14237</v>
          </cell>
          <cell r="T683">
            <v>0</v>
          </cell>
          <cell r="U683">
            <v>0</v>
          </cell>
          <cell r="V683">
            <v>0.12</v>
          </cell>
          <cell r="W683">
            <v>0</v>
          </cell>
          <cell r="X683">
            <v>0</v>
          </cell>
          <cell r="Y683">
            <v>0</v>
          </cell>
          <cell r="Z683">
            <v>0</v>
          </cell>
          <cell r="AA683">
            <v>0</v>
          </cell>
          <cell r="AB683">
            <v>0</v>
          </cell>
          <cell r="AC683">
            <v>0</v>
          </cell>
          <cell r="AD683">
            <v>0</v>
          </cell>
          <cell r="AE683">
            <v>0</v>
          </cell>
          <cell r="AF683">
            <v>0</v>
          </cell>
          <cell r="AG683">
            <v>0</v>
          </cell>
          <cell r="AH683">
            <v>0</v>
          </cell>
          <cell r="AI683">
            <v>0</v>
          </cell>
          <cell r="AJ683">
            <v>0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0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20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</row>
        <row r="684">
          <cell r="A684" t="str">
            <v>N01937</v>
          </cell>
          <cell r="B684" t="str">
            <v>王旭峰 (Xufeng Wang)</v>
          </cell>
          <cell r="C684" t="str">
            <v>OTH2</v>
          </cell>
          <cell r="D684" t="str">
            <v>妮维雅（上海）有限公司</v>
          </cell>
          <cell r="E684" t="str">
            <v>员工关系部</v>
          </cell>
          <cell r="F684" t="str">
            <v>员工关系主管</v>
          </cell>
          <cell r="G684" t="str">
            <v>10</v>
          </cell>
          <cell r="H684" t="str">
            <v>9200</v>
          </cell>
          <cell r="I684" t="str">
            <v>310106199007140012</v>
          </cell>
          <cell r="J684" t="str">
            <v>0</v>
          </cell>
          <cell r="K684" t="str">
            <v>OTHERS总监</v>
          </cell>
          <cell r="L684">
            <v>41092</v>
          </cell>
          <cell r="N684" t="str">
            <v>招商银行上海虹桥支行</v>
          </cell>
          <cell r="O684" t="str">
            <v>6226091211115989</v>
          </cell>
          <cell r="P684" t="str">
            <v>王旭峰</v>
          </cell>
          <cell r="Q684">
            <v>21</v>
          </cell>
          <cell r="R684">
            <v>21</v>
          </cell>
          <cell r="S684">
            <v>10760</v>
          </cell>
          <cell r="T684">
            <v>0</v>
          </cell>
          <cell r="U684">
            <v>0</v>
          </cell>
          <cell r="V684">
            <v>0.2</v>
          </cell>
          <cell r="W684">
            <v>0</v>
          </cell>
          <cell r="X684">
            <v>0</v>
          </cell>
          <cell r="Y684">
            <v>0</v>
          </cell>
          <cell r="Z684">
            <v>0</v>
          </cell>
          <cell r="AA684">
            <v>0</v>
          </cell>
          <cell r="AB684">
            <v>0</v>
          </cell>
          <cell r="AC684">
            <v>0</v>
          </cell>
          <cell r="AD684">
            <v>0</v>
          </cell>
          <cell r="AE684">
            <v>0</v>
          </cell>
          <cell r="AF684">
            <v>0</v>
          </cell>
          <cell r="AG684">
            <v>0</v>
          </cell>
          <cell r="AH684">
            <v>0</v>
          </cell>
          <cell r="AI684">
            <v>0</v>
          </cell>
          <cell r="AJ684">
            <v>0</v>
          </cell>
          <cell r="AK684">
            <v>0</v>
          </cell>
          <cell r="AL684">
            <v>0</v>
          </cell>
          <cell r="AM684">
            <v>0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20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</row>
        <row r="685">
          <cell r="A685" t="str">
            <v>N02072</v>
          </cell>
          <cell r="B685" t="str">
            <v>史莉嘉</v>
          </cell>
          <cell r="C685" t="str">
            <v>OTH2</v>
          </cell>
          <cell r="D685" t="str">
            <v>妮维雅（上海）有限公司</v>
          </cell>
          <cell r="E685" t="str">
            <v>人力资源部</v>
          </cell>
          <cell r="F685" t="str">
            <v>社会公益扶助对象</v>
          </cell>
          <cell r="G685" t="str">
            <v>10</v>
          </cell>
          <cell r="H685" t="str">
            <v>9200.3000060</v>
          </cell>
          <cell r="I685" t="str">
            <v>31011219800123562X</v>
          </cell>
          <cell r="J685" t="str">
            <v>0</v>
          </cell>
          <cell r="K685" t="str">
            <v>OTHERS总监</v>
          </cell>
          <cell r="L685">
            <v>41365</v>
          </cell>
          <cell r="N685" t="str">
            <v>招商银行上海虹桥支行</v>
          </cell>
          <cell r="O685" t="str">
            <v>6226091210708719</v>
          </cell>
          <cell r="P685" t="str">
            <v>史莉嘉</v>
          </cell>
          <cell r="Q685">
            <v>21</v>
          </cell>
          <cell r="R685">
            <v>21</v>
          </cell>
          <cell r="S685">
            <v>2250.5</v>
          </cell>
          <cell r="T685">
            <v>0</v>
          </cell>
          <cell r="U685">
            <v>0</v>
          </cell>
          <cell r="V685">
            <v>0</v>
          </cell>
          <cell r="W685">
            <v>0</v>
          </cell>
          <cell r="X685">
            <v>0</v>
          </cell>
          <cell r="Y685">
            <v>0</v>
          </cell>
          <cell r="Z685">
            <v>0</v>
          </cell>
          <cell r="AA685">
            <v>0</v>
          </cell>
          <cell r="AB685">
            <v>0</v>
          </cell>
          <cell r="AC685">
            <v>0</v>
          </cell>
          <cell r="AD685">
            <v>0</v>
          </cell>
          <cell r="AE685">
            <v>0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0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20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</row>
        <row r="686">
          <cell r="A686" t="str">
            <v>N02073</v>
          </cell>
          <cell r="B686" t="str">
            <v>毛文才</v>
          </cell>
          <cell r="C686" t="str">
            <v>OTH2</v>
          </cell>
          <cell r="D686" t="str">
            <v>妮维雅（上海）有限公司</v>
          </cell>
          <cell r="E686" t="str">
            <v>人力资源部</v>
          </cell>
          <cell r="F686" t="str">
            <v>社会公益扶助对象</v>
          </cell>
          <cell r="G686" t="str">
            <v>10</v>
          </cell>
          <cell r="H686" t="str">
            <v>9200.3000060</v>
          </cell>
          <cell r="I686" t="str">
            <v>310105195810253214</v>
          </cell>
          <cell r="J686" t="str">
            <v>0</v>
          </cell>
          <cell r="K686" t="str">
            <v>OTHERS总监</v>
          </cell>
          <cell r="L686">
            <v>41365</v>
          </cell>
          <cell r="N686" t="str">
            <v>招商银行上海虹桥支行</v>
          </cell>
          <cell r="O686" t="str">
            <v>6226091210708727</v>
          </cell>
          <cell r="P686" t="str">
            <v>毛文才</v>
          </cell>
          <cell r="Q686">
            <v>21</v>
          </cell>
          <cell r="R686">
            <v>21</v>
          </cell>
          <cell r="S686">
            <v>2250.5</v>
          </cell>
          <cell r="T686">
            <v>0</v>
          </cell>
          <cell r="U686">
            <v>0</v>
          </cell>
          <cell r="V686">
            <v>0</v>
          </cell>
          <cell r="W686">
            <v>0</v>
          </cell>
          <cell r="X686">
            <v>0</v>
          </cell>
          <cell r="Y686">
            <v>0</v>
          </cell>
          <cell r="Z686">
            <v>0</v>
          </cell>
          <cell r="AA686">
            <v>0</v>
          </cell>
          <cell r="AB686">
            <v>0</v>
          </cell>
          <cell r="AC686">
            <v>0</v>
          </cell>
          <cell r="AD686">
            <v>0</v>
          </cell>
          <cell r="AE686">
            <v>0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0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20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</row>
        <row r="687">
          <cell r="A687" t="str">
            <v>N02074</v>
          </cell>
          <cell r="B687" t="str">
            <v>陈磊</v>
          </cell>
          <cell r="C687" t="str">
            <v>OTH2</v>
          </cell>
          <cell r="D687" t="str">
            <v>妮维雅（上海）有限公司</v>
          </cell>
          <cell r="E687" t="str">
            <v>人力资源部</v>
          </cell>
          <cell r="F687" t="str">
            <v>社会公益扶助对象</v>
          </cell>
          <cell r="G687" t="str">
            <v>10</v>
          </cell>
          <cell r="H687" t="str">
            <v>9200.3000060</v>
          </cell>
          <cell r="I687" t="str">
            <v>310107197006255018</v>
          </cell>
          <cell r="J687" t="str">
            <v>0</v>
          </cell>
          <cell r="K687" t="str">
            <v>OTHERS总监</v>
          </cell>
          <cell r="L687">
            <v>41365</v>
          </cell>
          <cell r="N687" t="str">
            <v>招商银行上海虹桥支行</v>
          </cell>
          <cell r="O687" t="str">
            <v>6226091210708735</v>
          </cell>
          <cell r="P687" t="str">
            <v>陈磊</v>
          </cell>
          <cell r="Q687">
            <v>21</v>
          </cell>
          <cell r="R687">
            <v>21</v>
          </cell>
          <cell r="S687">
            <v>2250.5</v>
          </cell>
          <cell r="T687">
            <v>0</v>
          </cell>
          <cell r="U687">
            <v>0</v>
          </cell>
          <cell r="V687">
            <v>0</v>
          </cell>
          <cell r="W687">
            <v>0</v>
          </cell>
          <cell r="X687">
            <v>0</v>
          </cell>
          <cell r="Y687">
            <v>0</v>
          </cell>
          <cell r="Z687">
            <v>0</v>
          </cell>
          <cell r="AA687">
            <v>0</v>
          </cell>
          <cell r="AB687">
            <v>0</v>
          </cell>
          <cell r="AC687">
            <v>0</v>
          </cell>
          <cell r="AD687">
            <v>0</v>
          </cell>
          <cell r="AE687">
            <v>0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0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20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</row>
        <row r="688">
          <cell r="A688" t="str">
            <v>N02075</v>
          </cell>
          <cell r="B688" t="str">
            <v>张杰</v>
          </cell>
          <cell r="C688" t="str">
            <v>OTH2</v>
          </cell>
          <cell r="D688" t="str">
            <v>妮维雅（上海）有限公司</v>
          </cell>
          <cell r="E688" t="str">
            <v>人力资源部</v>
          </cell>
          <cell r="F688" t="str">
            <v>社会公益扶助对象</v>
          </cell>
          <cell r="G688" t="str">
            <v>10</v>
          </cell>
          <cell r="H688" t="str">
            <v>9200.3000060</v>
          </cell>
          <cell r="I688" t="str">
            <v>310105198412152016</v>
          </cell>
          <cell r="J688" t="str">
            <v>0</v>
          </cell>
          <cell r="K688" t="str">
            <v>OTHERS总监</v>
          </cell>
          <cell r="L688">
            <v>41371</v>
          </cell>
          <cell r="N688" t="str">
            <v>招商银行上海虹桥支行</v>
          </cell>
          <cell r="O688" t="str">
            <v>6226091210708743</v>
          </cell>
          <cell r="P688" t="str">
            <v>张杰</v>
          </cell>
          <cell r="Q688">
            <v>21</v>
          </cell>
          <cell r="R688">
            <v>21</v>
          </cell>
          <cell r="S688">
            <v>2250.5</v>
          </cell>
          <cell r="T688">
            <v>0</v>
          </cell>
          <cell r="U688">
            <v>0</v>
          </cell>
          <cell r="V688">
            <v>0</v>
          </cell>
          <cell r="W688">
            <v>0</v>
          </cell>
          <cell r="X688">
            <v>0</v>
          </cell>
          <cell r="Y688">
            <v>0</v>
          </cell>
          <cell r="Z688">
            <v>0</v>
          </cell>
          <cell r="AA688">
            <v>0</v>
          </cell>
          <cell r="AB688">
            <v>0</v>
          </cell>
          <cell r="AC688">
            <v>0</v>
          </cell>
          <cell r="AD688">
            <v>0</v>
          </cell>
          <cell r="AE688">
            <v>0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0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20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</row>
        <row r="689">
          <cell r="A689" t="str">
            <v>N02110</v>
          </cell>
          <cell r="B689" t="str">
            <v>李佳 (Ansen Li)</v>
          </cell>
          <cell r="C689" t="str">
            <v>OTH2</v>
          </cell>
          <cell r="D689" t="str">
            <v>妮维雅（上海）有限公司</v>
          </cell>
          <cell r="E689" t="str">
            <v>招聘部</v>
          </cell>
          <cell r="F689" t="str">
            <v>招聘经理</v>
          </cell>
          <cell r="G689" t="str">
            <v>10</v>
          </cell>
          <cell r="H689" t="str">
            <v>9200</v>
          </cell>
          <cell r="I689" t="str">
            <v>31010519801120003X</v>
          </cell>
          <cell r="J689" t="str">
            <v>0</v>
          </cell>
          <cell r="K689" t="str">
            <v>OTHERS总监</v>
          </cell>
          <cell r="L689">
            <v>41449</v>
          </cell>
          <cell r="N689" t="str">
            <v>招商银行上海虹桥支行</v>
          </cell>
          <cell r="O689" t="str">
            <v>6226091211119213</v>
          </cell>
          <cell r="P689" t="str">
            <v>李佳</v>
          </cell>
          <cell r="Q689">
            <v>21</v>
          </cell>
          <cell r="R689">
            <v>21</v>
          </cell>
          <cell r="S689">
            <v>42000</v>
          </cell>
          <cell r="T689">
            <v>0</v>
          </cell>
          <cell r="U689">
            <v>0</v>
          </cell>
          <cell r="V689">
            <v>0.2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0</v>
          </cell>
          <cell r="AJ689">
            <v>0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20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</row>
        <row r="690">
          <cell r="A690" t="str">
            <v>N02137</v>
          </cell>
          <cell r="B690" t="str">
            <v>孔晓蔚 (River Kong)</v>
          </cell>
          <cell r="C690" t="str">
            <v>OTH2</v>
          </cell>
          <cell r="D690" t="str">
            <v>妮维雅（上海）有限公司</v>
          </cell>
          <cell r="E690" t="str">
            <v>招聘部</v>
          </cell>
          <cell r="F690" t="str">
            <v>招聘主管</v>
          </cell>
          <cell r="G690" t="str">
            <v>10</v>
          </cell>
          <cell r="H690" t="str">
            <v>9200</v>
          </cell>
          <cell r="I690" t="str">
            <v>310110198409130044</v>
          </cell>
          <cell r="J690" t="str">
            <v>0</v>
          </cell>
          <cell r="K690" t="str">
            <v>OTHERS总监</v>
          </cell>
          <cell r="L690">
            <v>41519</v>
          </cell>
          <cell r="N690" t="str">
            <v>招商银行上海虹桥支行</v>
          </cell>
          <cell r="O690" t="str">
            <v>6226091211119643</v>
          </cell>
          <cell r="P690" t="str">
            <v>孔晓蔚</v>
          </cell>
          <cell r="Q690">
            <v>21</v>
          </cell>
          <cell r="R690">
            <v>21</v>
          </cell>
          <cell r="S690">
            <v>12840</v>
          </cell>
          <cell r="T690">
            <v>0</v>
          </cell>
          <cell r="U690">
            <v>0</v>
          </cell>
          <cell r="V690">
            <v>0.12</v>
          </cell>
          <cell r="W690">
            <v>0</v>
          </cell>
          <cell r="X690">
            <v>0</v>
          </cell>
          <cell r="Y690">
            <v>0</v>
          </cell>
          <cell r="Z690">
            <v>0</v>
          </cell>
          <cell r="AA690">
            <v>0</v>
          </cell>
          <cell r="AB690">
            <v>0</v>
          </cell>
          <cell r="AC690">
            <v>0</v>
          </cell>
          <cell r="AD690">
            <v>0</v>
          </cell>
          <cell r="AE690">
            <v>0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0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20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</row>
        <row r="691">
          <cell r="A691" t="str">
            <v>N02153</v>
          </cell>
          <cell r="B691" t="str">
            <v>钱一鸣 (Jimmy Qian)</v>
          </cell>
          <cell r="C691" t="str">
            <v>OTH2</v>
          </cell>
          <cell r="D691" t="str">
            <v>妮维雅（上海）有限公司</v>
          </cell>
          <cell r="E691" t="str">
            <v>招聘部</v>
          </cell>
          <cell r="F691" t="str">
            <v>招聘专员</v>
          </cell>
          <cell r="G691" t="str">
            <v>10</v>
          </cell>
          <cell r="H691" t="str">
            <v>9200</v>
          </cell>
          <cell r="I691" t="str">
            <v>31011019830608003X</v>
          </cell>
          <cell r="J691" t="str">
            <v>0</v>
          </cell>
          <cell r="K691" t="str">
            <v>OTHERS总监</v>
          </cell>
          <cell r="L691">
            <v>41570</v>
          </cell>
          <cell r="N691" t="str">
            <v>招商银行上海虹桥支行</v>
          </cell>
          <cell r="O691" t="str">
            <v>6226091211119759</v>
          </cell>
          <cell r="P691" t="str">
            <v>钱一鸣</v>
          </cell>
          <cell r="Q691">
            <v>21</v>
          </cell>
          <cell r="R691">
            <v>21</v>
          </cell>
          <cell r="S691">
            <v>9000</v>
          </cell>
          <cell r="T691">
            <v>0</v>
          </cell>
          <cell r="U691">
            <v>0</v>
          </cell>
          <cell r="V691">
            <v>0.12</v>
          </cell>
          <cell r="W691">
            <v>0</v>
          </cell>
          <cell r="X691">
            <v>0</v>
          </cell>
          <cell r="Y691">
            <v>0</v>
          </cell>
          <cell r="Z691">
            <v>0</v>
          </cell>
          <cell r="AA691">
            <v>0</v>
          </cell>
          <cell r="AB691">
            <v>0</v>
          </cell>
          <cell r="AC691">
            <v>0</v>
          </cell>
          <cell r="AD691">
            <v>0</v>
          </cell>
          <cell r="AE691">
            <v>0</v>
          </cell>
          <cell r="AF691">
            <v>0</v>
          </cell>
          <cell r="AG691">
            <v>0</v>
          </cell>
          <cell r="AH691">
            <v>0</v>
          </cell>
          <cell r="AI691">
            <v>0</v>
          </cell>
          <cell r="AJ691">
            <v>0</v>
          </cell>
          <cell r="AK691">
            <v>0</v>
          </cell>
          <cell r="AL691">
            <v>0</v>
          </cell>
          <cell r="AM691">
            <v>0</v>
          </cell>
          <cell r="AN691">
            <v>0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20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</row>
        <row r="692">
          <cell r="A692" t="str">
            <v>N02180</v>
          </cell>
          <cell r="B692" t="str">
            <v>谢俊</v>
          </cell>
          <cell r="C692" t="str">
            <v>OTH2</v>
          </cell>
          <cell r="D692" t="str">
            <v>妮维雅（上海）有限公司</v>
          </cell>
          <cell r="E692" t="str">
            <v>培训发展部</v>
          </cell>
          <cell r="F692" t="str">
            <v>培训经理</v>
          </cell>
          <cell r="G692" t="str">
            <v>10</v>
          </cell>
          <cell r="H692" t="str">
            <v>9200</v>
          </cell>
          <cell r="I692" t="str">
            <v>310105197504184424</v>
          </cell>
          <cell r="J692" t="str">
            <v>0</v>
          </cell>
          <cell r="K692" t="str">
            <v>OTHERS总监</v>
          </cell>
          <cell r="L692">
            <v>41617</v>
          </cell>
          <cell r="N692" t="str">
            <v>招商银行上海虹桥支行</v>
          </cell>
          <cell r="O692" t="str">
            <v>6226091211120328</v>
          </cell>
          <cell r="P692" t="str">
            <v>谢俊</v>
          </cell>
          <cell r="Q692">
            <v>21</v>
          </cell>
          <cell r="R692">
            <v>21</v>
          </cell>
          <cell r="S692">
            <v>21500</v>
          </cell>
          <cell r="T692">
            <v>0</v>
          </cell>
          <cell r="U692">
            <v>0</v>
          </cell>
          <cell r="V692">
            <v>0.12</v>
          </cell>
          <cell r="W692">
            <v>0</v>
          </cell>
          <cell r="X692">
            <v>0</v>
          </cell>
          <cell r="Y692">
            <v>0</v>
          </cell>
          <cell r="Z692">
            <v>0</v>
          </cell>
          <cell r="AA692">
            <v>0</v>
          </cell>
          <cell r="AB692">
            <v>0</v>
          </cell>
          <cell r="AC692">
            <v>0</v>
          </cell>
          <cell r="AD692">
            <v>0</v>
          </cell>
          <cell r="AE692">
            <v>0</v>
          </cell>
          <cell r="AF692">
            <v>0</v>
          </cell>
          <cell r="AG692">
            <v>0</v>
          </cell>
          <cell r="AH692">
            <v>0</v>
          </cell>
          <cell r="AI692">
            <v>0</v>
          </cell>
          <cell r="AJ692">
            <v>0</v>
          </cell>
          <cell r="AK692">
            <v>0</v>
          </cell>
          <cell r="AL692">
            <v>0</v>
          </cell>
          <cell r="AM692">
            <v>0</v>
          </cell>
          <cell r="AN692">
            <v>0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20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</row>
        <row r="693">
          <cell r="A693" t="str">
            <v>N02200</v>
          </cell>
          <cell r="B693" t="str">
            <v>吕娜 (Lisa Lv)</v>
          </cell>
          <cell r="C693" t="str">
            <v>OTH2</v>
          </cell>
          <cell r="D693" t="str">
            <v>妮维雅（上海）有限公司</v>
          </cell>
          <cell r="E693" t="str">
            <v>业务支持部</v>
          </cell>
          <cell r="F693" t="str">
            <v>北二区人力资源经理</v>
          </cell>
          <cell r="G693" t="str">
            <v>10</v>
          </cell>
          <cell r="H693" t="str">
            <v>9200</v>
          </cell>
          <cell r="I693" t="str">
            <v>430503197510151529</v>
          </cell>
          <cell r="J693" t="str">
            <v>0</v>
          </cell>
          <cell r="K693" t="str">
            <v>OTHERS总监</v>
          </cell>
          <cell r="L693">
            <v>41687</v>
          </cell>
          <cell r="N693" t="str">
            <v>招商银行上海虹桥支行</v>
          </cell>
          <cell r="O693" t="str">
            <v>6226091211120492</v>
          </cell>
          <cell r="P693" t="str">
            <v>吕娜</v>
          </cell>
          <cell r="Q693">
            <v>21</v>
          </cell>
          <cell r="R693">
            <v>21</v>
          </cell>
          <cell r="S693">
            <v>27000</v>
          </cell>
          <cell r="T693">
            <v>0</v>
          </cell>
          <cell r="U693">
            <v>0</v>
          </cell>
          <cell r="V693">
            <v>0.2</v>
          </cell>
          <cell r="W693">
            <v>0</v>
          </cell>
          <cell r="X693">
            <v>0</v>
          </cell>
          <cell r="Y693">
            <v>0</v>
          </cell>
          <cell r="Z693">
            <v>0</v>
          </cell>
          <cell r="AA693">
            <v>0</v>
          </cell>
          <cell r="AB693">
            <v>0</v>
          </cell>
          <cell r="AC693">
            <v>0</v>
          </cell>
          <cell r="AD693">
            <v>0</v>
          </cell>
          <cell r="AE693">
            <v>0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0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20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</row>
        <row r="694">
          <cell r="A694" t="str">
            <v>N02239</v>
          </cell>
          <cell r="B694" t="str">
            <v>邵元祺 (Jim Shao)</v>
          </cell>
          <cell r="C694" t="str">
            <v>OTH2</v>
          </cell>
          <cell r="D694" t="str">
            <v>妮维雅（上海）有限公司</v>
          </cell>
          <cell r="E694" t="str">
            <v>人力资源部</v>
          </cell>
          <cell r="F694" t="str">
            <v>高级销售培训经理</v>
          </cell>
          <cell r="G694" t="str">
            <v/>
          </cell>
          <cell r="H694" t="str">
            <v>9200</v>
          </cell>
          <cell r="I694" t="str">
            <v>310103197409161619</v>
          </cell>
          <cell r="J694" t="str">
            <v>0</v>
          </cell>
          <cell r="K694" t="str">
            <v>OTHERS总监</v>
          </cell>
          <cell r="L694">
            <v>41793</v>
          </cell>
          <cell r="N694" t="str">
            <v>招商银行上海虹桥支行</v>
          </cell>
          <cell r="O694" t="str">
            <v>6226091211120708</v>
          </cell>
          <cell r="P694" t="str">
            <v>邵元祺</v>
          </cell>
          <cell r="Q694">
            <v>21</v>
          </cell>
          <cell r="R694">
            <v>21</v>
          </cell>
          <cell r="S694">
            <v>38000</v>
          </cell>
          <cell r="T694">
            <v>0</v>
          </cell>
          <cell r="U694">
            <v>0</v>
          </cell>
          <cell r="V694">
            <v>0.25</v>
          </cell>
          <cell r="W694">
            <v>0</v>
          </cell>
          <cell r="X694">
            <v>0</v>
          </cell>
          <cell r="Y694">
            <v>0</v>
          </cell>
          <cell r="Z694">
            <v>0</v>
          </cell>
          <cell r="AA694">
            <v>0</v>
          </cell>
          <cell r="AB694">
            <v>0</v>
          </cell>
          <cell r="AC694">
            <v>0</v>
          </cell>
          <cell r="AD694">
            <v>0</v>
          </cell>
          <cell r="AE694">
            <v>0</v>
          </cell>
          <cell r="AF694">
            <v>0</v>
          </cell>
          <cell r="AG694">
            <v>0</v>
          </cell>
          <cell r="AH694">
            <v>0</v>
          </cell>
          <cell r="AI694">
            <v>0</v>
          </cell>
          <cell r="AJ694">
            <v>0</v>
          </cell>
          <cell r="AK694">
            <v>0</v>
          </cell>
          <cell r="AL694">
            <v>0</v>
          </cell>
          <cell r="AM694">
            <v>0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20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</row>
        <row r="695">
          <cell r="A695" t="str">
            <v>N02243</v>
          </cell>
          <cell r="B695" t="str">
            <v>徐莉萍 (Penny Xu)</v>
          </cell>
          <cell r="C695" t="str">
            <v>OTH2</v>
          </cell>
          <cell r="D695" t="str">
            <v>妮维雅（上海）有限公司</v>
          </cell>
          <cell r="E695" t="str">
            <v>人力资源部</v>
          </cell>
          <cell r="F695" t="str">
            <v>人事专员</v>
          </cell>
          <cell r="G695" t="str">
            <v/>
          </cell>
          <cell r="H695" t="str">
            <v>9200</v>
          </cell>
          <cell r="I695" t="str">
            <v>360502198708041624</v>
          </cell>
          <cell r="J695" t="str">
            <v>0</v>
          </cell>
          <cell r="K695" t="str">
            <v>OTHERS总监</v>
          </cell>
          <cell r="L695">
            <v>41773</v>
          </cell>
          <cell r="N695" t="str">
            <v>招商银行上海虹桥支行</v>
          </cell>
          <cell r="O695" t="str">
            <v>6226091211121243</v>
          </cell>
          <cell r="P695" t="str">
            <v>徐莉萍</v>
          </cell>
          <cell r="Q695">
            <v>21</v>
          </cell>
          <cell r="R695">
            <v>21</v>
          </cell>
          <cell r="S695">
            <v>7500</v>
          </cell>
          <cell r="T695">
            <v>0</v>
          </cell>
          <cell r="U695">
            <v>0</v>
          </cell>
          <cell r="V695">
            <v>0.2</v>
          </cell>
          <cell r="W695">
            <v>0</v>
          </cell>
          <cell r="X695">
            <v>0</v>
          </cell>
          <cell r="Y695">
            <v>0</v>
          </cell>
          <cell r="Z695">
            <v>0</v>
          </cell>
          <cell r="AA695">
            <v>0</v>
          </cell>
          <cell r="AB695">
            <v>0</v>
          </cell>
          <cell r="AC695">
            <v>0</v>
          </cell>
          <cell r="AD695">
            <v>0</v>
          </cell>
          <cell r="AE695">
            <v>0</v>
          </cell>
          <cell r="AF695">
            <v>0</v>
          </cell>
          <cell r="AG695">
            <v>0</v>
          </cell>
          <cell r="AH695">
            <v>0</v>
          </cell>
          <cell r="AI695">
            <v>0</v>
          </cell>
          <cell r="AJ695">
            <v>0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0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20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</row>
        <row r="696">
          <cell r="A696" t="str">
            <v>N00537</v>
          </cell>
          <cell r="B696" t="str">
            <v>王永星 (Linda Wang)</v>
          </cell>
          <cell r="C696" t="str">
            <v>RGN</v>
          </cell>
          <cell r="D696" t="str">
            <v>妮维雅（上海）有限公司</v>
          </cell>
          <cell r="E696" t="str">
            <v>IIM&amp;Tech&amp;QA</v>
          </cell>
          <cell r="F696" t="str">
            <v>Regional SC Project Manager</v>
          </cell>
          <cell r="G696" t="str">
            <v>10</v>
          </cell>
          <cell r="H696" t="str">
            <v>9002.021</v>
          </cell>
          <cell r="I696" t="str">
            <v>654201198111073527</v>
          </cell>
          <cell r="J696" t="str">
            <v>0</v>
          </cell>
          <cell r="K696" t="str">
            <v>REGIONAL</v>
          </cell>
          <cell r="L696">
            <v>38817</v>
          </cell>
          <cell r="N696" t="str">
            <v>招商银行上海虹桥支行</v>
          </cell>
          <cell r="O696" t="str">
            <v>6226091211116557</v>
          </cell>
          <cell r="P696" t="str">
            <v>王永星</v>
          </cell>
          <cell r="Q696">
            <v>21</v>
          </cell>
          <cell r="R696">
            <v>21</v>
          </cell>
          <cell r="S696">
            <v>21240</v>
          </cell>
          <cell r="T696">
            <v>0</v>
          </cell>
          <cell r="U696">
            <v>0</v>
          </cell>
          <cell r="V696">
            <v>0.25</v>
          </cell>
          <cell r="W696">
            <v>0</v>
          </cell>
          <cell r="X696">
            <v>0</v>
          </cell>
          <cell r="Y696">
            <v>0</v>
          </cell>
          <cell r="Z696">
            <v>0</v>
          </cell>
          <cell r="AA696">
            <v>0</v>
          </cell>
          <cell r="AB696">
            <v>0</v>
          </cell>
          <cell r="AC696">
            <v>0</v>
          </cell>
          <cell r="AD696">
            <v>0</v>
          </cell>
          <cell r="AE696">
            <v>0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0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20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</row>
        <row r="697">
          <cell r="A697" t="str">
            <v>N01288</v>
          </cell>
          <cell r="B697" t="str">
            <v>任祖延 (Gregory YAM)</v>
          </cell>
          <cell r="C697" t="str">
            <v>RGN</v>
          </cell>
          <cell r="D697" t="str">
            <v>妮维雅（上海）有限公司</v>
          </cell>
          <cell r="E697" t="str">
            <v>Body&amp;APM</v>
          </cell>
          <cell r="F697" t="str">
            <v>Reg.Marketing Mgr.-Body&amp;APM</v>
          </cell>
          <cell r="G697" t="str">
            <v>10</v>
          </cell>
          <cell r="H697" t="str">
            <v>9002.004</v>
          </cell>
          <cell r="I697" t="str">
            <v>H0083922600</v>
          </cell>
          <cell r="J697" t="str">
            <v>2</v>
          </cell>
          <cell r="K697" t="str">
            <v>REGIONAL</v>
          </cell>
          <cell r="L697">
            <v>40269</v>
          </cell>
          <cell r="N697" t="str">
            <v>招商银行上海虹桥支行</v>
          </cell>
          <cell r="O697" t="str">
            <v>6226091211115898</v>
          </cell>
          <cell r="P697" t="str">
            <v>任祖延</v>
          </cell>
          <cell r="Q697">
            <v>21</v>
          </cell>
          <cell r="R697">
            <v>21</v>
          </cell>
          <cell r="S697">
            <v>65786.53</v>
          </cell>
          <cell r="T697">
            <v>0</v>
          </cell>
          <cell r="U697">
            <v>0</v>
          </cell>
          <cell r="V697">
            <v>0</v>
          </cell>
          <cell r="W697">
            <v>0</v>
          </cell>
          <cell r="X697">
            <v>0</v>
          </cell>
          <cell r="Y697">
            <v>2404.17</v>
          </cell>
          <cell r="Z697">
            <v>3594.92</v>
          </cell>
          <cell r="AA697">
            <v>0</v>
          </cell>
          <cell r="AB697">
            <v>0</v>
          </cell>
          <cell r="AC697">
            <v>0</v>
          </cell>
          <cell r="AD697">
            <v>8.3256370000000004</v>
          </cell>
          <cell r="AE697">
            <v>0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0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20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</row>
        <row r="698">
          <cell r="A698" t="str">
            <v>N01491</v>
          </cell>
          <cell r="B698" t="str">
            <v>高菁 (Gayle Gao)</v>
          </cell>
          <cell r="C698" t="str">
            <v>RGN</v>
          </cell>
          <cell r="D698" t="str">
            <v>妮维雅（上海）有限公司</v>
          </cell>
          <cell r="E698" t="str">
            <v>Far East</v>
          </cell>
          <cell r="F698" t="str">
            <v>Regional VP Special Aid</v>
          </cell>
          <cell r="G698" t="str">
            <v/>
          </cell>
          <cell r="H698" t="str">
            <v>9002.000</v>
          </cell>
          <cell r="I698" t="str">
            <v>G43287970</v>
          </cell>
          <cell r="J698" t="str">
            <v>1</v>
          </cell>
          <cell r="K698" t="str">
            <v>REGIONAL</v>
          </cell>
          <cell r="L698">
            <v>40399</v>
          </cell>
          <cell r="N698" t="str">
            <v>招商银行上海虹桥支行</v>
          </cell>
          <cell r="O698" t="str">
            <v>6226091211114388</v>
          </cell>
          <cell r="P698" t="str">
            <v>高菁</v>
          </cell>
          <cell r="Q698">
            <v>21</v>
          </cell>
          <cell r="R698">
            <v>21</v>
          </cell>
          <cell r="S698">
            <v>155858</v>
          </cell>
          <cell r="T698">
            <v>0</v>
          </cell>
          <cell r="U698">
            <v>0</v>
          </cell>
          <cell r="V698">
            <v>0</v>
          </cell>
          <cell r="W698">
            <v>0</v>
          </cell>
          <cell r="X698">
            <v>93514.8</v>
          </cell>
          <cell r="Y698">
            <v>0</v>
          </cell>
          <cell r="Z698">
            <v>0</v>
          </cell>
          <cell r="AA698">
            <v>0</v>
          </cell>
          <cell r="AB698">
            <v>0</v>
          </cell>
          <cell r="AC698">
            <v>0</v>
          </cell>
          <cell r="AD698">
            <v>0</v>
          </cell>
          <cell r="AE698">
            <v>0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0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20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</row>
        <row r="699">
          <cell r="A699" t="str">
            <v>N01551</v>
          </cell>
          <cell r="B699" t="str">
            <v>HUI-CHEN LEE</v>
          </cell>
          <cell r="C699" t="str">
            <v>RGN</v>
          </cell>
          <cell r="D699" t="str">
            <v>妮维雅（上海）有限公司</v>
          </cell>
          <cell r="E699" t="str">
            <v>Regional Finance</v>
          </cell>
          <cell r="F699" t="str">
            <v>Regional VP Finance</v>
          </cell>
          <cell r="G699" t="str">
            <v>10</v>
          </cell>
          <cell r="H699" t="str">
            <v>9002.003</v>
          </cell>
          <cell r="I699" t="str">
            <v>01767336</v>
          </cell>
          <cell r="J699" t="str">
            <v>0</v>
          </cell>
          <cell r="K699" t="str">
            <v>REGIONAL</v>
          </cell>
          <cell r="L699">
            <v>40513</v>
          </cell>
          <cell r="N699" t="str">
            <v>招商银行上海虹桥支行</v>
          </cell>
          <cell r="O699" t="str">
            <v>6226091211114412</v>
          </cell>
          <cell r="P699" t="str">
            <v>李慧珍</v>
          </cell>
          <cell r="Q699">
            <v>21</v>
          </cell>
          <cell r="R699">
            <v>21</v>
          </cell>
          <cell r="S699">
            <v>193366</v>
          </cell>
          <cell r="T699">
            <v>0</v>
          </cell>
          <cell r="U699">
            <v>0</v>
          </cell>
          <cell r="V699">
            <v>0</v>
          </cell>
          <cell r="W699">
            <v>0</v>
          </cell>
          <cell r="X699">
            <v>0</v>
          </cell>
          <cell r="Y699">
            <v>0</v>
          </cell>
          <cell r="Z699">
            <v>0</v>
          </cell>
          <cell r="AA699">
            <v>0</v>
          </cell>
          <cell r="AB699">
            <v>0</v>
          </cell>
          <cell r="AC699">
            <v>0</v>
          </cell>
          <cell r="AD699">
            <v>0</v>
          </cell>
          <cell r="AE699">
            <v>0</v>
          </cell>
          <cell r="AF699">
            <v>0</v>
          </cell>
          <cell r="AG699">
            <v>0</v>
          </cell>
          <cell r="AH699">
            <v>0</v>
          </cell>
          <cell r="AI699">
            <v>0</v>
          </cell>
          <cell r="AJ699">
            <v>0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20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</row>
        <row r="700">
          <cell r="A700" t="str">
            <v>N01579</v>
          </cell>
          <cell r="B700" t="str">
            <v>蒋冬梅</v>
          </cell>
          <cell r="C700" t="str">
            <v>RGN</v>
          </cell>
          <cell r="D700" t="str">
            <v>妮维雅（上海）有限公司</v>
          </cell>
          <cell r="E700" t="str">
            <v>Procurement</v>
          </cell>
          <cell r="F700" t="str">
            <v>Reg.Category Mgr.-Packaging</v>
          </cell>
          <cell r="G700" t="str">
            <v>10</v>
          </cell>
          <cell r="H700" t="str">
            <v>9002.001</v>
          </cell>
          <cell r="I700" t="str">
            <v>342623198409203422</v>
          </cell>
          <cell r="J700" t="str">
            <v>0</v>
          </cell>
          <cell r="K700" t="str">
            <v>REGIONAL</v>
          </cell>
          <cell r="L700">
            <v>40599</v>
          </cell>
          <cell r="N700" t="str">
            <v>招商银行上海虹桥支行</v>
          </cell>
          <cell r="O700" t="str">
            <v>6226091211114438</v>
          </cell>
          <cell r="P700" t="str">
            <v>蒋冬梅</v>
          </cell>
          <cell r="Q700">
            <v>21</v>
          </cell>
          <cell r="R700">
            <v>21</v>
          </cell>
          <cell r="S700">
            <v>18040</v>
          </cell>
          <cell r="T700">
            <v>0</v>
          </cell>
          <cell r="U700">
            <v>0</v>
          </cell>
          <cell r="V700">
            <v>0.25</v>
          </cell>
          <cell r="W700">
            <v>0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0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20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</row>
        <row r="701">
          <cell r="A701" t="str">
            <v>N01582</v>
          </cell>
          <cell r="B701" t="str">
            <v>欧玉成 (Tref Ou)</v>
          </cell>
          <cell r="C701" t="str">
            <v>RGN</v>
          </cell>
          <cell r="D701" t="str">
            <v>妮维雅（上海）有限公司</v>
          </cell>
          <cell r="E701" t="str">
            <v>Project</v>
          </cell>
          <cell r="F701" t="str">
            <v>Regional PMO Manager</v>
          </cell>
          <cell r="G701" t="str">
            <v>10</v>
          </cell>
          <cell r="H701" t="str">
            <v>9002.003</v>
          </cell>
          <cell r="I701" t="str">
            <v>340304198001311019</v>
          </cell>
          <cell r="J701" t="str">
            <v>0</v>
          </cell>
          <cell r="K701" t="str">
            <v>REGIONAL</v>
          </cell>
          <cell r="L701">
            <v>40664</v>
          </cell>
          <cell r="N701" t="str">
            <v>招商银行上海虹桥支行</v>
          </cell>
          <cell r="O701" t="str">
            <v>6226091211114925</v>
          </cell>
          <cell r="P701" t="str">
            <v>欧玉成</v>
          </cell>
          <cell r="Q701">
            <v>21</v>
          </cell>
          <cell r="R701">
            <v>21</v>
          </cell>
          <cell r="S701">
            <v>26993.17</v>
          </cell>
          <cell r="T701">
            <v>0</v>
          </cell>
          <cell r="U701">
            <v>0</v>
          </cell>
          <cell r="V701">
            <v>0.25</v>
          </cell>
          <cell r="W701">
            <v>0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0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20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</row>
        <row r="702">
          <cell r="A702" t="str">
            <v>N01587</v>
          </cell>
          <cell r="B702" t="str">
            <v>Felix Pintgen</v>
          </cell>
          <cell r="C702" t="str">
            <v>RGN</v>
          </cell>
          <cell r="D702" t="str">
            <v>妮维雅（上海）有限公司</v>
          </cell>
          <cell r="E702" t="str">
            <v>Regional Sales</v>
          </cell>
          <cell r="F702" t="str">
            <v>Regional Sales&amp;TM Director</v>
          </cell>
          <cell r="G702" t="str">
            <v>10</v>
          </cell>
          <cell r="H702" t="str">
            <v>9002.005</v>
          </cell>
          <cell r="I702" t="str">
            <v>C4JH04R3R</v>
          </cell>
          <cell r="J702" t="str">
            <v>2</v>
          </cell>
          <cell r="K702" t="str">
            <v>REGIONAL</v>
          </cell>
          <cell r="L702">
            <v>40603</v>
          </cell>
          <cell r="N702" t="str">
            <v>招商银行上海虹桥支行</v>
          </cell>
          <cell r="O702" t="str">
            <v>6226091211114453</v>
          </cell>
          <cell r="P702" t="str">
            <v>FELIX MICHAEL PINTGEN</v>
          </cell>
          <cell r="Q702">
            <v>21</v>
          </cell>
          <cell r="R702">
            <v>21</v>
          </cell>
          <cell r="S702">
            <v>147588.34</v>
          </cell>
          <cell r="T702">
            <v>0</v>
          </cell>
          <cell r="U702">
            <v>0</v>
          </cell>
          <cell r="V702">
            <v>0</v>
          </cell>
          <cell r="W702">
            <v>0</v>
          </cell>
          <cell r="X702">
            <v>0</v>
          </cell>
          <cell r="Y702">
            <v>4189.08</v>
          </cell>
          <cell r="Z702">
            <v>7159.42</v>
          </cell>
          <cell r="AA702">
            <v>0</v>
          </cell>
          <cell r="AB702">
            <v>0</v>
          </cell>
          <cell r="AC702">
            <v>0</v>
          </cell>
          <cell r="AD702">
            <v>8.5331620000000008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0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20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</row>
        <row r="703">
          <cell r="A703" t="str">
            <v>N01611</v>
          </cell>
          <cell r="B703" t="str">
            <v>郭蕊 (Crystal Guo)</v>
          </cell>
          <cell r="C703" t="str">
            <v>RGN</v>
          </cell>
          <cell r="D703" t="str">
            <v>妮维雅（上海）有限公司</v>
          </cell>
          <cell r="E703" t="str">
            <v>Planning</v>
          </cell>
          <cell r="F703" t="str">
            <v>Regional Manager Planning</v>
          </cell>
          <cell r="G703" t="str">
            <v>10</v>
          </cell>
          <cell r="H703" t="str">
            <v>9002.001</v>
          </cell>
          <cell r="I703" t="str">
            <v>130702197702170621</v>
          </cell>
          <cell r="J703" t="str">
            <v>0</v>
          </cell>
          <cell r="K703" t="str">
            <v>REGIONAL</v>
          </cell>
          <cell r="L703">
            <v>40651</v>
          </cell>
          <cell r="N703" t="str">
            <v>招商银行上海虹桥支行</v>
          </cell>
          <cell r="O703" t="str">
            <v>6226091211114479</v>
          </cell>
          <cell r="P703" t="str">
            <v>郭蕊</v>
          </cell>
          <cell r="Q703">
            <v>21</v>
          </cell>
          <cell r="R703">
            <v>21</v>
          </cell>
          <cell r="S703">
            <v>46770</v>
          </cell>
          <cell r="T703">
            <v>0</v>
          </cell>
          <cell r="U703">
            <v>0</v>
          </cell>
          <cell r="V703">
            <v>0.25</v>
          </cell>
          <cell r="W703">
            <v>0</v>
          </cell>
          <cell r="X703">
            <v>0</v>
          </cell>
          <cell r="Y703">
            <v>0</v>
          </cell>
          <cell r="Z703">
            <v>0</v>
          </cell>
          <cell r="AA703">
            <v>0</v>
          </cell>
          <cell r="AB703">
            <v>0</v>
          </cell>
          <cell r="AC703">
            <v>0</v>
          </cell>
          <cell r="AD703">
            <v>0</v>
          </cell>
          <cell r="AE703">
            <v>0</v>
          </cell>
          <cell r="AF703">
            <v>0</v>
          </cell>
          <cell r="AG703">
            <v>0</v>
          </cell>
          <cell r="AH703">
            <v>0</v>
          </cell>
          <cell r="AI703">
            <v>0</v>
          </cell>
          <cell r="AJ703">
            <v>0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0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20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</row>
        <row r="704">
          <cell r="A704" t="str">
            <v>N01672</v>
          </cell>
          <cell r="B704" t="str">
            <v>蒋晔 (Fred Jiang)</v>
          </cell>
          <cell r="C704" t="str">
            <v>RGN</v>
          </cell>
          <cell r="D704" t="str">
            <v>妮维雅（上海）有限公司</v>
          </cell>
          <cell r="E704" t="str">
            <v>Procurement</v>
          </cell>
          <cell r="F704" t="str">
            <v>Reg.Category Mgr.-Directs&amp;3PM</v>
          </cell>
          <cell r="G704" t="str">
            <v>10</v>
          </cell>
          <cell r="H704" t="str">
            <v>9002.001</v>
          </cell>
          <cell r="I704" t="str">
            <v>430624197907180018</v>
          </cell>
          <cell r="J704" t="str">
            <v>0</v>
          </cell>
          <cell r="K704" t="str">
            <v>REGIONAL</v>
          </cell>
          <cell r="L704">
            <v>40701</v>
          </cell>
          <cell r="N704" t="str">
            <v>招商银行上海虹桥支行</v>
          </cell>
          <cell r="O704" t="str">
            <v>6226091211114487</v>
          </cell>
          <cell r="P704" t="str">
            <v>蒋晔</v>
          </cell>
          <cell r="Q704">
            <v>21</v>
          </cell>
          <cell r="R704">
            <v>21</v>
          </cell>
          <cell r="S704">
            <v>48248</v>
          </cell>
          <cell r="T704">
            <v>0</v>
          </cell>
          <cell r="U704">
            <v>0</v>
          </cell>
          <cell r="V704">
            <v>0.25</v>
          </cell>
          <cell r="W704">
            <v>0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0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20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</row>
        <row r="705">
          <cell r="A705" t="str">
            <v>N01673</v>
          </cell>
          <cell r="B705" t="str">
            <v>张洁 (Jenny Zhang)</v>
          </cell>
          <cell r="C705" t="str">
            <v>RGN</v>
          </cell>
          <cell r="D705" t="str">
            <v>妮维雅（上海）有限公司</v>
          </cell>
          <cell r="E705" t="str">
            <v>Regional SC</v>
          </cell>
          <cell r="F705" t="str">
            <v>Executive Assistant-SC</v>
          </cell>
          <cell r="G705" t="str">
            <v>10</v>
          </cell>
          <cell r="H705" t="str">
            <v>9002.001</v>
          </cell>
          <cell r="I705" t="str">
            <v>310104198207202487</v>
          </cell>
          <cell r="J705" t="str">
            <v>0</v>
          </cell>
          <cell r="K705" t="str">
            <v>REGIONAL</v>
          </cell>
          <cell r="L705">
            <v>40695</v>
          </cell>
          <cell r="N705" t="str">
            <v>招商银行上海虹桥支行</v>
          </cell>
          <cell r="O705" t="str">
            <v>6226091211114495</v>
          </cell>
          <cell r="P705" t="str">
            <v>张洁</v>
          </cell>
          <cell r="Q705">
            <v>21</v>
          </cell>
          <cell r="R705">
            <v>21</v>
          </cell>
          <cell r="S705">
            <v>13693</v>
          </cell>
          <cell r="T705">
            <v>0</v>
          </cell>
          <cell r="U705">
            <v>0</v>
          </cell>
          <cell r="V705">
            <v>0.13</v>
          </cell>
          <cell r="W705">
            <v>0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0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20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</row>
        <row r="706">
          <cell r="A706" t="str">
            <v>N01766</v>
          </cell>
          <cell r="B706" t="str">
            <v>邬博文 (Ramble Wu)</v>
          </cell>
          <cell r="C706" t="str">
            <v>RGN</v>
          </cell>
          <cell r="D706" t="str">
            <v>妮维雅（上海）有限公司</v>
          </cell>
          <cell r="E706" t="str">
            <v>IIM&amp;Tech&amp;QA</v>
          </cell>
          <cell r="F706" t="str">
            <v>Regional Director–QM/Tech</v>
          </cell>
          <cell r="G706" t="str">
            <v>10</v>
          </cell>
          <cell r="H706" t="str">
            <v>9002.001</v>
          </cell>
          <cell r="I706" t="str">
            <v>420123197411292731</v>
          </cell>
          <cell r="J706" t="str">
            <v>0</v>
          </cell>
          <cell r="K706" t="str">
            <v>REGIONAL</v>
          </cell>
          <cell r="L706">
            <v>40826</v>
          </cell>
          <cell r="N706" t="str">
            <v>招商银行上海虹桥支行</v>
          </cell>
          <cell r="O706" t="str">
            <v>6226091211114529</v>
          </cell>
          <cell r="P706" t="str">
            <v>邬博文</v>
          </cell>
          <cell r="Q706">
            <v>21</v>
          </cell>
          <cell r="R706">
            <v>21</v>
          </cell>
          <cell r="S706">
            <v>112412.5</v>
          </cell>
          <cell r="T706">
            <v>0</v>
          </cell>
          <cell r="U706">
            <v>0</v>
          </cell>
          <cell r="V706">
            <v>0</v>
          </cell>
          <cell r="W706">
            <v>0</v>
          </cell>
          <cell r="X706">
            <v>0</v>
          </cell>
          <cell r="Y706">
            <v>0</v>
          </cell>
          <cell r="Z706">
            <v>0</v>
          </cell>
          <cell r="AA706">
            <v>0</v>
          </cell>
          <cell r="AB706">
            <v>0</v>
          </cell>
          <cell r="AC706">
            <v>0</v>
          </cell>
          <cell r="AD706">
            <v>0</v>
          </cell>
          <cell r="AE706">
            <v>3333</v>
          </cell>
          <cell r="AF706">
            <v>0</v>
          </cell>
          <cell r="AG706">
            <v>0</v>
          </cell>
          <cell r="AH706">
            <v>0</v>
          </cell>
          <cell r="AI706">
            <v>0</v>
          </cell>
          <cell r="AJ706">
            <v>0</v>
          </cell>
          <cell r="AK706">
            <v>0</v>
          </cell>
          <cell r="AL706">
            <v>0</v>
          </cell>
          <cell r="AM706">
            <v>0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20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</row>
        <row r="707">
          <cell r="A707" t="str">
            <v>N01784</v>
          </cell>
          <cell r="B707" t="str">
            <v>范敏</v>
          </cell>
          <cell r="C707" t="str">
            <v>RGN</v>
          </cell>
          <cell r="D707" t="str">
            <v>妮维雅（上海）有限公司</v>
          </cell>
          <cell r="E707" t="str">
            <v>Procurement</v>
          </cell>
          <cell r="F707" t="str">
            <v>Reg.Category Mgr.-MKT&amp;Indirect</v>
          </cell>
          <cell r="G707" t="str">
            <v>10</v>
          </cell>
          <cell r="H707" t="str">
            <v>9002.001</v>
          </cell>
          <cell r="I707" t="str">
            <v>31010919751024402X</v>
          </cell>
          <cell r="J707" t="str">
            <v>0</v>
          </cell>
          <cell r="K707" t="str">
            <v>REGIONAL</v>
          </cell>
          <cell r="L707">
            <v>40868</v>
          </cell>
          <cell r="N707" t="str">
            <v>招商银行上海虹桥支行</v>
          </cell>
          <cell r="O707" t="str">
            <v>6226091211114537</v>
          </cell>
          <cell r="P707" t="str">
            <v>范敏</v>
          </cell>
          <cell r="Q707">
            <v>21</v>
          </cell>
          <cell r="R707">
            <v>21</v>
          </cell>
          <cell r="S707">
            <v>51968</v>
          </cell>
          <cell r="T707">
            <v>0</v>
          </cell>
          <cell r="U707">
            <v>0</v>
          </cell>
          <cell r="V707">
            <v>0.25</v>
          </cell>
          <cell r="W707">
            <v>0</v>
          </cell>
          <cell r="X707">
            <v>0</v>
          </cell>
          <cell r="Y707">
            <v>0</v>
          </cell>
          <cell r="Z707">
            <v>0</v>
          </cell>
          <cell r="AA707">
            <v>0</v>
          </cell>
          <cell r="AB707">
            <v>0</v>
          </cell>
          <cell r="AC707">
            <v>0</v>
          </cell>
          <cell r="AD707">
            <v>0</v>
          </cell>
          <cell r="AE707">
            <v>0</v>
          </cell>
          <cell r="AF707">
            <v>0</v>
          </cell>
          <cell r="AG707">
            <v>0</v>
          </cell>
          <cell r="AH707">
            <v>0</v>
          </cell>
          <cell r="AI707">
            <v>0</v>
          </cell>
          <cell r="AJ707">
            <v>0</v>
          </cell>
          <cell r="AK707">
            <v>0</v>
          </cell>
          <cell r="AL707">
            <v>0</v>
          </cell>
          <cell r="AM707">
            <v>0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20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</row>
        <row r="708">
          <cell r="A708" t="str">
            <v>N01911</v>
          </cell>
          <cell r="B708" t="str">
            <v>李雁萍 (Elaine Li)</v>
          </cell>
          <cell r="C708" t="str">
            <v>RGN</v>
          </cell>
          <cell r="D708" t="str">
            <v>妮维雅（上海）有限公司</v>
          </cell>
          <cell r="E708" t="str">
            <v>Far East</v>
          </cell>
          <cell r="F708" t="str">
            <v>Executive Assistant-RM</v>
          </cell>
          <cell r="G708" t="str">
            <v>10</v>
          </cell>
          <cell r="H708" t="str">
            <v>9002.000</v>
          </cell>
          <cell r="I708" t="str">
            <v>310103197510052425</v>
          </cell>
          <cell r="J708" t="str">
            <v>0</v>
          </cell>
          <cell r="K708" t="str">
            <v>REGIONAL</v>
          </cell>
          <cell r="L708">
            <v>41050</v>
          </cell>
          <cell r="N708" t="str">
            <v>招商银行上海虹桥支行</v>
          </cell>
          <cell r="O708" t="str">
            <v>6226091211114628</v>
          </cell>
          <cell r="P708" t="str">
            <v>李雁萍</v>
          </cell>
          <cell r="Q708">
            <v>21</v>
          </cell>
          <cell r="R708">
            <v>21</v>
          </cell>
          <cell r="S708">
            <v>31147</v>
          </cell>
          <cell r="T708">
            <v>0</v>
          </cell>
          <cell r="U708">
            <v>0</v>
          </cell>
          <cell r="V708">
            <v>0.13</v>
          </cell>
          <cell r="W708">
            <v>0</v>
          </cell>
          <cell r="X708">
            <v>0</v>
          </cell>
          <cell r="Y708">
            <v>0</v>
          </cell>
          <cell r="Z708">
            <v>0</v>
          </cell>
          <cell r="AA708">
            <v>0</v>
          </cell>
          <cell r="AB708">
            <v>0</v>
          </cell>
          <cell r="AC708">
            <v>0</v>
          </cell>
          <cell r="AD708">
            <v>0</v>
          </cell>
          <cell r="AE708">
            <v>0</v>
          </cell>
          <cell r="AF708">
            <v>0</v>
          </cell>
          <cell r="AG708">
            <v>0</v>
          </cell>
          <cell r="AH708">
            <v>0</v>
          </cell>
          <cell r="AI708">
            <v>0</v>
          </cell>
          <cell r="AJ708">
            <v>0</v>
          </cell>
          <cell r="AK708">
            <v>0</v>
          </cell>
          <cell r="AL708">
            <v>0</v>
          </cell>
          <cell r="AM708">
            <v>0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20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</row>
        <row r="709">
          <cell r="A709" t="str">
            <v>N01961</v>
          </cell>
          <cell r="B709" t="str">
            <v>马卫刚 (Pony Ma)</v>
          </cell>
          <cell r="C709" t="str">
            <v>RGN</v>
          </cell>
          <cell r="D709" t="str">
            <v>妮维雅（上海）有限公司</v>
          </cell>
          <cell r="E709" t="str">
            <v>IIM&amp;Tech&amp;QA</v>
          </cell>
          <cell r="F709" t="str">
            <v>Reg.Process Development Mgr.</v>
          </cell>
          <cell r="G709" t="str">
            <v>10</v>
          </cell>
          <cell r="H709" t="str">
            <v>9002.001</v>
          </cell>
          <cell r="I709" t="str">
            <v>410304197807192016</v>
          </cell>
          <cell r="J709" t="str">
            <v>0</v>
          </cell>
          <cell r="K709" t="str">
            <v>REGIONAL</v>
          </cell>
          <cell r="L709">
            <v>41115</v>
          </cell>
          <cell r="N709" t="str">
            <v>招商银行上海虹桥支行</v>
          </cell>
          <cell r="O709" t="str">
            <v>6226091211114636</v>
          </cell>
          <cell r="P709" t="str">
            <v>马卫刚</v>
          </cell>
          <cell r="Q709">
            <v>21</v>
          </cell>
          <cell r="R709">
            <v>21</v>
          </cell>
          <cell r="S709">
            <v>46452</v>
          </cell>
          <cell r="T709">
            <v>0</v>
          </cell>
          <cell r="U709">
            <v>0</v>
          </cell>
          <cell r="V709">
            <v>0.25</v>
          </cell>
          <cell r="W709">
            <v>0</v>
          </cell>
          <cell r="X709">
            <v>0</v>
          </cell>
          <cell r="Y709">
            <v>0</v>
          </cell>
          <cell r="Z709">
            <v>0</v>
          </cell>
          <cell r="AA709">
            <v>0</v>
          </cell>
          <cell r="AB709">
            <v>0</v>
          </cell>
          <cell r="AC709">
            <v>0</v>
          </cell>
          <cell r="AD709">
            <v>0</v>
          </cell>
          <cell r="AE709">
            <v>0</v>
          </cell>
          <cell r="AF709">
            <v>0</v>
          </cell>
          <cell r="AG709">
            <v>0</v>
          </cell>
          <cell r="AH709">
            <v>0</v>
          </cell>
          <cell r="AI709">
            <v>0</v>
          </cell>
          <cell r="AJ709">
            <v>0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0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20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</row>
        <row r="710">
          <cell r="A710" t="str">
            <v>N01962</v>
          </cell>
          <cell r="B710" t="str">
            <v>徐雯佳 (Chloe Xu)</v>
          </cell>
          <cell r="C710" t="str">
            <v>RGN</v>
          </cell>
          <cell r="D710" t="str">
            <v>妮维雅（上海）有限公司</v>
          </cell>
          <cell r="E710" t="str">
            <v>Regional HR</v>
          </cell>
          <cell r="F710" t="str">
            <v>Executive Assistant-Finance&amp;HR</v>
          </cell>
          <cell r="G710" t="str">
            <v>10</v>
          </cell>
          <cell r="H710" t="str">
            <v>9002.002</v>
          </cell>
          <cell r="I710" t="str">
            <v>310110198407204468</v>
          </cell>
          <cell r="J710" t="str">
            <v>0</v>
          </cell>
          <cell r="K710" t="str">
            <v>REGIONAL</v>
          </cell>
          <cell r="L710">
            <v>40918</v>
          </cell>
          <cell r="N710" t="str">
            <v>招商银行上海虹桥支行</v>
          </cell>
          <cell r="O710" t="str">
            <v>6226091211114651</v>
          </cell>
          <cell r="P710" t="str">
            <v>徐雯佳</v>
          </cell>
          <cell r="Q710">
            <v>21</v>
          </cell>
          <cell r="R710">
            <v>21</v>
          </cell>
          <cell r="S710">
            <v>14060</v>
          </cell>
          <cell r="T710">
            <v>0</v>
          </cell>
          <cell r="U710">
            <v>0</v>
          </cell>
          <cell r="V710">
            <v>0.13</v>
          </cell>
          <cell r="W710">
            <v>0</v>
          </cell>
          <cell r="X710">
            <v>0</v>
          </cell>
          <cell r="Y710">
            <v>0</v>
          </cell>
          <cell r="Z710">
            <v>0</v>
          </cell>
          <cell r="AA710">
            <v>0</v>
          </cell>
          <cell r="AB710">
            <v>0</v>
          </cell>
          <cell r="AC710">
            <v>0</v>
          </cell>
          <cell r="AD710">
            <v>0</v>
          </cell>
          <cell r="AE710">
            <v>0</v>
          </cell>
          <cell r="AF710">
            <v>0</v>
          </cell>
          <cell r="AG710">
            <v>0</v>
          </cell>
          <cell r="AH710">
            <v>0</v>
          </cell>
          <cell r="AI710">
            <v>0</v>
          </cell>
          <cell r="AJ710">
            <v>0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0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20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</row>
        <row r="711">
          <cell r="A711" t="str">
            <v>N02021</v>
          </cell>
          <cell r="B711" t="str">
            <v>宋慧佳 (Vivian Song)</v>
          </cell>
          <cell r="C711" t="str">
            <v>RGN</v>
          </cell>
          <cell r="D711" t="str">
            <v>妮维雅（上海）有限公司</v>
          </cell>
          <cell r="E711" t="str">
            <v>Controlling</v>
          </cell>
          <cell r="F711" t="str">
            <v>Regional Business Analyst</v>
          </cell>
          <cell r="G711" t="str">
            <v>10</v>
          </cell>
          <cell r="H711" t="str">
            <v>9002.003</v>
          </cell>
          <cell r="I711" t="str">
            <v>310107198512233449</v>
          </cell>
          <cell r="J711" t="str">
            <v>0</v>
          </cell>
          <cell r="K711" t="str">
            <v>REGIONAL</v>
          </cell>
          <cell r="L711">
            <v>41197</v>
          </cell>
          <cell r="N711" t="str">
            <v>招商银行上海虹桥支行</v>
          </cell>
          <cell r="O711" t="str">
            <v>6226091211114685</v>
          </cell>
          <cell r="P711" t="str">
            <v>宋慧佳</v>
          </cell>
          <cell r="Q711">
            <v>21</v>
          </cell>
          <cell r="R711">
            <v>21</v>
          </cell>
          <cell r="S711">
            <v>12320</v>
          </cell>
          <cell r="T711">
            <v>0</v>
          </cell>
          <cell r="U711">
            <v>0</v>
          </cell>
          <cell r="V711">
            <v>0.13</v>
          </cell>
          <cell r="W711">
            <v>0</v>
          </cell>
          <cell r="X711">
            <v>0</v>
          </cell>
          <cell r="Y711">
            <v>0</v>
          </cell>
          <cell r="Z711">
            <v>0</v>
          </cell>
          <cell r="AA711">
            <v>0</v>
          </cell>
          <cell r="AB711">
            <v>0</v>
          </cell>
          <cell r="AC711">
            <v>0</v>
          </cell>
          <cell r="AD711">
            <v>0</v>
          </cell>
          <cell r="AE711">
            <v>0</v>
          </cell>
          <cell r="AF711">
            <v>0</v>
          </cell>
          <cell r="AG711">
            <v>0</v>
          </cell>
          <cell r="AH711">
            <v>0</v>
          </cell>
          <cell r="AI711">
            <v>0</v>
          </cell>
          <cell r="AJ711">
            <v>0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0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20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</row>
        <row r="712">
          <cell r="A712" t="str">
            <v>N02025</v>
          </cell>
          <cell r="B712" t="str">
            <v>金卫星 (Kevin Jin)</v>
          </cell>
          <cell r="C712" t="str">
            <v>RGN</v>
          </cell>
          <cell r="D712" t="str">
            <v>妮维雅（上海）有限公司</v>
          </cell>
          <cell r="E712" t="str">
            <v>IIM&amp;Tech&amp;QA</v>
          </cell>
          <cell r="F712" t="str">
            <v>Reg.Quality Management Mgr.</v>
          </cell>
          <cell r="G712" t="str">
            <v>10</v>
          </cell>
          <cell r="H712" t="str">
            <v>9002.001</v>
          </cell>
          <cell r="I712" t="str">
            <v>320525197901224118</v>
          </cell>
          <cell r="J712" t="str">
            <v>0</v>
          </cell>
          <cell r="K712" t="str">
            <v>REGIONAL</v>
          </cell>
          <cell r="L712">
            <v>41225</v>
          </cell>
          <cell r="N712" t="str">
            <v>招商银行上海虹桥支行</v>
          </cell>
          <cell r="O712" t="str">
            <v>6226091211114693</v>
          </cell>
          <cell r="P712" t="str">
            <v>金卫星</v>
          </cell>
          <cell r="Q712">
            <v>21</v>
          </cell>
          <cell r="R712">
            <v>21</v>
          </cell>
          <cell r="S712">
            <v>31826</v>
          </cell>
          <cell r="T712">
            <v>0</v>
          </cell>
          <cell r="U712">
            <v>0</v>
          </cell>
          <cell r="V712">
            <v>0.25</v>
          </cell>
          <cell r="W712">
            <v>0</v>
          </cell>
          <cell r="X712">
            <v>0</v>
          </cell>
          <cell r="Y712">
            <v>0</v>
          </cell>
          <cell r="Z712">
            <v>0</v>
          </cell>
          <cell r="AA712">
            <v>0</v>
          </cell>
          <cell r="AB712">
            <v>0</v>
          </cell>
          <cell r="AC712">
            <v>0</v>
          </cell>
          <cell r="AD712">
            <v>0</v>
          </cell>
          <cell r="AE712">
            <v>0</v>
          </cell>
          <cell r="AF712">
            <v>0</v>
          </cell>
          <cell r="AG712">
            <v>0</v>
          </cell>
          <cell r="AH712">
            <v>0</v>
          </cell>
          <cell r="AI712">
            <v>0</v>
          </cell>
          <cell r="AJ712">
            <v>0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0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20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</row>
        <row r="713">
          <cell r="A713" t="str">
            <v>N02027</v>
          </cell>
          <cell r="B713" t="str">
            <v>Bernd Wewer</v>
          </cell>
          <cell r="C713" t="str">
            <v>RGN</v>
          </cell>
          <cell r="D713" t="str">
            <v>妮维雅（上海）有限公司</v>
          </cell>
          <cell r="E713" t="str">
            <v>Men,Deo,Hair&amp;Shower</v>
          </cell>
          <cell r="F713" t="str">
            <v>Regional Marketing Manager-Men</v>
          </cell>
          <cell r="G713" t="str">
            <v>10</v>
          </cell>
          <cell r="H713" t="str">
            <v>9002.004</v>
          </cell>
          <cell r="I713" t="str">
            <v>875283375</v>
          </cell>
          <cell r="J713" t="str">
            <v>2</v>
          </cell>
          <cell r="K713" t="str">
            <v>REGIONAL</v>
          </cell>
          <cell r="L713">
            <v>41214</v>
          </cell>
          <cell r="N713" t="str">
            <v>招商银行上海虹桥支行</v>
          </cell>
          <cell r="O713" t="str">
            <v>6226091211114701</v>
          </cell>
          <cell r="P713" t="str">
            <v>BERND ULRICH WEWER</v>
          </cell>
          <cell r="Q713">
            <v>21</v>
          </cell>
          <cell r="R713">
            <v>21</v>
          </cell>
          <cell r="S713">
            <v>65181.19</v>
          </cell>
          <cell r="T713">
            <v>0</v>
          </cell>
          <cell r="U713">
            <v>0</v>
          </cell>
          <cell r="V713">
            <v>0</v>
          </cell>
          <cell r="W713">
            <v>0</v>
          </cell>
          <cell r="X713">
            <v>0</v>
          </cell>
          <cell r="Y713">
            <v>2266</v>
          </cell>
          <cell r="Z713">
            <v>3685.83</v>
          </cell>
          <cell r="AA713">
            <v>0</v>
          </cell>
          <cell r="AB713">
            <v>0</v>
          </cell>
          <cell r="AC713">
            <v>0</v>
          </cell>
          <cell r="AD713">
            <v>8.3256370000000004</v>
          </cell>
          <cell r="AE713">
            <v>0</v>
          </cell>
          <cell r="AF713">
            <v>0</v>
          </cell>
          <cell r="AG713">
            <v>0</v>
          </cell>
          <cell r="AH713">
            <v>0</v>
          </cell>
          <cell r="AI713">
            <v>0</v>
          </cell>
          <cell r="AJ713">
            <v>0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0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20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</row>
        <row r="714">
          <cell r="A714" t="str">
            <v>N02040</v>
          </cell>
          <cell r="B714" t="str">
            <v>钱琬婷 (Rayee Qian)</v>
          </cell>
          <cell r="C714" t="str">
            <v>RGN</v>
          </cell>
          <cell r="D714" t="str">
            <v>妮维雅（上海）有限公司</v>
          </cell>
          <cell r="E714" t="str">
            <v>C&amp;B</v>
          </cell>
          <cell r="F714" t="str">
            <v>Regional C&amp;B Executive</v>
          </cell>
          <cell r="G714" t="str">
            <v>10</v>
          </cell>
          <cell r="H714" t="str">
            <v>9002.002</v>
          </cell>
          <cell r="I714" t="str">
            <v>310109198602041048</v>
          </cell>
          <cell r="J714" t="str">
            <v>0</v>
          </cell>
          <cell r="K714" t="str">
            <v>REGIONAL</v>
          </cell>
          <cell r="L714">
            <v>41278</v>
          </cell>
          <cell r="N714" t="str">
            <v>招商银行上海虹桥支行</v>
          </cell>
          <cell r="O714" t="str">
            <v>6226091211115583</v>
          </cell>
          <cell r="P714" t="str">
            <v>钱琬婷</v>
          </cell>
          <cell r="Q714">
            <v>21</v>
          </cell>
          <cell r="R714">
            <v>21</v>
          </cell>
          <cell r="S714">
            <v>12500</v>
          </cell>
          <cell r="T714">
            <v>0</v>
          </cell>
          <cell r="U714">
            <v>0</v>
          </cell>
          <cell r="V714">
            <v>0.25</v>
          </cell>
          <cell r="W714">
            <v>0</v>
          </cell>
          <cell r="X714">
            <v>0</v>
          </cell>
          <cell r="Y714">
            <v>0</v>
          </cell>
          <cell r="Z714">
            <v>0</v>
          </cell>
          <cell r="AA714">
            <v>0</v>
          </cell>
          <cell r="AB714">
            <v>0</v>
          </cell>
          <cell r="AC714">
            <v>0</v>
          </cell>
          <cell r="AD714">
            <v>0</v>
          </cell>
          <cell r="AE714">
            <v>0</v>
          </cell>
          <cell r="AF714">
            <v>0</v>
          </cell>
          <cell r="AG714">
            <v>0</v>
          </cell>
          <cell r="AH714">
            <v>0</v>
          </cell>
          <cell r="AI714">
            <v>0</v>
          </cell>
          <cell r="AJ714">
            <v>0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20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</row>
        <row r="715">
          <cell r="A715" t="str">
            <v>N02051</v>
          </cell>
          <cell r="B715" t="str">
            <v>Sascha Knoepfel</v>
          </cell>
          <cell r="C715" t="str">
            <v>RGN</v>
          </cell>
          <cell r="D715" t="str">
            <v>妮维雅（上海）有限公司</v>
          </cell>
          <cell r="E715" t="str">
            <v>Media</v>
          </cell>
          <cell r="F715" t="str">
            <v>Regional Media Director</v>
          </cell>
          <cell r="G715" t="str">
            <v>10</v>
          </cell>
          <cell r="H715" t="str">
            <v>9002.004</v>
          </cell>
          <cell r="I715" t="str">
            <v>C12RLPRC1</v>
          </cell>
          <cell r="J715" t="str">
            <v>2</v>
          </cell>
          <cell r="K715" t="str">
            <v>REGIONAL</v>
          </cell>
          <cell r="L715">
            <v>41334</v>
          </cell>
          <cell r="N715" t="str">
            <v>招商银行上海虹桥支行</v>
          </cell>
          <cell r="O715" t="str">
            <v>6226091211114719</v>
          </cell>
          <cell r="P715" t="str">
            <v>SASCHA KNOEPFEL</v>
          </cell>
          <cell r="Q715">
            <v>21</v>
          </cell>
          <cell r="R715">
            <v>21</v>
          </cell>
          <cell r="S715">
            <v>132970.73000000001</v>
          </cell>
          <cell r="T715">
            <v>0</v>
          </cell>
          <cell r="U715">
            <v>0</v>
          </cell>
          <cell r="V715">
            <v>0</v>
          </cell>
          <cell r="W715">
            <v>0</v>
          </cell>
          <cell r="X715">
            <v>0</v>
          </cell>
          <cell r="Y715">
            <v>3655.83</v>
          </cell>
          <cell r="Z715">
            <v>6750.5</v>
          </cell>
          <cell r="AA715">
            <v>0</v>
          </cell>
          <cell r="AB715">
            <v>0</v>
          </cell>
          <cell r="AC715">
            <v>0</v>
          </cell>
          <cell r="AD715">
            <v>8.5331620000000008</v>
          </cell>
          <cell r="AE715">
            <v>0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0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20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</row>
        <row r="716">
          <cell r="A716" t="str">
            <v>N02052</v>
          </cell>
          <cell r="B716" t="str">
            <v>戈泉 (Linda Ge)</v>
          </cell>
          <cell r="C716" t="str">
            <v>RGN</v>
          </cell>
          <cell r="D716" t="str">
            <v>妮维雅（上海）有限公司</v>
          </cell>
          <cell r="E716" t="str">
            <v>Men,Deo,Hair&amp;Shower</v>
          </cell>
          <cell r="F716" t="str">
            <v>Reg.Group Brand Manager-Men</v>
          </cell>
          <cell r="G716" t="str">
            <v>10</v>
          </cell>
          <cell r="H716" t="str">
            <v>9002.004</v>
          </cell>
          <cell r="I716" t="str">
            <v>310102197506051220</v>
          </cell>
          <cell r="J716" t="str">
            <v>0</v>
          </cell>
          <cell r="K716" t="str">
            <v>REGIONAL</v>
          </cell>
          <cell r="L716">
            <v>41334</v>
          </cell>
          <cell r="N716" t="str">
            <v>招商银行上海虹桥支行</v>
          </cell>
          <cell r="O716" t="str">
            <v>6226091211114727</v>
          </cell>
          <cell r="P716" t="str">
            <v>戈泉</v>
          </cell>
          <cell r="Q716">
            <v>21</v>
          </cell>
          <cell r="R716">
            <v>21</v>
          </cell>
          <cell r="S716">
            <v>47840</v>
          </cell>
          <cell r="T716">
            <v>0</v>
          </cell>
          <cell r="U716">
            <v>0</v>
          </cell>
          <cell r="V716">
            <v>0.09</v>
          </cell>
          <cell r="W716">
            <v>0</v>
          </cell>
          <cell r="X716">
            <v>0</v>
          </cell>
          <cell r="Y716">
            <v>0</v>
          </cell>
          <cell r="Z716">
            <v>0</v>
          </cell>
          <cell r="AA716">
            <v>0</v>
          </cell>
          <cell r="AB716">
            <v>0</v>
          </cell>
          <cell r="AC716">
            <v>0</v>
          </cell>
          <cell r="AD716">
            <v>0</v>
          </cell>
          <cell r="AE716">
            <v>0</v>
          </cell>
          <cell r="AF716">
            <v>0</v>
          </cell>
          <cell r="AG716">
            <v>0</v>
          </cell>
          <cell r="AH716">
            <v>0</v>
          </cell>
          <cell r="AI716">
            <v>0</v>
          </cell>
          <cell r="AJ716">
            <v>0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20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</row>
        <row r="717">
          <cell r="A717" t="str">
            <v>N02053</v>
          </cell>
          <cell r="B717" t="str">
            <v>Suk Seo Dong</v>
          </cell>
          <cell r="C717" t="str">
            <v>RGN</v>
          </cell>
          <cell r="D717" t="str">
            <v>妮维雅（上海）有限公司</v>
          </cell>
          <cell r="E717" t="str">
            <v>Procurement</v>
          </cell>
          <cell r="F717" t="str">
            <v>Regional Procurement Director</v>
          </cell>
          <cell r="G717" t="str">
            <v>10</v>
          </cell>
          <cell r="H717" t="str">
            <v>9002.001</v>
          </cell>
          <cell r="I717" t="str">
            <v>M45931402</v>
          </cell>
          <cell r="J717" t="str">
            <v>2</v>
          </cell>
          <cell r="K717" t="str">
            <v>REGIONAL</v>
          </cell>
          <cell r="L717">
            <v>41334</v>
          </cell>
          <cell r="N717" t="str">
            <v>招商银行上海虹桥支行</v>
          </cell>
          <cell r="O717" t="str">
            <v>6226091211114735</v>
          </cell>
          <cell r="P717" t="str">
            <v>DONG-SUK SEO</v>
          </cell>
          <cell r="Q717">
            <v>21</v>
          </cell>
          <cell r="R717">
            <v>21</v>
          </cell>
          <cell r="S717">
            <v>77708.45</v>
          </cell>
          <cell r="T717">
            <v>0</v>
          </cell>
          <cell r="U717">
            <v>0</v>
          </cell>
          <cell r="V717">
            <v>0</v>
          </cell>
          <cell r="W717">
            <v>0</v>
          </cell>
          <cell r="X717">
            <v>0</v>
          </cell>
          <cell r="Y717">
            <v>5299847.83</v>
          </cell>
          <cell r="Z717">
            <v>4727175.58</v>
          </cell>
          <cell r="AA717">
            <v>0</v>
          </cell>
          <cell r="AB717">
            <v>0</v>
          </cell>
          <cell r="AC717">
            <v>0</v>
          </cell>
          <cell r="AD717">
            <v>5.7539999999999996E-3</v>
          </cell>
          <cell r="AE717">
            <v>0</v>
          </cell>
          <cell r="AF717">
            <v>0</v>
          </cell>
          <cell r="AG717">
            <v>0</v>
          </cell>
          <cell r="AH717">
            <v>0</v>
          </cell>
          <cell r="AI717">
            <v>0</v>
          </cell>
          <cell r="AJ717">
            <v>0</v>
          </cell>
          <cell r="AK717">
            <v>0</v>
          </cell>
          <cell r="AL717">
            <v>0</v>
          </cell>
          <cell r="AM717">
            <v>0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20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</row>
        <row r="718">
          <cell r="A718" t="str">
            <v>N02054</v>
          </cell>
          <cell r="B718" t="str">
            <v>Eike Wobker</v>
          </cell>
          <cell r="C718" t="str">
            <v>RGN</v>
          </cell>
          <cell r="D718" t="str">
            <v>妮维雅（上海）有限公司</v>
          </cell>
          <cell r="E718" t="str">
            <v>Digital</v>
          </cell>
          <cell r="F718" t="str">
            <v>Regional Digital Manager</v>
          </cell>
          <cell r="G718" t="str">
            <v>10</v>
          </cell>
          <cell r="H718" t="str">
            <v>9002.004</v>
          </cell>
          <cell r="I718" t="str">
            <v>C9TJTT77T</v>
          </cell>
          <cell r="J718" t="str">
            <v>0</v>
          </cell>
          <cell r="K718" t="str">
            <v>REGIONAL</v>
          </cell>
          <cell r="L718">
            <v>41351</v>
          </cell>
          <cell r="N718" t="str">
            <v>招商银行上海虹桥支行</v>
          </cell>
          <cell r="O718" t="str">
            <v>6226091211114743</v>
          </cell>
          <cell r="P718" t="str">
            <v>EIKE WOBKER</v>
          </cell>
          <cell r="Q718">
            <v>21</v>
          </cell>
          <cell r="R718">
            <v>21</v>
          </cell>
          <cell r="S718">
            <v>31744</v>
          </cell>
          <cell r="T718">
            <v>0</v>
          </cell>
          <cell r="U718">
            <v>0</v>
          </cell>
          <cell r="V718">
            <v>0.25</v>
          </cell>
          <cell r="W718">
            <v>0</v>
          </cell>
          <cell r="X718">
            <v>0</v>
          </cell>
          <cell r="Y718">
            <v>0</v>
          </cell>
          <cell r="Z718">
            <v>0</v>
          </cell>
          <cell r="AA718">
            <v>0</v>
          </cell>
          <cell r="AB718">
            <v>0</v>
          </cell>
          <cell r="AC718">
            <v>0</v>
          </cell>
          <cell r="AD718">
            <v>0</v>
          </cell>
          <cell r="AE718">
            <v>0</v>
          </cell>
          <cell r="AF718">
            <v>0</v>
          </cell>
          <cell r="AG718">
            <v>0</v>
          </cell>
          <cell r="AH718">
            <v>0</v>
          </cell>
          <cell r="AI718">
            <v>0</v>
          </cell>
          <cell r="AJ718">
            <v>0</v>
          </cell>
          <cell r="AK718">
            <v>0</v>
          </cell>
          <cell r="AL718">
            <v>0</v>
          </cell>
          <cell r="AM718">
            <v>0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20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</row>
        <row r="719">
          <cell r="A719" t="str">
            <v>N02056</v>
          </cell>
          <cell r="B719" t="str">
            <v>Sonja Ungewitter</v>
          </cell>
          <cell r="C719" t="str">
            <v>RGN</v>
          </cell>
          <cell r="D719" t="str">
            <v>妮维雅（上海）有限公司</v>
          </cell>
          <cell r="E719" t="str">
            <v>Regional Marketing</v>
          </cell>
          <cell r="F719" t="str">
            <v>Regional VP Marketing</v>
          </cell>
          <cell r="G719" t="str">
            <v>10</v>
          </cell>
          <cell r="H719" t="str">
            <v>9002.004</v>
          </cell>
          <cell r="I719" t="str">
            <v>C1T182J95</v>
          </cell>
          <cell r="J719" t="str">
            <v>2</v>
          </cell>
          <cell r="K719" t="str">
            <v>REGIONAL</v>
          </cell>
          <cell r="L719">
            <v>41365</v>
          </cell>
          <cell r="N719" t="str">
            <v>招商银行上海虹桥支行</v>
          </cell>
          <cell r="O719" t="str">
            <v>6226091211114768</v>
          </cell>
          <cell r="P719" t="str">
            <v>SONJA UNGEWITTER</v>
          </cell>
          <cell r="Q719">
            <v>21</v>
          </cell>
          <cell r="R719">
            <v>21</v>
          </cell>
          <cell r="S719">
            <v>159639.5</v>
          </cell>
          <cell r="T719">
            <v>0</v>
          </cell>
          <cell r="U719">
            <v>0</v>
          </cell>
          <cell r="V719">
            <v>0</v>
          </cell>
          <cell r="W719">
            <v>0</v>
          </cell>
          <cell r="X719">
            <v>0</v>
          </cell>
          <cell r="Y719">
            <v>4671.17</v>
          </cell>
          <cell r="Z719">
            <v>7454.08</v>
          </cell>
          <cell r="AA719">
            <v>0</v>
          </cell>
          <cell r="AB719">
            <v>0</v>
          </cell>
          <cell r="AC719">
            <v>0</v>
          </cell>
          <cell r="AD719">
            <v>8.5331620000000008</v>
          </cell>
          <cell r="AE719">
            <v>0</v>
          </cell>
          <cell r="AF719">
            <v>0</v>
          </cell>
          <cell r="AG719">
            <v>0</v>
          </cell>
          <cell r="AH719">
            <v>0</v>
          </cell>
          <cell r="AI719">
            <v>0</v>
          </cell>
          <cell r="AJ719">
            <v>0</v>
          </cell>
          <cell r="AK719">
            <v>0</v>
          </cell>
          <cell r="AL719">
            <v>0</v>
          </cell>
          <cell r="AM719">
            <v>0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20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</row>
        <row r="720">
          <cell r="A720" t="str">
            <v>N02057</v>
          </cell>
          <cell r="B720" t="str">
            <v>苏惠君 (Katherine Su)</v>
          </cell>
          <cell r="C720" t="str">
            <v>RGN</v>
          </cell>
          <cell r="D720" t="str">
            <v>妮维雅（上海）有限公司</v>
          </cell>
          <cell r="E720" t="str">
            <v>Visage,Sun&amp;Lip</v>
          </cell>
          <cell r="F720" t="str">
            <v>Reg.Group Brand Manager-Face</v>
          </cell>
          <cell r="G720" t="str">
            <v>10</v>
          </cell>
          <cell r="H720" t="str">
            <v>9002.004</v>
          </cell>
          <cell r="I720" t="str">
            <v>06128275</v>
          </cell>
          <cell r="J720" t="str">
            <v>0</v>
          </cell>
          <cell r="K720" t="str">
            <v>REGIONAL</v>
          </cell>
          <cell r="L720">
            <v>41365</v>
          </cell>
          <cell r="N720" t="str">
            <v>招商银行上海虹桥支行</v>
          </cell>
          <cell r="O720" t="str">
            <v>6226091211114776</v>
          </cell>
          <cell r="P720" t="str">
            <v>苏惠君</v>
          </cell>
          <cell r="Q720">
            <v>21</v>
          </cell>
          <cell r="R720">
            <v>21</v>
          </cell>
          <cell r="S720">
            <v>47520</v>
          </cell>
          <cell r="T720">
            <v>0</v>
          </cell>
          <cell r="U720">
            <v>0</v>
          </cell>
          <cell r="V720">
            <v>0.25</v>
          </cell>
          <cell r="W720">
            <v>0</v>
          </cell>
          <cell r="X720">
            <v>0</v>
          </cell>
          <cell r="Y720">
            <v>0</v>
          </cell>
          <cell r="Z720">
            <v>0</v>
          </cell>
          <cell r="AA720">
            <v>0</v>
          </cell>
          <cell r="AB720">
            <v>0</v>
          </cell>
          <cell r="AC720">
            <v>0</v>
          </cell>
          <cell r="AD720">
            <v>0</v>
          </cell>
          <cell r="AE720">
            <v>0</v>
          </cell>
          <cell r="AF720">
            <v>0</v>
          </cell>
          <cell r="AG720">
            <v>0</v>
          </cell>
          <cell r="AH720">
            <v>0</v>
          </cell>
          <cell r="AI720">
            <v>0</v>
          </cell>
          <cell r="AJ720">
            <v>0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0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20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</row>
        <row r="721">
          <cell r="A721" t="str">
            <v>N02085</v>
          </cell>
          <cell r="B721" t="str">
            <v>Norman Deckers</v>
          </cell>
          <cell r="C721" t="str">
            <v>RGN</v>
          </cell>
          <cell r="D721" t="str">
            <v>妮维雅（上海）有限公司</v>
          </cell>
          <cell r="E721" t="str">
            <v>Process Development</v>
          </cell>
          <cell r="F721" t="str">
            <v>Process Development Manager</v>
          </cell>
          <cell r="G721" t="str">
            <v>10</v>
          </cell>
          <cell r="H721" t="str">
            <v>9120</v>
          </cell>
          <cell r="I721" t="str">
            <v>474202330</v>
          </cell>
          <cell r="J721" t="str">
            <v>2</v>
          </cell>
          <cell r="K721" t="str">
            <v>REGIONAL</v>
          </cell>
          <cell r="L721">
            <v>41395</v>
          </cell>
          <cell r="M721">
            <v>42035</v>
          </cell>
          <cell r="N721" t="str">
            <v>招商银行上海虹桥支行</v>
          </cell>
          <cell r="O721" t="str">
            <v>6226091211114818</v>
          </cell>
          <cell r="P721" t="str">
            <v>DECKERS NORMAN ROLAND</v>
          </cell>
          <cell r="Q721">
            <v>21</v>
          </cell>
          <cell r="R721">
            <v>21</v>
          </cell>
          <cell r="S721">
            <v>72905.98</v>
          </cell>
          <cell r="T721">
            <v>0</v>
          </cell>
          <cell r="U721">
            <v>0</v>
          </cell>
          <cell r="V721">
            <v>0</v>
          </cell>
          <cell r="W721">
            <v>0</v>
          </cell>
          <cell r="X721">
            <v>0</v>
          </cell>
          <cell r="Y721">
            <v>6554.92</v>
          </cell>
          <cell r="Z721">
            <v>0</v>
          </cell>
          <cell r="AA721">
            <v>0</v>
          </cell>
          <cell r="AB721">
            <v>0</v>
          </cell>
          <cell r="AC721">
            <v>0</v>
          </cell>
          <cell r="AD721">
            <v>8.3256370000000004</v>
          </cell>
          <cell r="AE721">
            <v>0</v>
          </cell>
          <cell r="AF721">
            <v>0</v>
          </cell>
          <cell r="AG721">
            <v>0</v>
          </cell>
          <cell r="AH721">
            <v>0</v>
          </cell>
          <cell r="AI721">
            <v>0</v>
          </cell>
          <cell r="AJ721">
            <v>0</v>
          </cell>
          <cell r="AK721">
            <v>0</v>
          </cell>
          <cell r="AL721">
            <v>0</v>
          </cell>
          <cell r="AM721">
            <v>0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20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</row>
        <row r="722">
          <cell r="A722" t="str">
            <v>N02103</v>
          </cell>
          <cell r="B722" t="str">
            <v>汤宇坤 (Eric Tang)</v>
          </cell>
          <cell r="C722" t="str">
            <v>RGN</v>
          </cell>
          <cell r="D722" t="str">
            <v>妮维雅（上海）有限公司</v>
          </cell>
          <cell r="E722" t="str">
            <v>HR-SC</v>
          </cell>
          <cell r="F722" t="str">
            <v>Regional SC HR Director</v>
          </cell>
          <cell r="G722" t="str">
            <v>10</v>
          </cell>
          <cell r="H722" t="str">
            <v>9002.001</v>
          </cell>
          <cell r="I722" t="str">
            <v>G22991050</v>
          </cell>
          <cell r="J722" t="str">
            <v>0</v>
          </cell>
          <cell r="K722" t="str">
            <v>REGIONAL</v>
          </cell>
          <cell r="L722">
            <v>41408</v>
          </cell>
          <cell r="N722" t="str">
            <v>招商银行上海虹桥支行</v>
          </cell>
          <cell r="O722" t="str">
            <v>6226091211114826</v>
          </cell>
          <cell r="P722" t="str">
            <v>汤宇坤</v>
          </cell>
          <cell r="Q722">
            <v>21</v>
          </cell>
          <cell r="R722">
            <v>21</v>
          </cell>
          <cell r="S722">
            <v>82500</v>
          </cell>
          <cell r="T722">
            <v>0</v>
          </cell>
          <cell r="U722">
            <v>0</v>
          </cell>
          <cell r="V722">
            <v>0</v>
          </cell>
          <cell r="W722">
            <v>0</v>
          </cell>
          <cell r="X722">
            <v>0</v>
          </cell>
          <cell r="Y722">
            <v>0</v>
          </cell>
          <cell r="Z722">
            <v>0</v>
          </cell>
          <cell r="AA722">
            <v>0</v>
          </cell>
          <cell r="AB722">
            <v>0</v>
          </cell>
          <cell r="AC722">
            <v>0</v>
          </cell>
          <cell r="AD722">
            <v>0</v>
          </cell>
          <cell r="AE722">
            <v>0</v>
          </cell>
          <cell r="AF722">
            <v>0</v>
          </cell>
          <cell r="AG722">
            <v>0</v>
          </cell>
          <cell r="AH722">
            <v>0</v>
          </cell>
          <cell r="AI722">
            <v>0</v>
          </cell>
          <cell r="AJ722">
            <v>0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0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20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</row>
        <row r="723">
          <cell r="A723" t="str">
            <v>N02127</v>
          </cell>
          <cell r="B723" t="str">
            <v>王钰文 (Derek Wang)</v>
          </cell>
          <cell r="C723" t="str">
            <v>RGN</v>
          </cell>
          <cell r="D723" t="str">
            <v>妮维雅（上海）有限公司</v>
          </cell>
          <cell r="E723" t="str">
            <v>IIM&amp;Tech&amp;QA</v>
          </cell>
          <cell r="F723" t="str">
            <v>Regional SC Project Manager</v>
          </cell>
          <cell r="G723" t="str">
            <v>10</v>
          </cell>
          <cell r="H723" t="str">
            <v>9002.021</v>
          </cell>
          <cell r="I723" t="str">
            <v>450205198308230017</v>
          </cell>
          <cell r="J723" t="str">
            <v>0</v>
          </cell>
          <cell r="K723" t="str">
            <v>REGIONAL</v>
          </cell>
          <cell r="L723">
            <v>41512</v>
          </cell>
          <cell r="N723" t="str">
            <v>招商银行上海虹桥支行</v>
          </cell>
          <cell r="O723" t="str">
            <v>6226091211119585</v>
          </cell>
          <cell r="P723" t="str">
            <v>王钰文</v>
          </cell>
          <cell r="Q723">
            <v>21</v>
          </cell>
          <cell r="R723">
            <v>21</v>
          </cell>
          <cell r="S723">
            <v>27295</v>
          </cell>
          <cell r="T723">
            <v>0</v>
          </cell>
          <cell r="U723">
            <v>0</v>
          </cell>
          <cell r="V723">
            <v>0.25</v>
          </cell>
          <cell r="W723">
            <v>0</v>
          </cell>
          <cell r="X723">
            <v>0</v>
          </cell>
          <cell r="Y723">
            <v>0</v>
          </cell>
          <cell r="Z723">
            <v>0</v>
          </cell>
          <cell r="AA723">
            <v>0</v>
          </cell>
          <cell r="AB723">
            <v>0</v>
          </cell>
          <cell r="AC723">
            <v>0</v>
          </cell>
          <cell r="AD723">
            <v>0</v>
          </cell>
          <cell r="AE723">
            <v>0</v>
          </cell>
          <cell r="AF723">
            <v>0</v>
          </cell>
          <cell r="AG723">
            <v>0</v>
          </cell>
          <cell r="AH723">
            <v>0</v>
          </cell>
          <cell r="AI723">
            <v>0</v>
          </cell>
          <cell r="AJ723">
            <v>0</v>
          </cell>
          <cell r="AK723">
            <v>0</v>
          </cell>
          <cell r="AL723">
            <v>0</v>
          </cell>
          <cell r="AM723">
            <v>0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0</v>
          </cell>
          <cell r="AY723">
            <v>20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</row>
        <row r="724">
          <cell r="A724" t="str">
            <v>N02132</v>
          </cell>
          <cell r="B724" t="str">
            <v>周昱 (Sunny Zhou)</v>
          </cell>
          <cell r="C724" t="str">
            <v>RGN</v>
          </cell>
          <cell r="D724" t="str">
            <v>妮维雅（上海）有限公司</v>
          </cell>
          <cell r="E724" t="str">
            <v>Regional Marketing</v>
          </cell>
          <cell r="F724" t="str">
            <v>Executive Assistant-Marketing</v>
          </cell>
          <cell r="G724" t="str">
            <v>10</v>
          </cell>
          <cell r="H724" t="str">
            <v>9002.004</v>
          </cell>
          <cell r="I724" t="str">
            <v>G42097410</v>
          </cell>
          <cell r="J724" t="str">
            <v>0</v>
          </cell>
          <cell r="K724" t="str">
            <v>REGIONAL</v>
          </cell>
          <cell r="L724">
            <v>41498</v>
          </cell>
          <cell r="N724" t="str">
            <v>招商银行上海虹桥支行</v>
          </cell>
          <cell r="O724" t="str">
            <v>6226091211119601</v>
          </cell>
          <cell r="P724" t="str">
            <v>周昱</v>
          </cell>
          <cell r="Q724">
            <v>21</v>
          </cell>
          <cell r="R724">
            <v>21</v>
          </cell>
          <cell r="S724">
            <v>18000</v>
          </cell>
          <cell r="T724">
            <v>0</v>
          </cell>
          <cell r="U724">
            <v>0</v>
          </cell>
          <cell r="V724">
            <v>0.13</v>
          </cell>
          <cell r="W724">
            <v>0</v>
          </cell>
          <cell r="X724">
            <v>0</v>
          </cell>
          <cell r="Y724">
            <v>0</v>
          </cell>
          <cell r="Z724">
            <v>0</v>
          </cell>
          <cell r="AA724">
            <v>0</v>
          </cell>
          <cell r="AB724">
            <v>0</v>
          </cell>
          <cell r="AC724">
            <v>0</v>
          </cell>
          <cell r="AD724">
            <v>0</v>
          </cell>
          <cell r="AE724">
            <v>0</v>
          </cell>
          <cell r="AF724">
            <v>0</v>
          </cell>
          <cell r="AG724">
            <v>0</v>
          </cell>
          <cell r="AH724">
            <v>0</v>
          </cell>
          <cell r="AI724">
            <v>0</v>
          </cell>
          <cell r="AJ724">
            <v>0</v>
          </cell>
          <cell r="AK724">
            <v>0</v>
          </cell>
          <cell r="AL724">
            <v>0</v>
          </cell>
          <cell r="AM724">
            <v>0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20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</row>
        <row r="725">
          <cell r="A725" t="str">
            <v>N02139</v>
          </cell>
          <cell r="B725" t="str">
            <v>介明蕙 (Tiffany Jieh)</v>
          </cell>
          <cell r="C725" t="str">
            <v>RGN</v>
          </cell>
          <cell r="D725" t="str">
            <v>妮维雅（上海）有限公司</v>
          </cell>
          <cell r="E725" t="str">
            <v>Body&amp;APM</v>
          </cell>
          <cell r="F725" t="str">
            <v>Reg.Asst.Brand Manager.-APM</v>
          </cell>
          <cell r="G725" t="str">
            <v/>
          </cell>
          <cell r="H725" t="str">
            <v>9002.004</v>
          </cell>
          <cell r="I725" t="str">
            <v>06924060</v>
          </cell>
          <cell r="J725" t="str">
            <v>0</v>
          </cell>
          <cell r="K725" t="str">
            <v>REGIONAL</v>
          </cell>
          <cell r="L725">
            <v>41526</v>
          </cell>
          <cell r="N725" t="str">
            <v>招商银行上海虹桥支行</v>
          </cell>
          <cell r="O725" t="str">
            <v>6226091211119692</v>
          </cell>
          <cell r="P725" t="str">
            <v>介明蕙</v>
          </cell>
          <cell r="Q725">
            <v>21</v>
          </cell>
          <cell r="R725">
            <v>21</v>
          </cell>
          <cell r="S725">
            <v>10400</v>
          </cell>
          <cell r="T725">
            <v>0</v>
          </cell>
          <cell r="U725">
            <v>0</v>
          </cell>
          <cell r="V725">
            <v>0.13</v>
          </cell>
          <cell r="W725">
            <v>0</v>
          </cell>
          <cell r="X725">
            <v>0</v>
          </cell>
          <cell r="Y725">
            <v>0</v>
          </cell>
          <cell r="Z725">
            <v>0</v>
          </cell>
          <cell r="AA725">
            <v>0</v>
          </cell>
          <cell r="AB725">
            <v>0</v>
          </cell>
          <cell r="AC725">
            <v>0</v>
          </cell>
          <cell r="AD725">
            <v>0</v>
          </cell>
          <cell r="AE725">
            <v>0</v>
          </cell>
          <cell r="AF725">
            <v>0</v>
          </cell>
          <cell r="AG725">
            <v>0</v>
          </cell>
          <cell r="AH725">
            <v>0</v>
          </cell>
          <cell r="AI725">
            <v>0</v>
          </cell>
          <cell r="AJ725">
            <v>0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20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</row>
        <row r="726">
          <cell r="A726" t="str">
            <v>N02148</v>
          </cell>
          <cell r="B726" t="str">
            <v>Mireille Lockefeer</v>
          </cell>
          <cell r="C726" t="str">
            <v>RGN</v>
          </cell>
          <cell r="D726" t="str">
            <v>妮维雅（上海）有限公司</v>
          </cell>
          <cell r="E726" t="str">
            <v>Body&amp;APM</v>
          </cell>
          <cell r="F726" t="str">
            <v>Regional Brand Manager-Body</v>
          </cell>
          <cell r="G726" t="str">
            <v/>
          </cell>
          <cell r="H726" t="str">
            <v>9002.004</v>
          </cell>
          <cell r="I726" t="str">
            <v>NN4B4FR49</v>
          </cell>
          <cell r="J726" t="str">
            <v>0</v>
          </cell>
          <cell r="K726" t="str">
            <v>REGIONAL</v>
          </cell>
          <cell r="L726">
            <v>41561</v>
          </cell>
          <cell r="N726" t="str">
            <v>招商银行上海虹桥支行</v>
          </cell>
          <cell r="O726" t="str">
            <v>6226091211119858</v>
          </cell>
          <cell r="P726" t="str">
            <v>LOCKEFEER MIREILLE MARIETTE REGINA</v>
          </cell>
          <cell r="Q726">
            <v>21</v>
          </cell>
          <cell r="R726">
            <v>21</v>
          </cell>
          <cell r="S726">
            <v>35700</v>
          </cell>
          <cell r="T726">
            <v>0</v>
          </cell>
          <cell r="U726">
            <v>0</v>
          </cell>
          <cell r="V726">
            <v>0.25</v>
          </cell>
          <cell r="W726">
            <v>0</v>
          </cell>
          <cell r="X726">
            <v>0</v>
          </cell>
          <cell r="Y726">
            <v>0</v>
          </cell>
          <cell r="Z726">
            <v>0</v>
          </cell>
          <cell r="AA726">
            <v>0</v>
          </cell>
          <cell r="AB726">
            <v>0</v>
          </cell>
          <cell r="AC726">
            <v>0</v>
          </cell>
          <cell r="AD726">
            <v>0</v>
          </cell>
          <cell r="AE726">
            <v>0</v>
          </cell>
          <cell r="AF726">
            <v>0</v>
          </cell>
          <cell r="AG726">
            <v>0</v>
          </cell>
          <cell r="AH726">
            <v>0</v>
          </cell>
          <cell r="AI726">
            <v>0</v>
          </cell>
          <cell r="AJ726">
            <v>0</v>
          </cell>
          <cell r="AK726">
            <v>0</v>
          </cell>
          <cell r="AL726">
            <v>0</v>
          </cell>
          <cell r="AM726">
            <v>0</v>
          </cell>
          <cell r="AN726">
            <v>0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20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</row>
        <row r="727">
          <cell r="A727" t="str">
            <v>N02149</v>
          </cell>
          <cell r="B727" t="str">
            <v>卢易 (Louisa Lu)</v>
          </cell>
          <cell r="C727" t="str">
            <v>RGN</v>
          </cell>
          <cell r="D727" t="str">
            <v>妮维雅（上海）有限公司</v>
          </cell>
          <cell r="E727" t="str">
            <v>Men,Deo,Hair&amp;Shower</v>
          </cell>
          <cell r="F727" t="str">
            <v>Reg.Senior Brand Manager-Deo</v>
          </cell>
          <cell r="G727" t="str">
            <v>10</v>
          </cell>
          <cell r="H727" t="str">
            <v>9002.004</v>
          </cell>
          <cell r="I727" t="str">
            <v>330421198006060028</v>
          </cell>
          <cell r="J727" t="str">
            <v>0</v>
          </cell>
          <cell r="K727" t="str">
            <v>REGIONAL</v>
          </cell>
          <cell r="L727">
            <v>41565</v>
          </cell>
          <cell r="N727" t="str">
            <v>招商银行上海虹桥支行</v>
          </cell>
          <cell r="O727" t="str">
            <v>6226091211119775</v>
          </cell>
          <cell r="P727" t="str">
            <v>卢易</v>
          </cell>
          <cell r="Q727">
            <v>21</v>
          </cell>
          <cell r="R727">
            <v>21</v>
          </cell>
          <cell r="S727">
            <v>36400</v>
          </cell>
          <cell r="T727">
            <v>0</v>
          </cell>
          <cell r="U727">
            <v>0</v>
          </cell>
          <cell r="V727">
            <v>0.25</v>
          </cell>
          <cell r="W727">
            <v>0</v>
          </cell>
          <cell r="X727">
            <v>0</v>
          </cell>
          <cell r="Y727">
            <v>0</v>
          </cell>
          <cell r="Z727">
            <v>0</v>
          </cell>
          <cell r="AA727">
            <v>0</v>
          </cell>
          <cell r="AB727">
            <v>0</v>
          </cell>
          <cell r="AC727">
            <v>0</v>
          </cell>
          <cell r="AD727">
            <v>0</v>
          </cell>
          <cell r="AE727">
            <v>0</v>
          </cell>
          <cell r="AF727">
            <v>0</v>
          </cell>
          <cell r="AG727">
            <v>0</v>
          </cell>
          <cell r="AH727">
            <v>0</v>
          </cell>
          <cell r="AI727">
            <v>0</v>
          </cell>
          <cell r="AJ727">
            <v>0</v>
          </cell>
          <cell r="AK727">
            <v>0</v>
          </cell>
          <cell r="AL727">
            <v>0</v>
          </cell>
          <cell r="AM727">
            <v>0</v>
          </cell>
          <cell r="AN727">
            <v>0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20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</row>
        <row r="728">
          <cell r="A728" t="str">
            <v>N02150</v>
          </cell>
          <cell r="B728" t="str">
            <v>Susanne Mueller</v>
          </cell>
          <cell r="C728" t="str">
            <v>RGN</v>
          </cell>
          <cell r="D728" t="str">
            <v>妮维雅（上海）有限公司</v>
          </cell>
          <cell r="E728" t="str">
            <v>Planning</v>
          </cell>
          <cell r="F728" t="str">
            <v>Regional Manager Demand</v>
          </cell>
          <cell r="G728" t="str">
            <v>10</v>
          </cell>
          <cell r="H728" t="str">
            <v>9002.001</v>
          </cell>
          <cell r="I728" t="str">
            <v>C8RJL81TR</v>
          </cell>
          <cell r="J728" t="str">
            <v>2</v>
          </cell>
          <cell r="K728" t="str">
            <v>REGIONAL</v>
          </cell>
          <cell r="L728">
            <v>41548</v>
          </cell>
          <cell r="N728" t="str">
            <v>招商银行上海虹桥支行</v>
          </cell>
          <cell r="O728" t="str">
            <v>6226091211119841</v>
          </cell>
          <cell r="P728" t="str">
            <v>MUELLER SUSANNE</v>
          </cell>
          <cell r="Q728">
            <v>21</v>
          </cell>
          <cell r="R728">
            <v>21</v>
          </cell>
          <cell r="S728">
            <v>64990.32</v>
          </cell>
          <cell r="T728">
            <v>0</v>
          </cell>
          <cell r="U728">
            <v>0</v>
          </cell>
          <cell r="V728">
            <v>0</v>
          </cell>
          <cell r="W728">
            <v>0</v>
          </cell>
          <cell r="X728">
            <v>0</v>
          </cell>
          <cell r="Y728">
            <v>2381.67</v>
          </cell>
          <cell r="Z728">
            <v>3460.25</v>
          </cell>
          <cell r="AA728">
            <v>0</v>
          </cell>
          <cell r="AB728">
            <v>0</v>
          </cell>
          <cell r="AC728">
            <v>0</v>
          </cell>
          <cell r="AD728">
            <v>8.4610380000000003</v>
          </cell>
          <cell r="AE728">
            <v>0</v>
          </cell>
          <cell r="AF728">
            <v>0</v>
          </cell>
          <cell r="AG728">
            <v>0</v>
          </cell>
          <cell r="AH728">
            <v>0</v>
          </cell>
          <cell r="AI728">
            <v>0</v>
          </cell>
          <cell r="AJ728">
            <v>0</v>
          </cell>
          <cell r="AK728">
            <v>0</v>
          </cell>
          <cell r="AL728">
            <v>0</v>
          </cell>
          <cell r="AM728">
            <v>0</v>
          </cell>
          <cell r="AN728">
            <v>0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20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</row>
        <row r="729">
          <cell r="A729" t="str">
            <v>N02162</v>
          </cell>
          <cell r="B729" t="str">
            <v>Byoung-IL Kim</v>
          </cell>
          <cell r="C729" t="str">
            <v>RGN</v>
          </cell>
          <cell r="D729" t="str">
            <v>妮维雅（上海）有限公司</v>
          </cell>
          <cell r="E729" t="str">
            <v>Men,Deo,Hair&amp;Shower</v>
          </cell>
          <cell r="F729" t="str">
            <v>Reg.Brand Manager-Hair/Shower</v>
          </cell>
          <cell r="G729" t="str">
            <v>10</v>
          </cell>
          <cell r="H729" t="str">
            <v>9002.004</v>
          </cell>
          <cell r="I729" t="str">
            <v>M13610438</v>
          </cell>
          <cell r="J729" t="str">
            <v>2</v>
          </cell>
          <cell r="K729" t="str">
            <v>REGIONAL</v>
          </cell>
          <cell r="L729">
            <v>41579</v>
          </cell>
          <cell r="N729" t="str">
            <v>招商银行上海虹桥支行</v>
          </cell>
          <cell r="O729" t="str">
            <v>6226091211120179</v>
          </cell>
          <cell r="P729" t="str">
            <v>KIM BYOUNG IL</v>
          </cell>
          <cell r="Q729">
            <v>21</v>
          </cell>
          <cell r="R729">
            <v>21</v>
          </cell>
          <cell r="S729">
            <v>28718.35</v>
          </cell>
          <cell r="T729">
            <v>0</v>
          </cell>
          <cell r="U729">
            <v>0</v>
          </cell>
          <cell r="V729">
            <v>0</v>
          </cell>
          <cell r="W729">
            <v>0</v>
          </cell>
          <cell r="X729">
            <v>0</v>
          </cell>
          <cell r="Y729">
            <v>2134056.42</v>
          </cell>
          <cell r="Z729">
            <v>1992422.83</v>
          </cell>
          <cell r="AA729">
            <v>0</v>
          </cell>
          <cell r="AB729">
            <v>0</v>
          </cell>
          <cell r="AC729">
            <v>0</v>
          </cell>
          <cell r="AD729">
            <v>5.7539999999999996E-3</v>
          </cell>
          <cell r="AE729">
            <v>0</v>
          </cell>
          <cell r="AF729">
            <v>0</v>
          </cell>
          <cell r="AG729">
            <v>0</v>
          </cell>
          <cell r="AH729">
            <v>0</v>
          </cell>
          <cell r="AI729">
            <v>0</v>
          </cell>
          <cell r="AJ729">
            <v>0</v>
          </cell>
          <cell r="AK729">
            <v>0</v>
          </cell>
          <cell r="AL729">
            <v>0</v>
          </cell>
          <cell r="AM729">
            <v>0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0</v>
          </cell>
          <cell r="AY729">
            <v>20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</row>
        <row r="730">
          <cell r="A730" t="str">
            <v>N02182</v>
          </cell>
          <cell r="B730" t="str">
            <v>Nivedita Rastogi</v>
          </cell>
          <cell r="C730" t="str">
            <v>RGN</v>
          </cell>
          <cell r="D730" t="str">
            <v>妮维雅（上海）有限公司</v>
          </cell>
          <cell r="E730" t="str">
            <v>Visage,Sun&amp;Lip</v>
          </cell>
          <cell r="F730" t="str">
            <v>Reg.Marketing Mgr.-VSG,Sun&amp;Lip</v>
          </cell>
          <cell r="G730" t="str">
            <v/>
          </cell>
          <cell r="H730" t="str">
            <v>9002.004</v>
          </cell>
          <cell r="I730" t="str">
            <v>Z2261111</v>
          </cell>
          <cell r="J730" t="str">
            <v>0</v>
          </cell>
          <cell r="K730" t="str">
            <v>REGIONAL</v>
          </cell>
          <cell r="L730">
            <v>41610</v>
          </cell>
          <cell r="N730" t="str">
            <v>招商银行上海虹桥支行</v>
          </cell>
          <cell r="O730" t="str">
            <v>6226091211120377</v>
          </cell>
          <cell r="P730" t="str">
            <v>RASTOGI NIVEDITA</v>
          </cell>
          <cell r="Q730">
            <v>21</v>
          </cell>
          <cell r="R730">
            <v>21</v>
          </cell>
          <cell r="S730">
            <v>45040</v>
          </cell>
          <cell r="T730">
            <v>0</v>
          </cell>
          <cell r="U730">
            <v>0</v>
          </cell>
          <cell r="V730">
            <v>0.25</v>
          </cell>
          <cell r="W730">
            <v>0</v>
          </cell>
          <cell r="X730">
            <v>0</v>
          </cell>
          <cell r="Y730">
            <v>0</v>
          </cell>
          <cell r="Z730">
            <v>0</v>
          </cell>
          <cell r="AA730">
            <v>0</v>
          </cell>
          <cell r="AB730">
            <v>0</v>
          </cell>
          <cell r="AC730">
            <v>0</v>
          </cell>
          <cell r="AD730">
            <v>0</v>
          </cell>
          <cell r="AE730">
            <v>0</v>
          </cell>
          <cell r="AF730">
            <v>0</v>
          </cell>
          <cell r="AG730">
            <v>0</v>
          </cell>
          <cell r="AH730">
            <v>0</v>
          </cell>
          <cell r="AI730">
            <v>0</v>
          </cell>
          <cell r="AJ730">
            <v>0</v>
          </cell>
          <cell r="AK730">
            <v>0</v>
          </cell>
          <cell r="AL730">
            <v>0</v>
          </cell>
          <cell r="AM730">
            <v>0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20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</row>
        <row r="731">
          <cell r="A731" t="str">
            <v>N02188</v>
          </cell>
          <cell r="B731" t="str">
            <v>Paul Brandt</v>
          </cell>
          <cell r="C731" t="str">
            <v>RGN</v>
          </cell>
          <cell r="D731" t="str">
            <v>妮维雅（上海）有限公司</v>
          </cell>
          <cell r="E731" t="str">
            <v>IIM&amp;Tech&amp;QA</v>
          </cell>
          <cell r="F731" t="str">
            <v>Process Technology Engineer</v>
          </cell>
          <cell r="G731" t="str">
            <v>10</v>
          </cell>
          <cell r="H731" t="str">
            <v>9002.001</v>
          </cell>
          <cell r="I731" t="str">
            <v>C1T5321YJ</v>
          </cell>
          <cell r="J731" t="str">
            <v>2</v>
          </cell>
          <cell r="K731" t="str">
            <v>REGIONAL</v>
          </cell>
          <cell r="L731">
            <v>41609</v>
          </cell>
          <cell r="N731" t="str">
            <v>招商银行上海虹桥支行</v>
          </cell>
          <cell r="O731" t="str">
            <v>6226091211120385</v>
          </cell>
          <cell r="P731" t="str">
            <v>BRANDT PAUL WALTER</v>
          </cell>
          <cell r="Q731">
            <v>21</v>
          </cell>
          <cell r="R731">
            <v>21</v>
          </cell>
          <cell r="S731">
            <v>67494.31</v>
          </cell>
          <cell r="T731">
            <v>0</v>
          </cell>
          <cell r="U731">
            <v>0</v>
          </cell>
          <cell r="V731">
            <v>0</v>
          </cell>
          <cell r="W731">
            <v>0</v>
          </cell>
          <cell r="X731">
            <v>0</v>
          </cell>
          <cell r="Y731">
            <v>0</v>
          </cell>
          <cell r="Z731">
            <v>6132.42</v>
          </cell>
          <cell r="AA731">
            <v>0</v>
          </cell>
          <cell r="AB731">
            <v>0</v>
          </cell>
          <cell r="AC731">
            <v>0</v>
          </cell>
          <cell r="AD731">
            <v>8.3256370000000004</v>
          </cell>
          <cell r="AE731">
            <v>0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0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20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</row>
        <row r="732">
          <cell r="A732" t="str">
            <v>N02194</v>
          </cell>
          <cell r="B732" t="str">
            <v>张平 (Brandon Zhang)</v>
          </cell>
          <cell r="C732" t="str">
            <v>RGN</v>
          </cell>
          <cell r="D732" t="str">
            <v>妮维雅（上海）有限公司</v>
          </cell>
          <cell r="E732" t="str">
            <v>Controlling</v>
          </cell>
          <cell r="F732" t="str">
            <v>Regional Business Controller</v>
          </cell>
          <cell r="G732" t="str">
            <v>10</v>
          </cell>
          <cell r="H732" t="str">
            <v>9002.003</v>
          </cell>
          <cell r="I732" t="str">
            <v>370683198209189216</v>
          </cell>
          <cell r="J732" t="str">
            <v>0</v>
          </cell>
          <cell r="K732" t="str">
            <v>REGIONAL</v>
          </cell>
          <cell r="L732">
            <v>41645</v>
          </cell>
          <cell r="N732" t="str">
            <v>招商银行上海虹桥支行</v>
          </cell>
          <cell r="O732" t="str">
            <v>6226091211120211</v>
          </cell>
          <cell r="P732" t="str">
            <v>张平</v>
          </cell>
          <cell r="Q732">
            <v>21</v>
          </cell>
          <cell r="R732">
            <v>21</v>
          </cell>
          <cell r="S732">
            <v>35000</v>
          </cell>
          <cell r="T732">
            <v>0</v>
          </cell>
          <cell r="U732">
            <v>0</v>
          </cell>
          <cell r="V732">
            <v>0.25</v>
          </cell>
          <cell r="W732">
            <v>0</v>
          </cell>
          <cell r="X732">
            <v>0</v>
          </cell>
          <cell r="Y732">
            <v>0</v>
          </cell>
          <cell r="Z732">
            <v>0</v>
          </cell>
          <cell r="AA732">
            <v>0</v>
          </cell>
          <cell r="AB732">
            <v>0</v>
          </cell>
          <cell r="AC732">
            <v>0</v>
          </cell>
          <cell r="AD732">
            <v>0</v>
          </cell>
          <cell r="AE732">
            <v>0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0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20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</row>
        <row r="733">
          <cell r="A733" t="str">
            <v>N02207</v>
          </cell>
          <cell r="B733" t="str">
            <v>韩雪 (Sharon Han)</v>
          </cell>
          <cell r="C733" t="str">
            <v>RGN</v>
          </cell>
          <cell r="D733" t="str">
            <v>妮维雅（上海）有限公司</v>
          </cell>
          <cell r="E733" t="str">
            <v>HR-SC</v>
          </cell>
          <cell r="F733" t="str">
            <v>Regional SC HR Manager</v>
          </cell>
          <cell r="G733" t="str">
            <v>10</v>
          </cell>
          <cell r="H733" t="str">
            <v>9002.001</v>
          </cell>
          <cell r="I733" t="str">
            <v>230604198607252624</v>
          </cell>
          <cell r="J733" t="str">
            <v>0</v>
          </cell>
          <cell r="K733" t="str">
            <v>REGIONAL</v>
          </cell>
          <cell r="L733">
            <v>41678</v>
          </cell>
          <cell r="N733" t="str">
            <v>招商银行上海虹桥支行</v>
          </cell>
          <cell r="O733" t="str">
            <v>6226091211120443</v>
          </cell>
          <cell r="P733" t="str">
            <v>韩雪</v>
          </cell>
          <cell r="Q733">
            <v>21</v>
          </cell>
          <cell r="R733">
            <v>21</v>
          </cell>
          <cell r="S733">
            <v>20000</v>
          </cell>
          <cell r="T733">
            <v>0</v>
          </cell>
          <cell r="U733">
            <v>0</v>
          </cell>
          <cell r="V733">
            <v>0.25</v>
          </cell>
          <cell r="W733">
            <v>0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  <cell r="AB733">
            <v>0</v>
          </cell>
          <cell r="AC733">
            <v>0</v>
          </cell>
          <cell r="AD733">
            <v>0</v>
          </cell>
          <cell r="AE733">
            <v>0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0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20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</row>
        <row r="734">
          <cell r="A734" t="str">
            <v>N02208</v>
          </cell>
          <cell r="B734" t="str">
            <v>Kim NamYeon</v>
          </cell>
          <cell r="C734" t="str">
            <v>RGN</v>
          </cell>
          <cell r="D734" t="str">
            <v>妮维雅（上海）有限公司</v>
          </cell>
          <cell r="E734" t="str">
            <v>B.exact</v>
          </cell>
          <cell r="F734" t="str">
            <v>Reg. Transition Mgr. B. exact</v>
          </cell>
          <cell r="G734" t="str">
            <v>10</v>
          </cell>
          <cell r="H734" t="str">
            <v>9500</v>
          </cell>
          <cell r="I734" t="str">
            <v>M74281946</v>
          </cell>
          <cell r="J734" t="str">
            <v>2</v>
          </cell>
          <cell r="K734" t="str">
            <v>REGIONAL</v>
          </cell>
          <cell r="L734">
            <v>41671</v>
          </cell>
          <cell r="N734" t="str">
            <v>招商银行上海虹桥支行</v>
          </cell>
          <cell r="O734" t="str">
            <v>6226091211119502</v>
          </cell>
          <cell r="P734" t="str">
            <v>KIM NAMYEON</v>
          </cell>
          <cell r="Q734">
            <v>21</v>
          </cell>
          <cell r="R734">
            <v>21</v>
          </cell>
          <cell r="S734">
            <v>62499.82</v>
          </cell>
          <cell r="T734">
            <v>0</v>
          </cell>
          <cell r="U734">
            <v>0</v>
          </cell>
          <cell r="V734">
            <v>0</v>
          </cell>
          <cell r="W734">
            <v>0</v>
          </cell>
          <cell r="X734">
            <v>0</v>
          </cell>
          <cell r="Y734">
            <v>3983424.83</v>
          </cell>
          <cell r="Z734">
            <v>4325556.92</v>
          </cell>
          <cell r="AA734">
            <v>0</v>
          </cell>
          <cell r="AB734">
            <v>0</v>
          </cell>
          <cell r="AC734">
            <v>0</v>
          </cell>
          <cell r="AD734">
            <v>5.7539999999999996E-3</v>
          </cell>
          <cell r="AE734">
            <v>0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0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20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</row>
        <row r="735">
          <cell r="A735" t="str">
            <v>N02267</v>
          </cell>
          <cell r="B735" t="str">
            <v>余心牧 (Joyce Yu)</v>
          </cell>
          <cell r="C735" t="str">
            <v>RGN</v>
          </cell>
          <cell r="D735" t="str">
            <v>妮维雅（上海）有限公司</v>
          </cell>
          <cell r="E735" t="str">
            <v>Men,Deo,Hair&amp;Shower</v>
          </cell>
          <cell r="F735" t="str">
            <v>Regional Marketing Executive</v>
          </cell>
          <cell r="G735" t="str">
            <v/>
          </cell>
          <cell r="H735" t="str">
            <v>9002.004</v>
          </cell>
          <cell r="I735" t="str">
            <v>310101198701221043</v>
          </cell>
          <cell r="J735" t="str">
            <v>0</v>
          </cell>
          <cell r="K735" t="str">
            <v>REGIONAL</v>
          </cell>
          <cell r="L735">
            <v>41816</v>
          </cell>
          <cell r="N735" t="str">
            <v>招商银行上海虹桥支行</v>
          </cell>
          <cell r="O735" t="str">
            <v>6226091211120831</v>
          </cell>
          <cell r="P735" t="str">
            <v>余心牧</v>
          </cell>
          <cell r="Q735">
            <v>21</v>
          </cell>
          <cell r="R735">
            <v>21</v>
          </cell>
          <cell r="S735">
            <v>11700</v>
          </cell>
          <cell r="T735">
            <v>0</v>
          </cell>
          <cell r="U735">
            <v>0</v>
          </cell>
          <cell r="V735">
            <v>0.13</v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B735">
            <v>0</v>
          </cell>
          <cell r="AC735">
            <v>0</v>
          </cell>
          <cell r="AD735">
            <v>0</v>
          </cell>
          <cell r="AE735">
            <v>0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0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20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</row>
        <row r="736">
          <cell r="A736" t="str">
            <v>N02292</v>
          </cell>
          <cell r="B736" t="str">
            <v>郝婷婷 (Helena Hao)</v>
          </cell>
          <cell r="C736" t="str">
            <v>RGN</v>
          </cell>
          <cell r="D736" t="str">
            <v>妮维雅（上海）有限公司</v>
          </cell>
          <cell r="E736" t="str">
            <v>Talent &amp; OD</v>
          </cell>
          <cell r="F736" t="str">
            <v>Reg.Sr.HR Manager-Talent&amp;OD</v>
          </cell>
          <cell r="G736" t="str">
            <v/>
          </cell>
          <cell r="H736" t="str">
            <v>9002.002</v>
          </cell>
          <cell r="I736" t="str">
            <v>110101198308100547</v>
          </cell>
          <cell r="J736" t="str">
            <v>0</v>
          </cell>
          <cell r="K736" t="str">
            <v>REGIONAL</v>
          </cell>
          <cell r="L736">
            <v>41848</v>
          </cell>
          <cell r="N736" t="str">
            <v>招商银行上海虹桥支行</v>
          </cell>
          <cell r="O736" t="str">
            <v>6226091211121797</v>
          </cell>
          <cell r="P736" t="str">
            <v>郝婷婷</v>
          </cell>
          <cell r="Q736">
            <v>21</v>
          </cell>
          <cell r="R736">
            <v>21</v>
          </cell>
          <cell r="S736">
            <v>60000</v>
          </cell>
          <cell r="T736">
            <v>0</v>
          </cell>
          <cell r="U736">
            <v>0</v>
          </cell>
          <cell r="V736">
            <v>0.25</v>
          </cell>
          <cell r="W736">
            <v>0</v>
          </cell>
          <cell r="X736">
            <v>0</v>
          </cell>
          <cell r="Y736">
            <v>0</v>
          </cell>
          <cell r="Z736">
            <v>0</v>
          </cell>
          <cell r="AA736">
            <v>0</v>
          </cell>
          <cell r="AB736">
            <v>0</v>
          </cell>
          <cell r="AC736">
            <v>0</v>
          </cell>
          <cell r="AD736">
            <v>0</v>
          </cell>
          <cell r="AE736">
            <v>0</v>
          </cell>
          <cell r="AF736">
            <v>0</v>
          </cell>
          <cell r="AG736">
            <v>0</v>
          </cell>
          <cell r="AH736">
            <v>0</v>
          </cell>
          <cell r="AI736">
            <v>0</v>
          </cell>
          <cell r="AJ736">
            <v>0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0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20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</row>
        <row r="737">
          <cell r="A737" t="str">
            <v>N02293</v>
          </cell>
          <cell r="B737" t="str">
            <v>王永红 (Ariane Wang)</v>
          </cell>
          <cell r="C737" t="str">
            <v>RGN</v>
          </cell>
          <cell r="D737" t="str">
            <v>妮维雅（上海）有限公司</v>
          </cell>
          <cell r="E737" t="str">
            <v>Procurement</v>
          </cell>
          <cell r="F737" t="str">
            <v>Reg.Procurement Category Mgr.</v>
          </cell>
          <cell r="G737" t="str">
            <v/>
          </cell>
          <cell r="H737" t="str">
            <v>9002.001</v>
          </cell>
          <cell r="I737" t="str">
            <v>340824197906255427</v>
          </cell>
          <cell r="J737" t="str">
            <v>0</v>
          </cell>
          <cell r="K737" t="str">
            <v>REGIONAL</v>
          </cell>
          <cell r="L737">
            <v>41878</v>
          </cell>
          <cell r="N737" t="str">
            <v>招商银行上海虹桥支行</v>
          </cell>
          <cell r="O737" t="str">
            <v>6226091211120849</v>
          </cell>
          <cell r="P737" t="str">
            <v>王永红</v>
          </cell>
          <cell r="Q737">
            <v>21</v>
          </cell>
          <cell r="R737">
            <v>21</v>
          </cell>
          <cell r="S737">
            <v>35000</v>
          </cell>
          <cell r="T737">
            <v>0</v>
          </cell>
          <cell r="U737">
            <v>0</v>
          </cell>
          <cell r="V737">
            <v>0.25</v>
          </cell>
          <cell r="W737">
            <v>0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0</v>
          </cell>
          <cell r="AJ737">
            <v>0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0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20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</row>
        <row r="738">
          <cell r="A738" t="str">
            <v>N02295</v>
          </cell>
          <cell r="B738" t="str">
            <v>钱佩 (Cherry Qian)</v>
          </cell>
          <cell r="C738" t="str">
            <v>RGN</v>
          </cell>
          <cell r="D738" t="str">
            <v>妮维雅（上海）有限公司</v>
          </cell>
          <cell r="E738" t="str">
            <v>Regional HR</v>
          </cell>
          <cell r="F738" t="str">
            <v>Regional VP Human Resources</v>
          </cell>
          <cell r="G738" t="str">
            <v/>
          </cell>
          <cell r="H738" t="str">
            <v>9002.002</v>
          </cell>
          <cell r="I738" t="str">
            <v>320204197006102028</v>
          </cell>
          <cell r="J738" t="str">
            <v>0</v>
          </cell>
          <cell r="K738" t="str">
            <v>REGIONAL</v>
          </cell>
          <cell r="L738">
            <v>41852</v>
          </cell>
          <cell r="N738" t="str">
            <v>招商银行上海虹桥支行</v>
          </cell>
          <cell r="O738" t="str">
            <v>6226091211120898</v>
          </cell>
          <cell r="P738" t="str">
            <v>钱佩</v>
          </cell>
          <cell r="Q738">
            <v>21</v>
          </cell>
          <cell r="R738">
            <v>21</v>
          </cell>
          <cell r="S738">
            <v>156000</v>
          </cell>
          <cell r="T738">
            <v>0</v>
          </cell>
          <cell r="U738">
            <v>0</v>
          </cell>
          <cell r="V738">
            <v>0.3</v>
          </cell>
          <cell r="W738">
            <v>0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  <cell r="AB738">
            <v>0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0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20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</row>
        <row r="739">
          <cell r="A739" t="str">
            <v>N02301</v>
          </cell>
          <cell r="B739" t="str">
            <v>Leah Gesing</v>
          </cell>
          <cell r="C739" t="str">
            <v>RGN</v>
          </cell>
          <cell r="D739" t="str">
            <v>妮维雅（上海）有限公司</v>
          </cell>
          <cell r="E739" t="str">
            <v>Planning</v>
          </cell>
          <cell r="F739" t="str">
            <v>Regional Manager Planning</v>
          </cell>
          <cell r="G739" t="str">
            <v/>
          </cell>
          <cell r="H739" t="str">
            <v>9002.001</v>
          </cell>
          <cell r="I739" t="str">
            <v>C1V556YWO</v>
          </cell>
          <cell r="J739" t="str">
            <v>2</v>
          </cell>
          <cell r="K739" t="str">
            <v>REGIONAL</v>
          </cell>
          <cell r="L739">
            <v>41913</v>
          </cell>
          <cell r="N739" t="str">
            <v>招商银行上海虹桥支行</v>
          </cell>
          <cell r="O739" t="str">
            <v>6226091211120971</v>
          </cell>
          <cell r="P739" t="str">
            <v>GESING LEAH MAGDA</v>
          </cell>
          <cell r="Q739">
            <v>21</v>
          </cell>
          <cell r="R739">
            <v>21</v>
          </cell>
          <cell r="S739">
            <v>52343.199999999997</v>
          </cell>
          <cell r="T739">
            <v>0</v>
          </cell>
          <cell r="U739">
            <v>0</v>
          </cell>
          <cell r="V739">
            <v>0</v>
          </cell>
          <cell r="W739">
            <v>0</v>
          </cell>
          <cell r="X739">
            <v>0</v>
          </cell>
          <cell r="Y739">
            <v>0</v>
          </cell>
          <cell r="Z739">
            <v>5232</v>
          </cell>
          <cell r="AA739">
            <v>0</v>
          </cell>
          <cell r="AB739">
            <v>0</v>
          </cell>
          <cell r="AC739">
            <v>0</v>
          </cell>
          <cell r="AD739">
            <v>7.8048999999999999</v>
          </cell>
          <cell r="AE739">
            <v>0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0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20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</row>
        <row r="740">
          <cell r="A740" t="str">
            <v>N02302</v>
          </cell>
          <cell r="B740" t="str">
            <v>Krystian Zychlewicz</v>
          </cell>
          <cell r="C740" t="str">
            <v>RGN</v>
          </cell>
          <cell r="D740" t="str">
            <v>妮维雅（上海）有限公司</v>
          </cell>
          <cell r="E740" t="str">
            <v>Controlling</v>
          </cell>
          <cell r="F740" t="str">
            <v>Reg.Business Controlling Mgr.</v>
          </cell>
          <cell r="G740" t="str">
            <v/>
          </cell>
          <cell r="H740" t="str">
            <v>9002.003</v>
          </cell>
          <cell r="I740" t="str">
            <v>EB8148064</v>
          </cell>
          <cell r="J740" t="str">
            <v>2</v>
          </cell>
          <cell r="K740" t="str">
            <v>REGIONAL</v>
          </cell>
          <cell r="L740">
            <v>41974</v>
          </cell>
          <cell r="N740" t="str">
            <v>招商银行上海虹桥支行</v>
          </cell>
          <cell r="O740" t="str">
            <v>6226091211121151</v>
          </cell>
          <cell r="P740" t="str">
            <v>ZYCHLEWICZ KRYSTIAN MARCIN</v>
          </cell>
          <cell r="Q740">
            <v>21</v>
          </cell>
          <cell r="R740">
            <v>21</v>
          </cell>
          <cell r="S740">
            <v>43344.959999999999</v>
          </cell>
          <cell r="T740">
            <v>0</v>
          </cell>
          <cell r="U740">
            <v>0</v>
          </cell>
          <cell r="V740">
            <v>0</v>
          </cell>
          <cell r="W740">
            <v>0</v>
          </cell>
          <cell r="X740">
            <v>0</v>
          </cell>
          <cell r="Y740">
            <v>10405.58</v>
          </cell>
          <cell r="Z740">
            <v>8636.42</v>
          </cell>
          <cell r="AA740">
            <v>0</v>
          </cell>
          <cell r="AB740">
            <v>0</v>
          </cell>
          <cell r="AC740">
            <v>0</v>
          </cell>
          <cell r="AD740">
            <v>1.8137000000000001</v>
          </cell>
          <cell r="AE740">
            <v>0</v>
          </cell>
          <cell r="AF740">
            <v>0</v>
          </cell>
          <cell r="AG740">
            <v>0</v>
          </cell>
          <cell r="AH740">
            <v>0</v>
          </cell>
          <cell r="AI740">
            <v>0</v>
          </cell>
          <cell r="AJ740">
            <v>0</v>
          </cell>
          <cell r="AK740">
            <v>0</v>
          </cell>
          <cell r="AL740">
            <v>0</v>
          </cell>
          <cell r="AM740">
            <v>0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</row>
        <row r="741">
          <cell r="A741" t="str">
            <v>N02303</v>
          </cell>
          <cell r="B741" t="str">
            <v>Frank Labahn</v>
          </cell>
          <cell r="C741" t="str">
            <v>RGN</v>
          </cell>
          <cell r="D741" t="str">
            <v>妮维雅（上海）有限公司</v>
          </cell>
          <cell r="E741" t="str">
            <v>Regional SC</v>
          </cell>
          <cell r="F741" t="str">
            <v>Head of Supply Chain</v>
          </cell>
          <cell r="G741" t="str">
            <v/>
          </cell>
          <cell r="H741" t="str">
            <v>9002.001</v>
          </cell>
          <cell r="I741" t="str">
            <v>C1NX9PP1R</v>
          </cell>
          <cell r="J741" t="str">
            <v>2</v>
          </cell>
          <cell r="K741" t="str">
            <v>REGIONAL</v>
          </cell>
          <cell r="L741">
            <v>42005</v>
          </cell>
          <cell r="N741" t="str">
            <v>招商银行上海虹桥支行</v>
          </cell>
          <cell r="O741" t="str">
            <v>6226091212130938</v>
          </cell>
          <cell r="P741" t="str">
            <v>Frank Labahn</v>
          </cell>
          <cell r="Q741">
            <v>21</v>
          </cell>
          <cell r="R741">
            <v>21</v>
          </cell>
          <cell r="S741">
            <v>110540.6</v>
          </cell>
          <cell r="T741">
            <v>0</v>
          </cell>
          <cell r="U741">
            <v>0</v>
          </cell>
          <cell r="V741">
            <v>0</v>
          </cell>
          <cell r="W741">
            <v>0</v>
          </cell>
          <cell r="X741">
            <v>0</v>
          </cell>
          <cell r="Y741">
            <v>4309.92</v>
          </cell>
          <cell r="Z741">
            <v>5695.75</v>
          </cell>
          <cell r="AA741">
            <v>0</v>
          </cell>
          <cell r="AB741">
            <v>0</v>
          </cell>
          <cell r="AC741">
            <v>0</v>
          </cell>
          <cell r="AD741">
            <v>7.6418999999999997</v>
          </cell>
          <cell r="AE741">
            <v>0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0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</row>
        <row r="742">
          <cell r="A742" t="str">
            <v>N02304</v>
          </cell>
          <cell r="B742" t="str">
            <v>Angela Nibungco</v>
          </cell>
          <cell r="C742" t="str">
            <v>RGN</v>
          </cell>
          <cell r="D742" t="str">
            <v>妮维雅（上海）有限公司</v>
          </cell>
          <cell r="E742" t="str">
            <v>Visage,Sun&amp;Lip</v>
          </cell>
          <cell r="F742" t="str">
            <v>Reg.Senior Brand Manager-Face</v>
          </cell>
          <cell r="G742" t="str">
            <v/>
          </cell>
          <cell r="H742" t="str">
            <v>9002.004</v>
          </cell>
          <cell r="I742" t="str">
            <v>EB4863111</v>
          </cell>
          <cell r="J742" t="str">
            <v>0</v>
          </cell>
          <cell r="K742" t="str">
            <v>REGIONAL</v>
          </cell>
          <cell r="L742">
            <v>41974</v>
          </cell>
          <cell r="N742" t="str">
            <v>招商银行上海虹桥支行</v>
          </cell>
          <cell r="O742" t="str">
            <v>6226091211121169</v>
          </cell>
          <cell r="P742" t="str">
            <v>NIBUNGCO ANGELA CECILIA</v>
          </cell>
          <cell r="Q742">
            <v>21</v>
          </cell>
          <cell r="R742">
            <v>21</v>
          </cell>
          <cell r="S742">
            <v>43500</v>
          </cell>
          <cell r="T742">
            <v>0</v>
          </cell>
          <cell r="U742">
            <v>0</v>
          </cell>
          <cell r="V742">
            <v>0.25</v>
          </cell>
          <cell r="W742">
            <v>0</v>
          </cell>
          <cell r="X742">
            <v>0</v>
          </cell>
          <cell r="Y742">
            <v>0</v>
          </cell>
          <cell r="Z742">
            <v>0</v>
          </cell>
          <cell r="AA742">
            <v>0</v>
          </cell>
          <cell r="AB742">
            <v>0</v>
          </cell>
          <cell r="AC742">
            <v>0</v>
          </cell>
          <cell r="AD742">
            <v>0</v>
          </cell>
          <cell r="AE742">
            <v>0</v>
          </cell>
          <cell r="AF742">
            <v>0</v>
          </cell>
          <cell r="AG742">
            <v>0</v>
          </cell>
          <cell r="AH742">
            <v>0</v>
          </cell>
          <cell r="AI742">
            <v>0</v>
          </cell>
          <cell r="AJ742">
            <v>0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</row>
        <row r="743">
          <cell r="A743" t="str">
            <v>000138</v>
          </cell>
          <cell r="B743" t="str">
            <v>欧泽亮 (Zelig Ou)</v>
          </cell>
          <cell r="C743" t="str">
            <v>SC</v>
          </cell>
          <cell r="D743" t="str">
            <v>拜尔斯道夫日化（武汉）有限公司</v>
          </cell>
          <cell r="E743" t="str">
            <v>检测分析实验室</v>
          </cell>
          <cell r="F743" t="str">
            <v>质量控制实验室负责人</v>
          </cell>
          <cell r="G743" t="str">
            <v>10</v>
          </cell>
          <cell r="H743" t="str">
            <v>JX11101</v>
          </cell>
          <cell r="I743" t="str">
            <v>420111196812165856</v>
          </cell>
          <cell r="J743" t="str">
            <v>0</v>
          </cell>
          <cell r="K743" t="str">
            <v>SC</v>
          </cell>
          <cell r="L743">
            <v>39370</v>
          </cell>
          <cell r="N743" t="str">
            <v>武汉招行解放公园支行</v>
          </cell>
          <cell r="O743" t="str">
            <v>6226090273366316</v>
          </cell>
          <cell r="P743" t="str">
            <v>欧泽亮</v>
          </cell>
          <cell r="Q743">
            <v>21</v>
          </cell>
          <cell r="R743">
            <v>21</v>
          </cell>
          <cell r="S743">
            <v>11438</v>
          </cell>
          <cell r="T743">
            <v>0</v>
          </cell>
          <cell r="U743">
            <v>0</v>
          </cell>
          <cell r="V743">
            <v>0.25</v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0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20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</row>
        <row r="744">
          <cell r="A744" t="str">
            <v>000144</v>
          </cell>
          <cell r="B744" t="str">
            <v>毛义彦</v>
          </cell>
          <cell r="C744" t="str">
            <v>SC</v>
          </cell>
          <cell r="D744" t="str">
            <v>拜尔斯道夫日化（武汉）有限公司</v>
          </cell>
          <cell r="E744" t="str">
            <v>武汉工程部</v>
          </cell>
          <cell r="F744" t="str">
            <v>武汉工厂工程部包装高级工程师</v>
          </cell>
          <cell r="G744" t="str">
            <v/>
          </cell>
          <cell r="H744" t="str">
            <v>JX26123</v>
          </cell>
          <cell r="I744" t="str">
            <v>420102196510290831</v>
          </cell>
          <cell r="J744" t="str">
            <v>0</v>
          </cell>
          <cell r="K744" t="str">
            <v>SC</v>
          </cell>
          <cell r="L744">
            <v>39370</v>
          </cell>
          <cell r="N744" t="str">
            <v>武汉招行解放公园支行</v>
          </cell>
          <cell r="O744" t="str">
            <v>6226090273369252</v>
          </cell>
          <cell r="P744" t="str">
            <v>毛义彦</v>
          </cell>
          <cell r="Q744">
            <v>21</v>
          </cell>
          <cell r="R744">
            <v>21</v>
          </cell>
          <cell r="S744">
            <v>10459</v>
          </cell>
          <cell r="T744">
            <v>0</v>
          </cell>
          <cell r="U744">
            <v>0</v>
          </cell>
          <cell r="V744">
            <v>0.25</v>
          </cell>
          <cell r="W744">
            <v>0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0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20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</row>
        <row r="745">
          <cell r="A745" t="str">
            <v>000146</v>
          </cell>
          <cell r="B745" t="str">
            <v>杨林清</v>
          </cell>
          <cell r="C745" t="str">
            <v>SC</v>
          </cell>
          <cell r="D745" t="str">
            <v>拜尔斯道夫日化（武汉）有限公司</v>
          </cell>
          <cell r="E745" t="str">
            <v>武汉工程部</v>
          </cell>
          <cell r="F745" t="str">
            <v>武汉工厂工程部工程师</v>
          </cell>
          <cell r="G745" t="str">
            <v/>
          </cell>
          <cell r="H745" t="str">
            <v>JX26123</v>
          </cell>
          <cell r="I745" t="str">
            <v>422202197212274237</v>
          </cell>
          <cell r="J745" t="str">
            <v>0</v>
          </cell>
          <cell r="K745" t="str">
            <v>SC</v>
          </cell>
          <cell r="L745">
            <v>39370</v>
          </cell>
          <cell r="N745" t="str">
            <v>武汉招行解放公园支行</v>
          </cell>
          <cell r="O745" t="str">
            <v>6226090273369492</v>
          </cell>
          <cell r="P745" t="str">
            <v>杨林清</v>
          </cell>
          <cell r="Q745">
            <v>21</v>
          </cell>
          <cell r="R745">
            <v>21</v>
          </cell>
          <cell r="S745">
            <v>6787</v>
          </cell>
          <cell r="T745">
            <v>0</v>
          </cell>
          <cell r="U745">
            <v>0</v>
          </cell>
          <cell r="V745">
            <v>0.25</v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  <cell r="AB745">
            <v>0</v>
          </cell>
          <cell r="AC745">
            <v>0</v>
          </cell>
          <cell r="AD745">
            <v>0</v>
          </cell>
          <cell r="AE745">
            <v>0</v>
          </cell>
          <cell r="AF745">
            <v>0</v>
          </cell>
          <cell r="AG745">
            <v>0</v>
          </cell>
          <cell r="AH745">
            <v>0</v>
          </cell>
          <cell r="AI745">
            <v>0</v>
          </cell>
          <cell r="AJ745">
            <v>0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0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20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</row>
        <row r="746">
          <cell r="A746" t="str">
            <v>000164</v>
          </cell>
          <cell r="B746" t="str">
            <v>洪晓鹏 (Sean Hong)</v>
          </cell>
          <cell r="C746" t="str">
            <v>SC</v>
          </cell>
          <cell r="D746" t="str">
            <v>拜尔斯道夫日化（武汉）有限公司</v>
          </cell>
          <cell r="E746" t="str">
            <v>产品开发服务部</v>
          </cell>
          <cell r="F746" t="str">
            <v>产品开发服务实验室经理</v>
          </cell>
          <cell r="G746" t="str">
            <v>10</v>
          </cell>
          <cell r="H746" t="str">
            <v>JX11101</v>
          </cell>
          <cell r="I746" t="str">
            <v>420700197507020595</v>
          </cell>
          <cell r="J746" t="str">
            <v>0</v>
          </cell>
          <cell r="K746" t="str">
            <v>SC</v>
          </cell>
          <cell r="L746">
            <v>39314</v>
          </cell>
          <cell r="N746" t="str">
            <v>武汉招行解放公园支行</v>
          </cell>
          <cell r="O746" t="str">
            <v>6226090273366068</v>
          </cell>
          <cell r="P746" t="str">
            <v>洪晓鹏</v>
          </cell>
          <cell r="Q746">
            <v>21</v>
          </cell>
          <cell r="R746">
            <v>21</v>
          </cell>
          <cell r="S746">
            <v>12614</v>
          </cell>
          <cell r="T746">
            <v>0</v>
          </cell>
          <cell r="U746">
            <v>0</v>
          </cell>
          <cell r="V746">
            <v>0.25</v>
          </cell>
          <cell r="W746">
            <v>0</v>
          </cell>
          <cell r="X746">
            <v>0</v>
          </cell>
          <cell r="Y746">
            <v>0</v>
          </cell>
          <cell r="Z746">
            <v>0</v>
          </cell>
          <cell r="AA746">
            <v>0</v>
          </cell>
          <cell r="AB746">
            <v>0</v>
          </cell>
          <cell r="AC746">
            <v>0</v>
          </cell>
          <cell r="AD746">
            <v>0</v>
          </cell>
          <cell r="AE746">
            <v>0</v>
          </cell>
          <cell r="AF746">
            <v>0</v>
          </cell>
          <cell r="AG746">
            <v>0</v>
          </cell>
          <cell r="AH746">
            <v>0</v>
          </cell>
          <cell r="AI746">
            <v>0</v>
          </cell>
          <cell r="AJ746">
            <v>0</v>
          </cell>
          <cell r="AK746">
            <v>0</v>
          </cell>
          <cell r="AL746">
            <v>0</v>
          </cell>
          <cell r="AM746">
            <v>0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20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</row>
        <row r="747">
          <cell r="A747" t="str">
            <v>000380</v>
          </cell>
          <cell r="B747" t="str">
            <v>江耀林</v>
          </cell>
          <cell r="C747" t="str">
            <v>SC</v>
          </cell>
          <cell r="D747" t="str">
            <v>拜尔斯道夫个人护理用品（中国）有限公司</v>
          </cell>
          <cell r="E747" t="str">
            <v>物流部</v>
          </cell>
          <cell r="F747" t="str">
            <v>武汉物流部物流主管</v>
          </cell>
          <cell r="G747" t="str">
            <v/>
          </cell>
          <cell r="H747" t="str">
            <v>HX56205</v>
          </cell>
          <cell r="I747" t="str">
            <v>420124197109210412</v>
          </cell>
          <cell r="J747" t="str">
            <v>0</v>
          </cell>
          <cell r="K747" t="str">
            <v>SC</v>
          </cell>
          <cell r="L747">
            <v>39370</v>
          </cell>
          <cell r="N747" t="str">
            <v>武汉招行解放公园支行</v>
          </cell>
          <cell r="O747" t="str">
            <v>6226090273368718</v>
          </cell>
          <cell r="P747" t="str">
            <v>江耀林</v>
          </cell>
          <cell r="Q747">
            <v>21</v>
          </cell>
          <cell r="R747">
            <v>21</v>
          </cell>
          <cell r="S747">
            <v>9333</v>
          </cell>
          <cell r="T747">
            <v>0</v>
          </cell>
          <cell r="U747">
            <v>0</v>
          </cell>
          <cell r="V747">
            <v>0.25</v>
          </cell>
          <cell r="W747">
            <v>0</v>
          </cell>
          <cell r="X747">
            <v>0</v>
          </cell>
          <cell r="Y747">
            <v>0</v>
          </cell>
          <cell r="Z747">
            <v>0</v>
          </cell>
          <cell r="AA747">
            <v>0</v>
          </cell>
          <cell r="AB747">
            <v>0</v>
          </cell>
          <cell r="AC747">
            <v>0</v>
          </cell>
          <cell r="AD747">
            <v>0</v>
          </cell>
          <cell r="AE747">
            <v>0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0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20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</row>
        <row r="748">
          <cell r="A748" t="str">
            <v>000860</v>
          </cell>
          <cell r="B748" t="str">
            <v>王昕</v>
          </cell>
          <cell r="C748" t="str">
            <v>SC</v>
          </cell>
          <cell r="D748" t="str">
            <v>拜尔斯道夫日化（武汉）有限公司</v>
          </cell>
          <cell r="E748" t="str">
            <v>质量控制部</v>
          </cell>
          <cell r="F748" t="str">
            <v>现场质量工程师</v>
          </cell>
          <cell r="G748" t="str">
            <v>10</v>
          </cell>
          <cell r="H748" t="str">
            <v>JX26104</v>
          </cell>
          <cell r="I748" t="str">
            <v>420106196305064435</v>
          </cell>
          <cell r="J748" t="str">
            <v>0</v>
          </cell>
          <cell r="K748" t="str">
            <v>SC</v>
          </cell>
          <cell r="L748">
            <v>39370</v>
          </cell>
          <cell r="N748" t="str">
            <v>武汉招行解放公园支行</v>
          </cell>
          <cell r="O748" t="str">
            <v>6226090273369203</v>
          </cell>
          <cell r="P748" t="str">
            <v>王昕</v>
          </cell>
          <cell r="Q748">
            <v>21</v>
          </cell>
          <cell r="R748">
            <v>21</v>
          </cell>
          <cell r="S748">
            <v>7222</v>
          </cell>
          <cell r="T748">
            <v>0</v>
          </cell>
          <cell r="U748">
            <v>0</v>
          </cell>
          <cell r="V748">
            <v>0.25</v>
          </cell>
          <cell r="W748">
            <v>0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0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20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</row>
        <row r="749">
          <cell r="A749" t="str">
            <v>000869</v>
          </cell>
          <cell r="B749" t="str">
            <v>杨志清</v>
          </cell>
          <cell r="C749" t="str">
            <v>SC</v>
          </cell>
          <cell r="D749" t="str">
            <v>拜尔斯道夫日化（武汉）有限公司</v>
          </cell>
          <cell r="E749" t="str">
            <v>武汉生产部</v>
          </cell>
          <cell r="F749" t="str">
            <v>武汉工厂生产副经理</v>
          </cell>
          <cell r="G749" t="str">
            <v/>
          </cell>
          <cell r="H749" t="str">
            <v>JX26120</v>
          </cell>
          <cell r="I749" t="str">
            <v>421002197310251854</v>
          </cell>
          <cell r="J749" t="str">
            <v>0</v>
          </cell>
          <cell r="K749" t="str">
            <v>SC</v>
          </cell>
          <cell r="L749">
            <v>39370</v>
          </cell>
          <cell r="N749" t="str">
            <v>武汉招行解放公园支行</v>
          </cell>
          <cell r="O749" t="str">
            <v>6226090273369476</v>
          </cell>
          <cell r="P749" t="str">
            <v>杨志清</v>
          </cell>
          <cell r="Q749">
            <v>21</v>
          </cell>
          <cell r="R749">
            <v>21</v>
          </cell>
          <cell r="S749">
            <v>7926</v>
          </cell>
          <cell r="T749">
            <v>0</v>
          </cell>
          <cell r="U749">
            <v>0</v>
          </cell>
          <cell r="V749">
            <v>0.25</v>
          </cell>
          <cell r="W749">
            <v>0</v>
          </cell>
          <cell r="X749">
            <v>0</v>
          </cell>
          <cell r="Y749">
            <v>0</v>
          </cell>
          <cell r="Z749">
            <v>0</v>
          </cell>
          <cell r="AA749">
            <v>0</v>
          </cell>
          <cell r="AB749">
            <v>0</v>
          </cell>
          <cell r="AC749">
            <v>0</v>
          </cell>
          <cell r="AD749">
            <v>0</v>
          </cell>
          <cell r="AE749">
            <v>0</v>
          </cell>
          <cell r="AF749">
            <v>0</v>
          </cell>
          <cell r="AG749">
            <v>0</v>
          </cell>
          <cell r="AH749">
            <v>0</v>
          </cell>
          <cell r="AI749">
            <v>0</v>
          </cell>
          <cell r="AJ749">
            <v>0</v>
          </cell>
          <cell r="AK749">
            <v>0</v>
          </cell>
          <cell r="AL749">
            <v>0</v>
          </cell>
          <cell r="AM749">
            <v>0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20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</row>
        <row r="750">
          <cell r="A750" t="str">
            <v>010407</v>
          </cell>
          <cell r="B750" t="str">
            <v>李文锦</v>
          </cell>
          <cell r="C750" t="str">
            <v>SC</v>
          </cell>
          <cell r="D750" t="str">
            <v>拜尔斯道夫日化（武汉）有限公司</v>
          </cell>
          <cell r="E750" t="str">
            <v>武汉物料管理部</v>
          </cell>
          <cell r="F750" t="str">
            <v>武汉物料管理部采购经理</v>
          </cell>
          <cell r="G750" t="str">
            <v>10</v>
          </cell>
          <cell r="H750" t="str">
            <v>JX26124</v>
          </cell>
          <cell r="I750" t="str">
            <v>140225197509100073</v>
          </cell>
          <cell r="J750" t="str">
            <v>0</v>
          </cell>
          <cell r="K750" t="str">
            <v>SC</v>
          </cell>
          <cell r="L750">
            <v>39370</v>
          </cell>
          <cell r="N750" t="str">
            <v>武汉招行解放公园支行</v>
          </cell>
          <cell r="O750" t="str">
            <v>6226090273369138</v>
          </cell>
          <cell r="P750" t="str">
            <v>李文锦</v>
          </cell>
          <cell r="Q750">
            <v>21</v>
          </cell>
          <cell r="R750">
            <v>21</v>
          </cell>
          <cell r="S750">
            <v>10304</v>
          </cell>
          <cell r="T750">
            <v>0</v>
          </cell>
          <cell r="U750">
            <v>0</v>
          </cell>
          <cell r="V750">
            <v>0.25</v>
          </cell>
          <cell r="W750">
            <v>0</v>
          </cell>
          <cell r="X750">
            <v>0</v>
          </cell>
          <cell r="Y750">
            <v>0</v>
          </cell>
          <cell r="Z750">
            <v>0</v>
          </cell>
          <cell r="AA750">
            <v>0</v>
          </cell>
          <cell r="AB750">
            <v>0</v>
          </cell>
          <cell r="AC750">
            <v>0</v>
          </cell>
          <cell r="AD750">
            <v>0</v>
          </cell>
          <cell r="AE750">
            <v>0</v>
          </cell>
          <cell r="AF750">
            <v>0</v>
          </cell>
          <cell r="AG750">
            <v>0</v>
          </cell>
          <cell r="AH750">
            <v>0</v>
          </cell>
          <cell r="AI750">
            <v>0</v>
          </cell>
          <cell r="AJ750">
            <v>0</v>
          </cell>
          <cell r="AK750">
            <v>0</v>
          </cell>
          <cell r="AL750">
            <v>0</v>
          </cell>
          <cell r="AM750">
            <v>0</v>
          </cell>
          <cell r="AN750">
            <v>0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20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</row>
        <row r="751">
          <cell r="A751" t="str">
            <v>010442</v>
          </cell>
          <cell r="B751" t="str">
            <v>杨峥</v>
          </cell>
          <cell r="C751" t="str">
            <v>SC</v>
          </cell>
          <cell r="D751" t="str">
            <v>拜尔斯道夫日化（武汉）有限公司</v>
          </cell>
          <cell r="E751" t="str">
            <v>武汉物料管理部</v>
          </cell>
          <cell r="F751" t="str">
            <v>武汉物料管理部物料计划</v>
          </cell>
          <cell r="G751" t="str">
            <v>10</v>
          </cell>
          <cell r="H751" t="str">
            <v>JX26124</v>
          </cell>
          <cell r="I751" t="str">
            <v>520102197505093014</v>
          </cell>
          <cell r="J751" t="str">
            <v>0</v>
          </cell>
          <cell r="K751" t="str">
            <v>SC</v>
          </cell>
          <cell r="L751">
            <v>39314</v>
          </cell>
          <cell r="N751" t="str">
            <v>武汉招行解放公园支行</v>
          </cell>
          <cell r="O751" t="str">
            <v>6226090273368759</v>
          </cell>
          <cell r="P751" t="str">
            <v>杨峥</v>
          </cell>
          <cell r="Q751">
            <v>21</v>
          </cell>
          <cell r="R751">
            <v>21</v>
          </cell>
          <cell r="S751">
            <v>6563</v>
          </cell>
          <cell r="T751">
            <v>0</v>
          </cell>
          <cell r="U751">
            <v>0</v>
          </cell>
          <cell r="V751">
            <v>0.25</v>
          </cell>
          <cell r="W751">
            <v>0</v>
          </cell>
          <cell r="X751">
            <v>0</v>
          </cell>
          <cell r="Y751">
            <v>0</v>
          </cell>
          <cell r="Z751">
            <v>0</v>
          </cell>
          <cell r="AA751">
            <v>0</v>
          </cell>
          <cell r="AB751">
            <v>0</v>
          </cell>
          <cell r="AC751">
            <v>0</v>
          </cell>
          <cell r="AD751">
            <v>0</v>
          </cell>
          <cell r="AE751">
            <v>0</v>
          </cell>
          <cell r="AF751">
            <v>0</v>
          </cell>
          <cell r="AG751">
            <v>0</v>
          </cell>
          <cell r="AH751">
            <v>0</v>
          </cell>
          <cell r="AI751">
            <v>0</v>
          </cell>
          <cell r="AJ751">
            <v>0</v>
          </cell>
          <cell r="AK751">
            <v>0</v>
          </cell>
          <cell r="AL751">
            <v>0</v>
          </cell>
          <cell r="AM751">
            <v>0</v>
          </cell>
          <cell r="AN751">
            <v>0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20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</row>
        <row r="752">
          <cell r="A752" t="str">
            <v>010456</v>
          </cell>
          <cell r="B752" t="str">
            <v>刘胜</v>
          </cell>
          <cell r="C752" t="str">
            <v>SC</v>
          </cell>
          <cell r="D752" t="str">
            <v>拜尔斯道夫个人护理用品（中国）有限公司</v>
          </cell>
          <cell r="E752" t="str">
            <v>计划部</v>
          </cell>
          <cell r="F752" t="str">
            <v>供应计划员</v>
          </cell>
          <cell r="G752" t="str">
            <v>10</v>
          </cell>
          <cell r="H752" t="str">
            <v>HX63203</v>
          </cell>
          <cell r="I752" t="str">
            <v>420106197709072014</v>
          </cell>
          <cell r="J752" t="str">
            <v>0</v>
          </cell>
          <cell r="K752" t="str">
            <v>SC</v>
          </cell>
          <cell r="L752">
            <v>39284</v>
          </cell>
          <cell r="N752" t="str">
            <v>武汉招行解放公园支行</v>
          </cell>
          <cell r="O752" t="str">
            <v>6226090273368429</v>
          </cell>
          <cell r="P752" t="str">
            <v>刘胜</v>
          </cell>
          <cell r="Q752">
            <v>21</v>
          </cell>
          <cell r="R752">
            <v>21</v>
          </cell>
          <cell r="S752">
            <v>6714</v>
          </cell>
          <cell r="T752">
            <v>0</v>
          </cell>
          <cell r="U752">
            <v>0</v>
          </cell>
          <cell r="V752">
            <v>0.25</v>
          </cell>
          <cell r="W752">
            <v>0</v>
          </cell>
          <cell r="X752">
            <v>0</v>
          </cell>
          <cell r="Y752">
            <v>0</v>
          </cell>
          <cell r="Z752">
            <v>0</v>
          </cell>
          <cell r="AA752">
            <v>0</v>
          </cell>
          <cell r="AB752">
            <v>0</v>
          </cell>
          <cell r="AC752">
            <v>0</v>
          </cell>
          <cell r="AD752">
            <v>0</v>
          </cell>
          <cell r="AE752">
            <v>0</v>
          </cell>
          <cell r="AF752">
            <v>0</v>
          </cell>
          <cell r="AG752">
            <v>0</v>
          </cell>
          <cell r="AH752">
            <v>0</v>
          </cell>
          <cell r="AI752">
            <v>0</v>
          </cell>
          <cell r="AJ752">
            <v>0</v>
          </cell>
          <cell r="AK752">
            <v>0</v>
          </cell>
          <cell r="AL752">
            <v>0</v>
          </cell>
          <cell r="AM752">
            <v>0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20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</row>
        <row r="753">
          <cell r="A753" t="str">
            <v>010685</v>
          </cell>
          <cell r="B753" t="str">
            <v>李克茂</v>
          </cell>
          <cell r="C753" t="str">
            <v>SC</v>
          </cell>
          <cell r="D753" t="str">
            <v>拜尔斯道夫日化（武汉）有限公司</v>
          </cell>
          <cell r="E753" t="str">
            <v>供应链人事行政部</v>
          </cell>
          <cell r="F753" t="str">
            <v>武汉制造部后勤主管</v>
          </cell>
          <cell r="G753" t="str">
            <v>10</v>
          </cell>
          <cell r="H753" t="str">
            <v>JX26132</v>
          </cell>
          <cell r="I753" t="str">
            <v>429004196504180092</v>
          </cell>
          <cell r="J753" t="str">
            <v>0</v>
          </cell>
          <cell r="K753" t="str">
            <v>SC</v>
          </cell>
          <cell r="L753">
            <v>39193</v>
          </cell>
          <cell r="N753" t="str">
            <v>武汉招行解放公园支行</v>
          </cell>
          <cell r="O753" t="str">
            <v>6226090273369377</v>
          </cell>
          <cell r="P753" t="str">
            <v>李克茂</v>
          </cell>
          <cell r="Q753">
            <v>21</v>
          </cell>
          <cell r="R753">
            <v>21</v>
          </cell>
          <cell r="S753">
            <v>5008</v>
          </cell>
          <cell r="T753">
            <v>0</v>
          </cell>
          <cell r="U753">
            <v>0</v>
          </cell>
          <cell r="V753">
            <v>0.25</v>
          </cell>
          <cell r="W753">
            <v>0</v>
          </cell>
          <cell r="X753">
            <v>0</v>
          </cell>
          <cell r="Y753">
            <v>0</v>
          </cell>
          <cell r="Z753">
            <v>0</v>
          </cell>
          <cell r="AA753">
            <v>0</v>
          </cell>
          <cell r="AB753">
            <v>0</v>
          </cell>
          <cell r="AC753">
            <v>0</v>
          </cell>
          <cell r="AD753">
            <v>0</v>
          </cell>
          <cell r="AE753">
            <v>0</v>
          </cell>
          <cell r="AF753">
            <v>0</v>
          </cell>
          <cell r="AG753">
            <v>0</v>
          </cell>
          <cell r="AH753">
            <v>0</v>
          </cell>
          <cell r="AI753">
            <v>0</v>
          </cell>
          <cell r="AJ753">
            <v>0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0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20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</row>
        <row r="754">
          <cell r="A754" t="str">
            <v>010959</v>
          </cell>
          <cell r="B754" t="str">
            <v>肖武彦</v>
          </cell>
          <cell r="C754" t="str">
            <v>SC</v>
          </cell>
          <cell r="D754" t="str">
            <v>拜尔斯道夫日化（武汉）有限公司</v>
          </cell>
          <cell r="E754" t="str">
            <v>武汉生产部</v>
          </cell>
          <cell r="F754" t="str">
            <v>武汉工厂生产工艺工程师</v>
          </cell>
          <cell r="G754" t="str">
            <v/>
          </cell>
          <cell r="H754" t="str">
            <v>JX26113</v>
          </cell>
          <cell r="I754" t="str">
            <v>420601197409160034</v>
          </cell>
          <cell r="J754" t="str">
            <v>0</v>
          </cell>
          <cell r="K754" t="str">
            <v>SC</v>
          </cell>
          <cell r="L754">
            <v>39370</v>
          </cell>
          <cell r="N754" t="str">
            <v>武汉招行解放公园支行</v>
          </cell>
          <cell r="O754" t="str">
            <v>6226090273369393</v>
          </cell>
          <cell r="P754" t="str">
            <v>肖武彦</v>
          </cell>
          <cell r="Q754">
            <v>21</v>
          </cell>
          <cell r="R754">
            <v>21</v>
          </cell>
          <cell r="S754">
            <v>6632</v>
          </cell>
          <cell r="T754">
            <v>0</v>
          </cell>
          <cell r="U754">
            <v>0</v>
          </cell>
          <cell r="V754">
            <v>0.25</v>
          </cell>
          <cell r="W754">
            <v>0</v>
          </cell>
          <cell r="X754">
            <v>0</v>
          </cell>
          <cell r="Y754">
            <v>0</v>
          </cell>
          <cell r="Z754">
            <v>0</v>
          </cell>
          <cell r="AA754">
            <v>0</v>
          </cell>
          <cell r="AB754">
            <v>0</v>
          </cell>
          <cell r="AC754">
            <v>0</v>
          </cell>
          <cell r="AD754">
            <v>0</v>
          </cell>
          <cell r="AE754">
            <v>0</v>
          </cell>
          <cell r="AF754">
            <v>0</v>
          </cell>
          <cell r="AG754">
            <v>0</v>
          </cell>
          <cell r="AH754">
            <v>0</v>
          </cell>
          <cell r="AI754">
            <v>0</v>
          </cell>
          <cell r="AJ754">
            <v>0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0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20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</row>
        <row r="755">
          <cell r="A755" t="str">
            <v>020128</v>
          </cell>
          <cell r="B755" t="str">
            <v>李文涛 (Lily Li)</v>
          </cell>
          <cell r="C755" t="str">
            <v>SC</v>
          </cell>
          <cell r="D755" t="str">
            <v>拜尔斯道夫日化（武汉）有限公司</v>
          </cell>
          <cell r="E755" t="str">
            <v>头发定型实验室</v>
          </cell>
          <cell r="F755" t="str">
            <v>头发定型实验室科研技术</v>
          </cell>
          <cell r="G755" t="str">
            <v/>
          </cell>
          <cell r="H755" t="str">
            <v>JX11101</v>
          </cell>
          <cell r="I755" t="str">
            <v>310104196811024104</v>
          </cell>
          <cell r="J755" t="str">
            <v>0</v>
          </cell>
          <cell r="K755" t="str">
            <v>SC</v>
          </cell>
          <cell r="L755">
            <v>39253</v>
          </cell>
          <cell r="N755" t="str">
            <v>武汉招行解放公园支行</v>
          </cell>
          <cell r="O755" t="str">
            <v>6226090273366043</v>
          </cell>
          <cell r="P755" t="str">
            <v>李文涛</v>
          </cell>
          <cell r="Q755">
            <v>21</v>
          </cell>
          <cell r="R755">
            <v>21</v>
          </cell>
          <cell r="S755">
            <v>9452</v>
          </cell>
          <cell r="T755">
            <v>0</v>
          </cell>
          <cell r="U755">
            <v>0</v>
          </cell>
          <cell r="V755">
            <v>0.25</v>
          </cell>
          <cell r="W755">
            <v>0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  <cell r="AB755">
            <v>0</v>
          </cell>
          <cell r="AC755">
            <v>0</v>
          </cell>
          <cell r="AD755">
            <v>0</v>
          </cell>
          <cell r="AE755">
            <v>0</v>
          </cell>
          <cell r="AF755">
            <v>0</v>
          </cell>
          <cell r="AG755">
            <v>0</v>
          </cell>
          <cell r="AH755">
            <v>0</v>
          </cell>
          <cell r="AI755">
            <v>0</v>
          </cell>
          <cell r="AJ755">
            <v>0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0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20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</row>
        <row r="756">
          <cell r="A756" t="str">
            <v>020152</v>
          </cell>
          <cell r="B756" t="str">
            <v>别波</v>
          </cell>
          <cell r="C756" t="str">
            <v>SC</v>
          </cell>
          <cell r="D756" t="str">
            <v>拜尔斯道夫日化（武汉）有限公司</v>
          </cell>
          <cell r="E756" t="str">
            <v>质量控制部</v>
          </cell>
          <cell r="F756" t="str">
            <v>现场质检主任</v>
          </cell>
          <cell r="G756" t="str">
            <v>10</v>
          </cell>
          <cell r="H756" t="str">
            <v>JX26113</v>
          </cell>
          <cell r="I756" t="str">
            <v>420111197309297610</v>
          </cell>
          <cell r="J756" t="str">
            <v>0</v>
          </cell>
          <cell r="K756" t="str">
            <v>SC</v>
          </cell>
          <cell r="L756">
            <v>39253</v>
          </cell>
          <cell r="N756" t="str">
            <v>武汉招行解放公园支行</v>
          </cell>
          <cell r="O756" t="str">
            <v>6226090273369229</v>
          </cell>
          <cell r="P756" t="str">
            <v>别波</v>
          </cell>
          <cell r="Q756">
            <v>21</v>
          </cell>
          <cell r="R756">
            <v>21</v>
          </cell>
          <cell r="S756">
            <v>7406</v>
          </cell>
          <cell r="T756">
            <v>0</v>
          </cell>
          <cell r="U756">
            <v>0</v>
          </cell>
          <cell r="V756">
            <v>0.25</v>
          </cell>
          <cell r="W756">
            <v>0</v>
          </cell>
          <cell r="X756">
            <v>0</v>
          </cell>
          <cell r="Y756">
            <v>0</v>
          </cell>
          <cell r="Z756">
            <v>0</v>
          </cell>
          <cell r="AA756">
            <v>0</v>
          </cell>
          <cell r="AB756">
            <v>0</v>
          </cell>
          <cell r="AC756">
            <v>0</v>
          </cell>
          <cell r="AD756">
            <v>0</v>
          </cell>
          <cell r="AE756">
            <v>0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0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20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</row>
        <row r="757">
          <cell r="A757" t="str">
            <v>020358</v>
          </cell>
          <cell r="B757" t="str">
            <v>徐德彪 (Debu Xu)</v>
          </cell>
          <cell r="C757" t="str">
            <v>SC</v>
          </cell>
          <cell r="D757" t="str">
            <v>拜尔斯道夫日化（武汉）有限公司</v>
          </cell>
          <cell r="E757" t="str">
            <v>检测分析实验室</v>
          </cell>
          <cell r="F757" t="str">
            <v>仪器分析实验室负责人</v>
          </cell>
          <cell r="G757" t="str">
            <v>10</v>
          </cell>
          <cell r="H757" t="str">
            <v>JX11101</v>
          </cell>
          <cell r="I757" t="str">
            <v>420106197102037714</v>
          </cell>
          <cell r="J757" t="str">
            <v>0</v>
          </cell>
          <cell r="K757" t="str">
            <v>SC</v>
          </cell>
          <cell r="L757">
            <v>39314</v>
          </cell>
          <cell r="N757" t="str">
            <v>武汉招行解放公园支行</v>
          </cell>
          <cell r="O757" t="str">
            <v>6226090273366258</v>
          </cell>
          <cell r="P757" t="str">
            <v>徐德彪</v>
          </cell>
          <cell r="Q757">
            <v>21</v>
          </cell>
          <cell r="R757">
            <v>21</v>
          </cell>
          <cell r="S757">
            <v>10486</v>
          </cell>
          <cell r="T757">
            <v>0</v>
          </cell>
          <cell r="U757">
            <v>0</v>
          </cell>
          <cell r="V757">
            <v>0.25</v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0</v>
          </cell>
          <cell r="AB757">
            <v>0</v>
          </cell>
          <cell r="AC757">
            <v>0</v>
          </cell>
          <cell r="AD757">
            <v>0</v>
          </cell>
          <cell r="AE757">
            <v>0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0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20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</row>
        <row r="758">
          <cell r="A758" t="str">
            <v>020430</v>
          </cell>
          <cell r="B758" t="str">
            <v>杨勇 (Samuel Yang)</v>
          </cell>
          <cell r="C758" t="str">
            <v>SC</v>
          </cell>
          <cell r="D758" t="str">
            <v>拜尔斯道夫日化（武汉）有限公司</v>
          </cell>
          <cell r="E758" t="str">
            <v>Pre IIM 实验室</v>
          </cell>
          <cell r="F758" t="str">
            <v>Pre IIM实验室科研技术</v>
          </cell>
          <cell r="G758" t="str">
            <v>10</v>
          </cell>
          <cell r="H758" t="str">
            <v>JX29102</v>
          </cell>
          <cell r="I758" t="str">
            <v>320211198008123437</v>
          </cell>
          <cell r="J758" t="str">
            <v>0</v>
          </cell>
          <cell r="K758" t="str">
            <v>SC</v>
          </cell>
          <cell r="L758">
            <v>39370</v>
          </cell>
          <cell r="N758" t="str">
            <v>武汉招行解放公园支行</v>
          </cell>
          <cell r="O758" t="str">
            <v>6226090273365987</v>
          </cell>
          <cell r="P758" t="str">
            <v>杨勇</v>
          </cell>
          <cell r="Q758">
            <v>21</v>
          </cell>
          <cell r="R758">
            <v>21</v>
          </cell>
          <cell r="S758">
            <v>9720</v>
          </cell>
          <cell r="T758">
            <v>0</v>
          </cell>
          <cell r="U758">
            <v>0</v>
          </cell>
          <cell r="V758">
            <v>0.25</v>
          </cell>
          <cell r="W758">
            <v>0</v>
          </cell>
          <cell r="X758">
            <v>0</v>
          </cell>
          <cell r="Y758">
            <v>0</v>
          </cell>
          <cell r="Z758">
            <v>0</v>
          </cell>
          <cell r="AA758">
            <v>0</v>
          </cell>
          <cell r="AB758">
            <v>0</v>
          </cell>
          <cell r="AC758">
            <v>0</v>
          </cell>
          <cell r="AD758">
            <v>0</v>
          </cell>
          <cell r="AE758">
            <v>0</v>
          </cell>
          <cell r="AF758">
            <v>0</v>
          </cell>
          <cell r="AG758">
            <v>0</v>
          </cell>
          <cell r="AH758">
            <v>0</v>
          </cell>
          <cell r="AI758">
            <v>0</v>
          </cell>
          <cell r="AJ758">
            <v>0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20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</row>
        <row r="759">
          <cell r="A759" t="str">
            <v>020434</v>
          </cell>
          <cell r="B759" t="str">
            <v>冯冀 (Sally Feng)</v>
          </cell>
          <cell r="C759" t="str">
            <v>SC</v>
          </cell>
          <cell r="D759" t="str">
            <v>拜尔斯道夫日化（武汉）有限公司</v>
          </cell>
          <cell r="E759" t="str">
            <v>护发实验室</v>
          </cell>
          <cell r="F759" t="str">
            <v>护发实验室科研技术</v>
          </cell>
          <cell r="G759" t="str">
            <v>10</v>
          </cell>
          <cell r="H759" t="str">
            <v>JX11101</v>
          </cell>
          <cell r="I759" t="str">
            <v>421102198006280829</v>
          </cell>
          <cell r="J759" t="str">
            <v>0</v>
          </cell>
          <cell r="K759" t="str">
            <v>SC</v>
          </cell>
          <cell r="L759">
            <v>39370</v>
          </cell>
          <cell r="N759" t="str">
            <v>武汉招行解放公园支行</v>
          </cell>
          <cell r="O759" t="str">
            <v>6226090273366019</v>
          </cell>
          <cell r="P759" t="str">
            <v>冯冀</v>
          </cell>
          <cell r="Q759">
            <v>21</v>
          </cell>
          <cell r="R759">
            <v>21</v>
          </cell>
          <cell r="S759">
            <v>8720</v>
          </cell>
          <cell r="T759">
            <v>0</v>
          </cell>
          <cell r="U759">
            <v>0</v>
          </cell>
          <cell r="V759">
            <v>0.25</v>
          </cell>
          <cell r="W759">
            <v>0</v>
          </cell>
          <cell r="X759">
            <v>0</v>
          </cell>
          <cell r="Y759">
            <v>0</v>
          </cell>
          <cell r="Z759">
            <v>0</v>
          </cell>
          <cell r="AA759">
            <v>0</v>
          </cell>
          <cell r="AB759">
            <v>0</v>
          </cell>
          <cell r="AC759">
            <v>0</v>
          </cell>
          <cell r="AD759">
            <v>0</v>
          </cell>
          <cell r="AE759">
            <v>0</v>
          </cell>
          <cell r="AF759">
            <v>0</v>
          </cell>
          <cell r="AG759">
            <v>0</v>
          </cell>
          <cell r="AH759">
            <v>0</v>
          </cell>
          <cell r="AI759">
            <v>0</v>
          </cell>
          <cell r="AJ759">
            <v>0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0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20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</row>
        <row r="760">
          <cell r="A760" t="str">
            <v>020437</v>
          </cell>
          <cell r="B760" t="str">
            <v>戴禹 (Andre Dai)</v>
          </cell>
          <cell r="C760" t="str">
            <v>SC</v>
          </cell>
          <cell r="D760" t="str">
            <v>拜尔斯道夫日化（武汉）有限公司</v>
          </cell>
          <cell r="E760" t="str">
            <v>感官测试实验室</v>
          </cell>
          <cell r="F760" t="str">
            <v>感官测试实验室经理</v>
          </cell>
          <cell r="G760" t="str">
            <v>10</v>
          </cell>
          <cell r="H760" t="str">
            <v>JX11101</v>
          </cell>
          <cell r="I760" t="str">
            <v>429004198110211756</v>
          </cell>
          <cell r="J760" t="str">
            <v>0</v>
          </cell>
          <cell r="K760" t="str">
            <v>SC</v>
          </cell>
          <cell r="L760">
            <v>39370</v>
          </cell>
          <cell r="N760" t="str">
            <v>武汉招行解放公园支行</v>
          </cell>
          <cell r="O760" t="str">
            <v>6226090273365938</v>
          </cell>
          <cell r="P760" t="str">
            <v>戴禹</v>
          </cell>
          <cell r="Q760">
            <v>21</v>
          </cell>
          <cell r="R760">
            <v>21</v>
          </cell>
          <cell r="S760">
            <v>9660</v>
          </cell>
          <cell r="T760">
            <v>0</v>
          </cell>
          <cell r="U760">
            <v>0</v>
          </cell>
          <cell r="V760">
            <v>0.25</v>
          </cell>
          <cell r="W760">
            <v>0</v>
          </cell>
          <cell r="X760">
            <v>0</v>
          </cell>
          <cell r="Y760">
            <v>0</v>
          </cell>
          <cell r="Z760">
            <v>0</v>
          </cell>
          <cell r="AA760">
            <v>0</v>
          </cell>
          <cell r="AB760">
            <v>0</v>
          </cell>
          <cell r="AC760">
            <v>0</v>
          </cell>
          <cell r="AD760">
            <v>0</v>
          </cell>
          <cell r="AE760">
            <v>0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0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20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</row>
        <row r="761">
          <cell r="A761" t="str">
            <v>030001</v>
          </cell>
          <cell r="B761" t="str">
            <v>唐婳 (Chili Tang)</v>
          </cell>
          <cell r="C761" t="str">
            <v>SC</v>
          </cell>
          <cell r="D761" t="str">
            <v>拜尔斯道夫日化（武汉）有限公司</v>
          </cell>
          <cell r="E761" t="str">
            <v>检测分析实验室</v>
          </cell>
          <cell r="F761" t="str">
            <v>微生物检测实验室研究助理</v>
          </cell>
          <cell r="G761" t="str">
            <v>10</v>
          </cell>
          <cell r="H761" t="str">
            <v>JX11101</v>
          </cell>
          <cell r="I761" t="str">
            <v>512927197102080885</v>
          </cell>
          <cell r="J761" t="str">
            <v>0</v>
          </cell>
          <cell r="K761" t="str">
            <v>SC</v>
          </cell>
          <cell r="L761">
            <v>39162</v>
          </cell>
          <cell r="N761" t="str">
            <v>武汉招行解放公园支行</v>
          </cell>
          <cell r="O761" t="str">
            <v>6226090273366373</v>
          </cell>
          <cell r="P761" t="str">
            <v>唐婳</v>
          </cell>
          <cell r="Q761">
            <v>21</v>
          </cell>
          <cell r="R761">
            <v>21</v>
          </cell>
          <cell r="S761">
            <v>4876</v>
          </cell>
          <cell r="T761">
            <v>0</v>
          </cell>
          <cell r="U761">
            <v>0</v>
          </cell>
          <cell r="V761">
            <v>0.25</v>
          </cell>
          <cell r="W761">
            <v>0</v>
          </cell>
          <cell r="X761">
            <v>0</v>
          </cell>
          <cell r="Y761">
            <v>0</v>
          </cell>
          <cell r="Z761">
            <v>0</v>
          </cell>
          <cell r="AA761">
            <v>0</v>
          </cell>
          <cell r="AB761">
            <v>0</v>
          </cell>
          <cell r="AC761">
            <v>0</v>
          </cell>
          <cell r="AD761">
            <v>0</v>
          </cell>
          <cell r="AE761">
            <v>0</v>
          </cell>
          <cell r="AF761">
            <v>0</v>
          </cell>
          <cell r="AG761">
            <v>0</v>
          </cell>
          <cell r="AH761">
            <v>0</v>
          </cell>
          <cell r="AI761">
            <v>0</v>
          </cell>
          <cell r="AJ761">
            <v>0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0</v>
          </cell>
          <cell r="AR761">
            <v>0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20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</row>
        <row r="762">
          <cell r="A762" t="str">
            <v>030008</v>
          </cell>
          <cell r="B762" t="str">
            <v>周翠云</v>
          </cell>
          <cell r="C762" t="str">
            <v>SC</v>
          </cell>
          <cell r="D762" t="str">
            <v>拜尔斯道夫日化（武汉）有限公司</v>
          </cell>
          <cell r="E762" t="str">
            <v>供应链人事行政部</v>
          </cell>
          <cell r="F762" t="str">
            <v>武汉制造部后勤主管</v>
          </cell>
          <cell r="G762" t="str">
            <v>10</v>
          </cell>
          <cell r="H762" t="str">
            <v>JX26131</v>
          </cell>
          <cell r="I762" t="str">
            <v>420121197209124846</v>
          </cell>
          <cell r="J762" t="str">
            <v>0</v>
          </cell>
          <cell r="K762" t="str">
            <v>SC</v>
          </cell>
          <cell r="L762">
            <v>39223</v>
          </cell>
          <cell r="N762" t="str">
            <v>武汉招行解放公园支行</v>
          </cell>
          <cell r="O762" t="str">
            <v>6226090273369351</v>
          </cell>
          <cell r="P762" t="str">
            <v>周翠云</v>
          </cell>
          <cell r="Q762">
            <v>21</v>
          </cell>
          <cell r="R762">
            <v>21</v>
          </cell>
          <cell r="S762">
            <v>4441</v>
          </cell>
          <cell r="T762">
            <v>0</v>
          </cell>
          <cell r="U762">
            <v>0</v>
          </cell>
          <cell r="V762">
            <v>0.25</v>
          </cell>
          <cell r="W762">
            <v>0</v>
          </cell>
          <cell r="X762">
            <v>0</v>
          </cell>
          <cell r="Y762">
            <v>0</v>
          </cell>
          <cell r="Z762">
            <v>0</v>
          </cell>
          <cell r="AA762">
            <v>0</v>
          </cell>
          <cell r="AB762">
            <v>0</v>
          </cell>
          <cell r="AC762">
            <v>0</v>
          </cell>
          <cell r="AD762">
            <v>0</v>
          </cell>
          <cell r="AE762">
            <v>0</v>
          </cell>
          <cell r="AF762">
            <v>0</v>
          </cell>
          <cell r="AG762">
            <v>0</v>
          </cell>
          <cell r="AH762">
            <v>0</v>
          </cell>
          <cell r="AI762">
            <v>0</v>
          </cell>
          <cell r="AJ762">
            <v>0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0</v>
          </cell>
          <cell r="AS762">
            <v>0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20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</row>
        <row r="763">
          <cell r="A763" t="str">
            <v>030046</v>
          </cell>
          <cell r="B763" t="str">
            <v>王子银 (Kaka Wang)</v>
          </cell>
          <cell r="C763" t="str">
            <v>SC</v>
          </cell>
          <cell r="D763" t="str">
            <v>拜尔斯道夫日化（武汉）有限公司</v>
          </cell>
          <cell r="E763" t="str">
            <v>IIM2实验室</v>
          </cell>
          <cell r="F763" t="str">
            <v>远东区IIM2实验室经理</v>
          </cell>
          <cell r="G763" t="str">
            <v>10</v>
          </cell>
          <cell r="H763" t="str">
            <v>JX29102</v>
          </cell>
          <cell r="I763" t="str">
            <v>422323197708244119</v>
          </cell>
          <cell r="J763" t="str">
            <v>0</v>
          </cell>
          <cell r="K763" t="str">
            <v>SC</v>
          </cell>
          <cell r="L763">
            <v>39370</v>
          </cell>
          <cell r="N763" t="str">
            <v>武汉招行解放公园支行</v>
          </cell>
          <cell r="O763" t="str">
            <v>6226090273365946</v>
          </cell>
          <cell r="P763" t="str">
            <v>王子银</v>
          </cell>
          <cell r="Q763">
            <v>21</v>
          </cell>
          <cell r="R763">
            <v>21</v>
          </cell>
          <cell r="S763">
            <v>12584</v>
          </cell>
          <cell r="T763">
            <v>0</v>
          </cell>
          <cell r="U763">
            <v>0</v>
          </cell>
          <cell r="V763">
            <v>0.25</v>
          </cell>
          <cell r="W763">
            <v>0</v>
          </cell>
          <cell r="X763">
            <v>0</v>
          </cell>
          <cell r="Y763">
            <v>0</v>
          </cell>
          <cell r="Z763">
            <v>0</v>
          </cell>
          <cell r="AA763">
            <v>0</v>
          </cell>
          <cell r="AB763">
            <v>0</v>
          </cell>
          <cell r="AC763">
            <v>0</v>
          </cell>
          <cell r="AD763">
            <v>0</v>
          </cell>
          <cell r="AE763">
            <v>0</v>
          </cell>
          <cell r="AF763">
            <v>0</v>
          </cell>
          <cell r="AG763">
            <v>0</v>
          </cell>
          <cell r="AH763">
            <v>0</v>
          </cell>
          <cell r="AI763">
            <v>0</v>
          </cell>
          <cell r="AJ763">
            <v>0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0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20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</row>
        <row r="764">
          <cell r="A764" t="str">
            <v>030059</v>
          </cell>
          <cell r="B764" t="str">
            <v>徐淑芹 (Susan Xu)</v>
          </cell>
          <cell r="C764" t="str">
            <v>SC</v>
          </cell>
          <cell r="D764" t="str">
            <v>拜尔斯道夫日化（武汉）有限公司</v>
          </cell>
          <cell r="E764" t="str">
            <v>IIM1实验室</v>
          </cell>
          <cell r="F764" t="str">
            <v>IIM1实验室科研技术</v>
          </cell>
          <cell r="G764" t="str">
            <v>10</v>
          </cell>
          <cell r="H764" t="str">
            <v>JX29102</v>
          </cell>
          <cell r="I764" t="str">
            <v>421003197608040546</v>
          </cell>
          <cell r="J764" t="str">
            <v>0</v>
          </cell>
          <cell r="K764" t="str">
            <v>SC</v>
          </cell>
          <cell r="L764">
            <v>39370</v>
          </cell>
          <cell r="N764" t="str">
            <v>武汉招行解放公园支行</v>
          </cell>
          <cell r="O764" t="str">
            <v>6226090273365961</v>
          </cell>
          <cell r="P764" t="str">
            <v>徐淑芹</v>
          </cell>
          <cell r="Q764">
            <v>21</v>
          </cell>
          <cell r="R764">
            <v>21</v>
          </cell>
          <cell r="S764">
            <v>10246</v>
          </cell>
          <cell r="T764">
            <v>0</v>
          </cell>
          <cell r="U764">
            <v>0</v>
          </cell>
          <cell r="V764">
            <v>0.25</v>
          </cell>
          <cell r="W764">
            <v>0</v>
          </cell>
          <cell r="X764">
            <v>0</v>
          </cell>
          <cell r="Y764">
            <v>0</v>
          </cell>
          <cell r="Z764">
            <v>0</v>
          </cell>
          <cell r="AA764">
            <v>0</v>
          </cell>
          <cell r="AB764">
            <v>0</v>
          </cell>
          <cell r="AC764">
            <v>0</v>
          </cell>
          <cell r="AD764">
            <v>0</v>
          </cell>
          <cell r="AE764">
            <v>0</v>
          </cell>
          <cell r="AF764">
            <v>0</v>
          </cell>
          <cell r="AG764">
            <v>0</v>
          </cell>
          <cell r="AH764">
            <v>0</v>
          </cell>
          <cell r="AI764">
            <v>0</v>
          </cell>
          <cell r="AJ764">
            <v>0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0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20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</row>
        <row r="765">
          <cell r="A765" t="str">
            <v>030211</v>
          </cell>
          <cell r="B765" t="str">
            <v>向继华</v>
          </cell>
          <cell r="C765" t="str">
            <v>SC</v>
          </cell>
          <cell r="D765" t="str">
            <v>拜尔斯道夫日化（武汉）有限公司</v>
          </cell>
          <cell r="E765" t="str">
            <v>供应链人事行政部</v>
          </cell>
          <cell r="F765" t="str">
            <v>武汉制造部后勤主管</v>
          </cell>
          <cell r="G765" t="str">
            <v>10</v>
          </cell>
          <cell r="H765" t="str">
            <v>JX26129</v>
          </cell>
          <cell r="I765" t="str">
            <v>42011419690407001X</v>
          </cell>
          <cell r="J765" t="str">
            <v>0</v>
          </cell>
          <cell r="K765" t="str">
            <v>SC</v>
          </cell>
          <cell r="L765">
            <v>39254</v>
          </cell>
          <cell r="N765" t="str">
            <v>武汉招行解放公园支行</v>
          </cell>
          <cell r="O765" t="str">
            <v>6226090273369369</v>
          </cell>
          <cell r="P765" t="str">
            <v>向继华</v>
          </cell>
          <cell r="Q765">
            <v>21</v>
          </cell>
          <cell r="R765">
            <v>21</v>
          </cell>
          <cell r="S765">
            <v>4854</v>
          </cell>
          <cell r="T765">
            <v>0</v>
          </cell>
          <cell r="U765">
            <v>0</v>
          </cell>
          <cell r="V765">
            <v>0.25</v>
          </cell>
          <cell r="W765">
            <v>0</v>
          </cell>
          <cell r="X765">
            <v>0</v>
          </cell>
          <cell r="Y765">
            <v>0</v>
          </cell>
          <cell r="Z765">
            <v>0</v>
          </cell>
          <cell r="AA765">
            <v>0</v>
          </cell>
          <cell r="AB765">
            <v>0</v>
          </cell>
          <cell r="AC765">
            <v>0</v>
          </cell>
          <cell r="AD765">
            <v>0</v>
          </cell>
          <cell r="AE765">
            <v>0</v>
          </cell>
          <cell r="AF765">
            <v>0</v>
          </cell>
          <cell r="AG765">
            <v>0</v>
          </cell>
          <cell r="AH765">
            <v>0</v>
          </cell>
          <cell r="AI765">
            <v>0</v>
          </cell>
          <cell r="AJ765">
            <v>0</v>
          </cell>
          <cell r="AK765">
            <v>0</v>
          </cell>
          <cell r="AL765">
            <v>0</v>
          </cell>
          <cell r="AM765">
            <v>0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20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</row>
        <row r="766">
          <cell r="A766" t="str">
            <v>030232</v>
          </cell>
          <cell r="B766" t="str">
            <v>何方 (Flower He)</v>
          </cell>
          <cell r="C766" t="str">
            <v>SC</v>
          </cell>
          <cell r="D766" t="str">
            <v>拜尔斯道夫日化（武汉）有限公司</v>
          </cell>
          <cell r="E766" t="str">
            <v>检测分析实验室</v>
          </cell>
          <cell r="F766" t="str">
            <v>微生物实验室负责人</v>
          </cell>
          <cell r="G766" t="str">
            <v>10</v>
          </cell>
          <cell r="H766" t="str">
            <v>JX11101</v>
          </cell>
          <cell r="I766" t="str">
            <v>420106195710184911</v>
          </cell>
          <cell r="J766" t="str">
            <v>0</v>
          </cell>
          <cell r="K766" t="str">
            <v>SC</v>
          </cell>
          <cell r="L766">
            <v>39370</v>
          </cell>
          <cell r="N766" t="str">
            <v>武汉招行解放公园支行</v>
          </cell>
          <cell r="O766" t="str">
            <v>6226090273366282</v>
          </cell>
          <cell r="P766" t="str">
            <v>何方</v>
          </cell>
          <cell r="Q766">
            <v>21</v>
          </cell>
          <cell r="R766">
            <v>21</v>
          </cell>
          <cell r="S766">
            <v>10100</v>
          </cell>
          <cell r="T766">
            <v>0</v>
          </cell>
          <cell r="U766">
            <v>0</v>
          </cell>
          <cell r="V766">
            <v>0.25</v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  <cell r="AA766">
            <v>0</v>
          </cell>
          <cell r="AB766">
            <v>0</v>
          </cell>
          <cell r="AC766">
            <v>0</v>
          </cell>
          <cell r="AD766">
            <v>0</v>
          </cell>
          <cell r="AE766">
            <v>0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0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20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</row>
        <row r="767">
          <cell r="A767" t="str">
            <v>030242</v>
          </cell>
          <cell r="B767" t="str">
            <v>唐莹 (Amy Tang)</v>
          </cell>
          <cell r="C767" t="str">
            <v>SC</v>
          </cell>
          <cell r="D767" t="str">
            <v>拜尔斯道夫日化（武汉）有限公司</v>
          </cell>
          <cell r="E767" t="str">
            <v>香精管理实验室</v>
          </cell>
          <cell r="F767" t="str">
            <v>香精管理实验室经理</v>
          </cell>
          <cell r="G767" t="str">
            <v>10</v>
          </cell>
          <cell r="H767" t="str">
            <v>JX11101</v>
          </cell>
          <cell r="I767" t="str">
            <v>420104198101062063</v>
          </cell>
          <cell r="J767" t="str">
            <v>0</v>
          </cell>
          <cell r="K767" t="str">
            <v>SC</v>
          </cell>
          <cell r="L767">
            <v>39254</v>
          </cell>
          <cell r="N767" t="str">
            <v>武汉招行解放公园支行</v>
          </cell>
          <cell r="O767" t="str">
            <v>6226090273365912</v>
          </cell>
          <cell r="P767" t="str">
            <v>唐莹</v>
          </cell>
          <cell r="Q767">
            <v>21</v>
          </cell>
          <cell r="R767">
            <v>21</v>
          </cell>
          <cell r="S767">
            <v>9280</v>
          </cell>
          <cell r="T767">
            <v>0</v>
          </cell>
          <cell r="U767">
            <v>0</v>
          </cell>
          <cell r="V767">
            <v>0.25</v>
          </cell>
          <cell r="W767">
            <v>0</v>
          </cell>
          <cell r="X767">
            <v>0</v>
          </cell>
          <cell r="Y767">
            <v>0</v>
          </cell>
          <cell r="Z767">
            <v>0</v>
          </cell>
          <cell r="AA767">
            <v>0</v>
          </cell>
          <cell r="AB767">
            <v>0</v>
          </cell>
          <cell r="AC767">
            <v>0</v>
          </cell>
          <cell r="AD767">
            <v>0</v>
          </cell>
          <cell r="AE767">
            <v>0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0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20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</row>
        <row r="768">
          <cell r="A768" t="str">
            <v>030287</v>
          </cell>
          <cell r="B768" t="str">
            <v>阮景波 (Ran Ruan)</v>
          </cell>
          <cell r="C768" t="str">
            <v>SC</v>
          </cell>
          <cell r="D768" t="str">
            <v>拜尔斯道夫日化（武汉）有限公司</v>
          </cell>
          <cell r="E768" t="str">
            <v>护发实验室</v>
          </cell>
          <cell r="F768" t="str">
            <v>护发实验室科研技术</v>
          </cell>
          <cell r="G768" t="str">
            <v>10</v>
          </cell>
          <cell r="H768" t="str">
            <v>JX11101</v>
          </cell>
          <cell r="I768" t="str">
            <v>421122198002116314</v>
          </cell>
          <cell r="J768" t="str">
            <v>0</v>
          </cell>
          <cell r="K768" t="str">
            <v>SC</v>
          </cell>
          <cell r="L768">
            <v>39315</v>
          </cell>
          <cell r="N768" t="str">
            <v>武汉招行解放公园支行</v>
          </cell>
          <cell r="O768" t="str">
            <v>6226090273366027</v>
          </cell>
          <cell r="P768" t="str">
            <v>阮景波</v>
          </cell>
          <cell r="Q768">
            <v>21</v>
          </cell>
          <cell r="R768">
            <v>21</v>
          </cell>
          <cell r="S768">
            <v>8480</v>
          </cell>
          <cell r="T768">
            <v>0</v>
          </cell>
          <cell r="U768">
            <v>0</v>
          </cell>
          <cell r="V768">
            <v>0.25</v>
          </cell>
          <cell r="W768">
            <v>0</v>
          </cell>
          <cell r="X768">
            <v>0</v>
          </cell>
          <cell r="Y768">
            <v>0</v>
          </cell>
          <cell r="Z768">
            <v>0</v>
          </cell>
          <cell r="AA768">
            <v>0</v>
          </cell>
          <cell r="AB768">
            <v>0</v>
          </cell>
          <cell r="AC768">
            <v>0</v>
          </cell>
          <cell r="AD768">
            <v>0</v>
          </cell>
          <cell r="AE768">
            <v>0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0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20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</row>
        <row r="769">
          <cell r="A769" t="str">
            <v>030293</v>
          </cell>
          <cell r="B769" t="str">
            <v>侯瑞瑞 (Hilary Hou)</v>
          </cell>
          <cell r="C769" t="str">
            <v>SC</v>
          </cell>
          <cell r="D769" t="str">
            <v>拜尔斯道夫日化（武汉）有限公司</v>
          </cell>
          <cell r="E769" t="str">
            <v>检测分析实验室</v>
          </cell>
          <cell r="F769" t="str">
            <v>仪器分析实验室科研技术</v>
          </cell>
          <cell r="G769" t="str">
            <v>10</v>
          </cell>
          <cell r="H769" t="str">
            <v>JX11101</v>
          </cell>
          <cell r="I769" t="str">
            <v>41020519780920152X</v>
          </cell>
          <cell r="J769" t="str">
            <v>0</v>
          </cell>
          <cell r="K769" t="str">
            <v>SC</v>
          </cell>
          <cell r="L769">
            <v>39315</v>
          </cell>
          <cell r="N769" t="str">
            <v>武汉招行解放公园支行</v>
          </cell>
          <cell r="O769" t="str">
            <v>6226090273366308</v>
          </cell>
          <cell r="P769" t="str">
            <v>侯瑞瑞</v>
          </cell>
          <cell r="Q769">
            <v>21</v>
          </cell>
          <cell r="R769">
            <v>21</v>
          </cell>
          <cell r="S769">
            <v>5386</v>
          </cell>
          <cell r="T769">
            <v>0</v>
          </cell>
          <cell r="U769">
            <v>0</v>
          </cell>
          <cell r="V769">
            <v>0.25</v>
          </cell>
          <cell r="W769">
            <v>0</v>
          </cell>
          <cell r="X769">
            <v>0</v>
          </cell>
          <cell r="Y769">
            <v>0</v>
          </cell>
          <cell r="Z769">
            <v>0</v>
          </cell>
          <cell r="AA769">
            <v>0</v>
          </cell>
          <cell r="AB769">
            <v>0</v>
          </cell>
          <cell r="AC769">
            <v>0</v>
          </cell>
          <cell r="AD769">
            <v>0</v>
          </cell>
          <cell r="AE769">
            <v>0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0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20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</row>
        <row r="770">
          <cell r="A770" t="str">
            <v>040104</v>
          </cell>
          <cell r="B770" t="str">
            <v>杨凌</v>
          </cell>
          <cell r="C770" t="str">
            <v>SC</v>
          </cell>
          <cell r="D770" t="str">
            <v>拜尔斯道夫日化（武汉）有限公司</v>
          </cell>
          <cell r="E770" t="str">
            <v>武汉物料管理部</v>
          </cell>
          <cell r="F770" t="str">
            <v>武汉物料管理部间接采购</v>
          </cell>
          <cell r="G770" t="str">
            <v>10</v>
          </cell>
          <cell r="H770" t="str">
            <v>JX26124</v>
          </cell>
          <cell r="I770" t="str">
            <v>420582197906273593</v>
          </cell>
          <cell r="J770" t="str">
            <v>0</v>
          </cell>
          <cell r="K770" t="str">
            <v>SC</v>
          </cell>
          <cell r="L770">
            <v>39284</v>
          </cell>
          <cell r="N770" t="str">
            <v>武汉招行解放公园支行</v>
          </cell>
          <cell r="O770" t="str">
            <v>6226090273369096</v>
          </cell>
          <cell r="P770" t="str">
            <v>杨凌</v>
          </cell>
          <cell r="Q770">
            <v>21</v>
          </cell>
          <cell r="R770">
            <v>21</v>
          </cell>
          <cell r="S770">
            <v>4708</v>
          </cell>
          <cell r="T770">
            <v>0</v>
          </cell>
          <cell r="U770">
            <v>0</v>
          </cell>
          <cell r="V770">
            <v>0.25</v>
          </cell>
          <cell r="W770">
            <v>0</v>
          </cell>
          <cell r="X770">
            <v>0</v>
          </cell>
          <cell r="Y770">
            <v>0</v>
          </cell>
          <cell r="Z770">
            <v>0</v>
          </cell>
          <cell r="AA770">
            <v>0</v>
          </cell>
          <cell r="AB770">
            <v>0</v>
          </cell>
          <cell r="AC770">
            <v>0</v>
          </cell>
          <cell r="AD770">
            <v>0</v>
          </cell>
          <cell r="AE770">
            <v>0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0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20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</row>
        <row r="771">
          <cell r="A771" t="str">
            <v>050044</v>
          </cell>
          <cell r="B771" t="str">
            <v>代鹏</v>
          </cell>
          <cell r="C771" t="str">
            <v>SC</v>
          </cell>
          <cell r="D771" t="str">
            <v>拜尔斯道夫日化（武汉）有限公司</v>
          </cell>
          <cell r="E771" t="str">
            <v>武汉物料管理部</v>
          </cell>
          <cell r="F771" t="str">
            <v>武汉物料管理部包装采购</v>
          </cell>
          <cell r="G771" t="str">
            <v>10</v>
          </cell>
          <cell r="H771" t="str">
            <v>JX26124</v>
          </cell>
          <cell r="I771" t="str">
            <v>420107198111162913</v>
          </cell>
          <cell r="J771" t="str">
            <v>0</v>
          </cell>
          <cell r="K771" t="str">
            <v>SC</v>
          </cell>
          <cell r="L771">
            <v>39370</v>
          </cell>
          <cell r="N771" t="str">
            <v>武汉招行解放公园支行</v>
          </cell>
          <cell r="O771" t="str">
            <v>6226090273369112</v>
          </cell>
          <cell r="P771" t="str">
            <v>代鹏</v>
          </cell>
          <cell r="Q771">
            <v>21</v>
          </cell>
          <cell r="R771">
            <v>21</v>
          </cell>
          <cell r="S771">
            <v>6349</v>
          </cell>
          <cell r="T771">
            <v>0</v>
          </cell>
          <cell r="U771">
            <v>0</v>
          </cell>
          <cell r="V771">
            <v>0.25</v>
          </cell>
          <cell r="W771">
            <v>0</v>
          </cell>
          <cell r="X771">
            <v>0</v>
          </cell>
          <cell r="Y771">
            <v>0</v>
          </cell>
          <cell r="Z771">
            <v>0</v>
          </cell>
          <cell r="AA771">
            <v>0</v>
          </cell>
          <cell r="AB771">
            <v>0</v>
          </cell>
          <cell r="AC771">
            <v>0</v>
          </cell>
          <cell r="AD771">
            <v>0</v>
          </cell>
          <cell r="AE771">
            <v>0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0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20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</row>
        <row r="772">
          <cell r="A772" t="str">
            <v>060092</v>
          </cell>
          <cell r="B772" t="str">
            <v>李发松 (Felix Li)</v>
          </cell>
          <cell r="C772" t="str">
            <v>SC</v>
          </cell>
          <cell r="D772" t="str">
            <v>拜尔斯道夫日化（武汉）有限公司</v>
          </cell>
          <cell r="E772" t="str">
            <v>IIM1实验室</v>
          </cell>
          <cell r="F772" t="str">
            <v>IIM1实验室科研技术</v>
          </cell>
          <cell r="G772" t="str">
            <v>10</v>
          </cell>
          <cell r="H772" t="str">
            <v>JX29102</v>
          </cell>
          <cell r="I772" t="str">
            <v>420581198105141011</v>
          </cell>
          <cell r="J772" t="str">
            <v>0</v>
          </cell>
          <cell r="K772" t="str">
            <v>SC</v>
          </cell>
          <cell r="L772">
            <v>39193</v>
          </cell>
          <cell r="N772" t="str">
            <v>武汉招行解放公园支行</v>
          </cell>
          <cell r="O772" t="str">
            <v>6226090273365953</v>
          </cell>
          <cell r="P772" t="str">
            <v>李发松</v>
          </cell>
          <cell r="Q772">
            <v>21</v>
          </cell>
          <cell r="R772">
            <v>21</v>
          </cell>
          <cell r="S772">
            <v>8662</v>
          </cell>
          <cell r="T772">
            <v>0</v>
          </cell>
          <cell r="U772">
            <v>0</v>
          </cell>
          <cell r="V772">
            <v>0.25</v>
          </cell>
          <cell r="W772">
            <v>0</v>
          </cell>
          <cell r="X772">
            <v>0</v>
          </cell>
          <cell r="Y772">
            <v>0</v>
          </cell>
          <cell r="Z772">
            <v>0</v>
          </cell>
          <cell r="AA772">
            <v>0</v>
          </cell>
          <cell r="AB772">
            <v>0</v>
          </cell>
          <cell r="AC772">
            <v>0</v>
          </cell>
          <cell r="AD772">
            <v>0</v>
          </cell>
          <cell r="AE772">
            <v>0</v>
          </cell>
          <cell r="AF772">
            <v>0</v>
          </cell>
          <cell r="AG772">
            <v>0</v>
          </cell>
          <cell r="AH772">
            <v>0</v>
          </cell>
          <cell r="AI772">
            <v>0</v>
          </cell>
          <cell r="AJ772">
            <v>0</v>
          </cell>
          <cell r="AK772">
            <v>0</v>
          </cell>
          <cell r="AL772">
            <v>0</v>
          </cell>
          <cell r="AM772">
            <v>0</v>
          </cell>
          <cell r="AN772">
            <v>0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20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</row>
        <row r="773">
          <cell r="A773" t="str">
            <v>060134</v>
          </cell>
          <cell r="B773" t="str">
            <v>李倩 (Emily Li)</v>
          </cell>
          <cell r="C773" t="str">
            <v>SC</v>
          </cell>
          <cell r="D773" t="str">
            <v>拜尔斯道夫日化（武汉）有限公司</v>
          </cell>
          <cell r="E773" t="str">
            <v>感官测试实验室</v>
          </cell>
          <cell r="F773" t="str">
            <v>感官测试实验室实验员</v>
          </cell>
          <cell r="G773" t="str">
            <v>10</v>
          </cell>
          <cell r="H773" t="str">
            <v>JX11101</v>
          </cell>
          <cell r="I773" t="str">
            <v>420111198705021389</v>
          </cell>
          <cell r="J773" t="str">
            <v>0</v>
          </cell>
          <cell r="K773" t="str">
            <v>SC</v>
          </cell>
          <cell r="L773">
            <v>39253</v>
          </cell>
          <cell r="N773" t="str">
            <v>武汉招行解放公园支行</v>
          </cell>
          <cell r="O773" t="str">
            <v>6226090273366225</v>
          </cell>
          <cell r="P773" t="str">
            <v>李倩</v>
          </cell>
          <cell r="Q773">
            <v>21</v>
          </cell>
          <cell r="R773">
            <v>21</v>
          </cell>
          <cell r="S773">
            <v>2516</v>
          </cell>
          <cell r="T773">
            <v>0</v>
          </cell>
          <cell r="U773">
            <v>0</v>
          </cell>
          <cell r="V773">
            <v>0.25</v>
          </cell>
          <cell r="W773">
            <v>0</v>
          </cell>
          <cell r="X773">
            <v>0</v>
          </cell>
          <cell r="Y773">
            <v>0</v>
          </cell>
          <cell r="Z773">
            <v>0</v>
          </cell>
          <cell r="AA773">
            <v>0</v>
          </cell>
          <cell r="AB773">
            <v>0</v>
          </cell>
          <cell r="AC773">
            <v>0</v>
          </cell>
          <cell r="AD773">
            <v>0</v>
          </cell>
          <cell r="AE773">
            <v>0</v>
          </cell>
          <cell r="AF773">
            <v>0</v>
          </cell>
          <cell r="AG773">
            <v>0</v>
          </cell>
          <cell r="AH773">
            <v>0</v>
          </cell>
          <cell r="AI773">
            <v>0</v>
          </cell>
          <cell r="AJ773">
            <v>0</v>
          </cell>
          <cell r="AK773">
            <v>0</v>
          </cell>
          <cell r="AL773">
            <v>0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20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</row>
        <row r="774">
          <cell r="A774" t="str">
            <v>060200</v>
          </cell>
          <cell r="B774" t="str">
            <v>江磊 (Ray Jiang)</v>
          </cell>
          <cell r="C774" t="str">
            <v>SC</v>
          </cell>
          <cell r="D774" t="str">
            <v>拜尔斯道夫日化（武汉）有限公司</v>
          </cell>
          <cell r="E774" t="str">
            <v>清洁产品实验室</v>
          </cell>
          <cell r="F774" t="str">
            <v>清洁产品实验室科研技术</v>
          </cell>
          <cell r="G774" t="str">
            <v>10</v>
          </cell>
          <cell r="H774" t="str">
            <v>JX11101</v>
          </cell>
          <cell r="I774" t="str">
            <v>420103198401054915</v>
          </cell>
          <cell r="J774" t="str">
            <v>0</v>
          </cell>
          <cell r="K774" t="str">
            <v>SC</v>
          </cell>
          <cell r="L774">
            <v>39314</v>
          </cell>
          <cell r="N774" t="str">
            <v>武汉招行解放公园支行</v>
          </cell>
          <cell r="O774" t="str">
            <v>6226090273366076</v>
          </cell>
          <cell r="P774" t="str">
            <v>江磊</v>
          </cell>
          <cell r="Q774">
            <v>21</v>
          </cell>
          <cell r="R774">
            <v>21</v>
          </cell>
          <cell r="S774">
            <v>5624</v>
          </cell>
          <cell r="T774">
            <v>0</v>
          </cell>
          <cell r="U774">
            <v>0</v>
          </cell>
          <cell r="V774">
            <v>0.25</v>
          </cell>
          <cell r="W774">
            <v>0</v>
          </cell>
          <cell r="X774">
            <v>0</v>
          </cell>
          <cell r="Y774">
            <v>0</v>
          </cell>
          <cell r="Z774">
            <v>0</v>
          </cell>
          <cell r="AA774">
            <v>0</v>
          </cell>
          <cell r="AB774">
            <v>0</v>
          </cell>
          <cell r="AC774">
            <v>0</v>
          </cell>
          <cell r="AD774">
            <v>0</v>
          </cell>
          <cell r="AE774">
            <v>0</v>
          </cell>
          <cell r="AF774">
            <v>0</v>
          </cell>
          <cell r="AG774">
            <v>0</v>
          </cell>
          <cell r="AH774">
            <v>0</v>
          </cell>
          <cell r="AI774">
            <v>0</v>
          </cell>
          <cell r="AJ774">
            <v>0</v>
          </cell>
          <cell r="AK774">
            <v>0</v>
          </cell>
          <cell r="AL774">
            <v>0</v>
          </cell>
          <cell r="AM774">
            <v>0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0</v>
          </cell>
          <cell r="AY774">
            <v>20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</row>
        <row r="775">
          <cell r="A775" t="str">
            <v>060210</v>
          </cell>
          <cell r="B775" t="str">
            <v>王勇</v>
          </cell>
          <cell r="C775" t="str">
            <v>SC</v>
          </cell>
          <cell r="D775" t="str">
            <v>拜尔斯道夫日化（武汉）有限公司</v>
          </cell>
          <cell r="E775" t="str">
            <v>武汉工程部</v>
          </cell>
          <cell r="F775" t="str">
            <v>武汉工厂工程部工程师</v>
          </cell>
          <cell r="G775" t="str">
            <v/>
          </cell>
          <cell r="H775" t="str">
            <v>JX26123</v>
          </cell>
          <cell r="I775" t="str">
            <v>420121197012262516</v>
          </cell>
          <cell r="J775" t="str">
            <v>0</v>
          </cell>
          <cell r="K775" t="str">
            <v>SC</v>
          </cell>
          <cell r="L775">
            <v>39314</v>
          </cell>
          <cell r="N775" t="str">
            <v>武汉招行解放公园支行</v>
          </cell>
          <cell r="O775" t="str">
            <v>6226090273369401</v>
          </cell>
          <cell r="P775" t="str">
            <v>王勇</v>
          </cell>
          <cell r="Q775">
            <v>21</v>
          </cell>
          <cell r="R775">
            <v>21</v>
          </cell>
          <cell r="S775">
            <v>5778</v>
          </cell>
          <cell r="T775">
            <v>0</v>
          </cell>
          <cell r="U775">
            <v>0</v>
          </cell>
          <cell r="V775">
            <v>0.25</v>
          </cell>
          <cell r="W775">
            <v>0</v>
          </cell>
          <cell r="X775">
            <v>0</v>
          </cell>
          <cell r="Y775">
            <v>0</v>
          </cell>
          <cell r="Z775">
            <v>0</v>
          </cell>
          <cell r="AA775">
            <v>0</v>
          </cell>
          <cell r="AB775">
            <v>0</v>
          </cell>
          <cell r="AC775">
            <v>0</v>
          </cell>
          <cell r="AD775">
            <v>0</v>
          </cell>
          <cell r="AE775">
            <v>0</v>
          </cell>
          <cell r="AF775">
            <v>0</v>
          </cell>
          <cell r="AG775">
            <v>0</v>
          </cell>
          <cell r="AH775">
            <v>0</v>
          </cell>
          <cell r="AI775">
            <v>0</v>
          </cell>
          <cell r="AJ775">
            <v>0</v>
          </cell>
          <cell r="AK775">
            <v>0</v>
          </cell>
          <cell r="AL775">
            <v>0</v>
          </cell>
          <cell r="AM775">
            <v>0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20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</row>
        <row r="776">
          <cell r="A776" t="str">
            <v>060211</v>
          </cell>
          <cell r="B776" t="str">
            <v>佘文华</v>
          </cell>
          <cell r="C776" t="str">
            <v>SC</v>
          </cell>
          <cell r="D776" t="str">
            <v>拜尔斯道夫个人护理用品（中国）有限公司</v>
          </cell>
          <cell r="E776" t="str">
            <v>武汉工程部</v>
          </cell>
          <cell r="F776" t="str">
            <v>武汉工厂工程部工程师</v>
          </cell>
          <cell r="G776" t="str">
            <v/>
          </cell>
          <cell r="H776" t="str">
            <v>HC26123</v>
          </cell>
          <cell r="I776" t="str">
            <v>42010419640317001X</v>
          </cell>
          <cell r="J776" t="str">
            <v>0</v>
          </cell>
          <cell r="K776" t="str">
            <v>SC</v>
          </cell>
          <cell r="L776">
            <v>39314</v>
          </cell>
          <cell r="N776" t="str">
            <v>武汉招行解放公园支行</v>
          </cell>
          <cell r="O776" t="str">
            <v>6226090273369435</v>
          </cell>
          <cell r="P776" t="str">
            <v>佘文华</v>
          </cell>
          <cell r="Q776">
            <v>21</v>
          </cell>
          <cell r="R776">
            <v>21</v>
          </cell>
          <cell r="S776">
            <v>6007</v>
          </cell>
          <cell r="T776">
            <v>0</v>
          </cell>
          <cell r="U776">
            <v>0</v>
          </cell>
          <cell r="V776">
            <v>0.25</v>
          </cell>
          <cell r="W776">
            <v>0</v>
          </cell>
          <cell r="X776">
            <v>0</v>
          </cell>
          <cell r="Y776">
            <v>0</v>
          </cell>
          <cell r="Z776">
            <v>0</v>
          </cell>
          <cell r="AA776">
            <v>0</v>
          </cell>
          <cell r="AB776">
            <v>0</v>
          </cell>
          <cell r="AC776">
            <v>0</v>
          </cell>
          <cell r="AD776">
            <v>0</v>
          </cell>
          <cell r="AE776">
            <v>0</v>
          </cell>
          <cell r="AF776">
            <v>0</v>
          </cell>
          <cell r="AG776">
            <v>0</v>
          </cell>
          <cell r="AH776">
            <v>0</v>
          </cell>
          <cell r="AI776">
            <v>0</v>
          </cell>
          <cell r="AJ776">
            <v>0</v>
          </cell>
          <cell r="AK776">
            <v>0</v>
          </cell>
          <cell r="AL776">
            <v>0</v>
          </cell>
          <cell r="AM776">
            <v>0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20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</row>
        <row r="777">
          <cell r="A777" t="str">
            <v>060304</v>
          </cell>
          <cell r="B777" t="str">
            <v>暴朝霞 (Holly Bao)</v>
          </cell>
          <cell r="C777" t="str">
            <v>SC</v>
          </cell>
          <cell r="D777" t="str">
            <v>拜尔斯道夫日化（武汉）有限公司</v>
          </cell>
          <cell r="E777" t="str">
            <v>产品开发服务部</v>
          </cell>
          <cell r="F777" t="str">
            <v>产品开发服务实验室科研技术</v>
          </cell>
          <cell r="G777" t="str">
            <v>10</v>
          </cell>
          <cell r="H777" t="str">
            <v>JX11101</v>
          </cell>
          <cell r="I777" t="str">
            <v>410802197510261564</v>
          </cell>
          <cell r="J777" t="str">
            <v>0</v>
          </cell>
          <cell r="K777" t="str">
            <v>SC</v>
          </cell>
          <cell r="L777">
            <v>39345</v>
          </cell>
          <cell r="N777" t="str">
            <v>武汉招行解放公园支行</v>
          </cell>
          <cell r="O777" t="str">
            <v>6226090273366118</v>
          </cell>
          <cell r="P777" t="str">
            <v>暴朝霞</v>
          </cell>
          <cell r="Q777">
            <v>21</v>
          </cell>
          <cell r="R777">
            <v>21</v>
          </cell>
          <cell r="S777">
            <v>7142</v>
          </cell>
          <cell r="T777">
            <v>0</v>
          </cell>
          <cell r="U777">
            <v>0</v>
          </cell>
          <cell r="V777">
            <v>0.25</v>
          </cell>
          <cell r="W777">
            <v>0</v>
          </cell>
          <cell r="X777">
            <v>0</v>
          </cell>
          <cell r="Y777">
            <v>0</v>
          </cell>
          <cell r="Z777">
            <v>0</v>
          </cell>
          <cell r="AA777">
            <v>0</v>
          </cell>
          <cell r="AB777">
            <v>0</v>
          </cell>
          <cell r="AC777">
            <v>0</v>
          </cell>
          <cell r="AD777">
            <v>0</v>
          </cell>
          <cell r="AE777">
            <v>0</v>
          </cell>
          <cell r="AF777">
            <v>0</v>
          </cell>
          <cell r="AG777">
            <v>0</v>
          </cell>
          <cell r="AH777">
            <v>0</v>
          </cell>
          <cell r="AI777">
            <v>0</v>
          </cell>
          <cell r="AJ777">
            <v>0</v>
          </cell>
          <cell r="AK777">
            <v>0</v>
          </cell>
          <cell r="AL777">
            <v>0</v>
          </cell>
          <cell r="AM777">
            <v>0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20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</row>
        <row r="778">
          <cell r="A778" t="str">
            <v>060305</v>
          </cell>
          <cell r="B778" t="str">
            <v>万涛 (Forrest Wan)</v>
          </cell>
          <cell r="C778" t="str">
            <v>SC</v>
          </cell>
          <cell r="D778" t="str">
            <v>拜尔斯道夫日化（武汉）有限公司</v>
          </cell>
          <cell r="E778" t="str">
            <v>产品开发服务部</v>
          </cell>
          <cell r="F778" t="str">
            <v>产品开发服务实验室科研技术</v>
          </cell>
          <cell r="G778" t="str">
            <v>10</v>
          </cell>
          <cell r="H778" t="str">
            <v>JX11101</v>
          </cell>
          <cell r="I778" t="str">
            <v>420205198002155717</v>
          </cell>
          <cell r="J778" t="str">
            <v>0</v>
          </cell>
          <cell r="K778" t="str">
            <v>SC</v>
          </cell>
          <cell r="L778">
            <v>39345</v>
          </cell>
          <cell r="N778" t="str">
            <v>武汉招行解放公园支行</v>
          </cell>
          <cell r="O778" t="str">
            <v>6226090273366126</v>
          </cell>
          <cell r="P778" t="str">
            <v>万涛</v>
          </cell>
          <cell r="Q778">
            <v>21</v>
          </cell>
          <cell r="R778">
            <v>21</v>
          </cell>
          <cell r="S778">
            <v>6594</v>
          </cell>
          <cell r="T778">
            <v>0</v>
          </cell>
          <cell r="U778">
            <v>0</v>
          </cell>
          <cell r="V778">
            <v>0.25</v>
          </cell>
          <cell r="W778">
            <v>0</v>
          </cell>
          <cell r="X778">
            <v>0</v>
          </cell>
          <cell r="Y778">
            <v>0</v>
          </cell>
          <cell r="Z778">
            <v>0</v>
          </cell>
          <cell r="AA778">
            <v>0</v>
          </cell>
          <cell r="AB778">
            <v>0</v>
          </cell>
          <cell r="AC778">
            <v>0</v>
          </cell>
          <cell r="AD778">
            <v>0</v>
          </cell>
          <cell r="AE778">
            <v>0</v>
          </cell>
          <cell r="AF778">
            <v>0</v>
          </cell>
          <cell r="AG778">
            <v>0</v>
          </cell>
          <cell r="AH778">
            <v>0</v>
          </cell>
          <cell r="AI778">
            <v>0</v>
          </cell>
          <cell r="AJ778">
            <v>0</v>
          </cell>
          <cell r="AK778">
            <v>0</v>
          </cell>
          <cell r="AL778">
            <v>0</v>
          </cell>
          <cell r="AM778">
            <v>0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0</v>
          </cell>
          <cell r="AY778">
            <v>20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</row>
        <row r="779">
          <cell r="A779" t="str">
            <v>060316</v>
          </cell>
          <cell r="B779" t="str">
            <v>汪帆 (Fidel Wang)</v>
          </cell>
          <cell r="C779" t="str">
            <v>SC</v>
          </cell>
          <cell r="D779" t="str">
            <v>拜尔斯道夫日化（武汉）有限公司</v>
          </cell>
          <cell r="E779" t="str">
            <v>检测分析实验室</v>
          </cell>
          <cell r="F779" t="str">
            <v>质量控制实验室助理工程师</v>
          </cell>
          <cell r="G779" t="str">
            <v>10</v>
          </cell>
          <cell r="H779" t="str">
            <v>JX11101</v>
          </cell>
          <cell r="I779" t="str">
            <v>420106198408162432</v>
          </cell>
          <cell r="J779" t="str">
            <v>0</v>
          </cell>
          <cell r="K779" t="str">
            <v>SC</v>
          </cell>
          <cell r="L779">
            <v>39345</v>
          </cell>
          <cell r="N779" t="str">
            <v>武汉招行解放公园支行</v>
          </cell>
          <cell r="O779" t="str">
            <v>6226090273366332</v>
          </cell>
          <cell r="P779" t="str">
            <v>汪帆</v>
          </cell>
          <cell r="Q779">
            <v>21</v>
          </cell>
          <cell r="R779">
            <v>21</v>
          </cell>
          <cell r="S779">
            <v>5134</v>
          </cell>
          <cell r="T779">
            <v>0</v>
          </cell>
          <cell r="U779">
            <v>0</v>
          </cell>
          <cell r="V779">
            <v>0.25</v>
          </cell>
          <cell r="W779">
            <v>0</v>
          </cell>
          <cell r="X779">
            <v>0</v>
          </cell>
          <cell r="Y779">
            <v>0</v>
          </cell>
          <cell r="Z779">
            <v>0</v>
          </cell>
          <cell r="AA779">
            <v>0</v>
          </cell>
          <cell r="AB779">
            <v>0</v>
          </cell>
          <cell r="AC779">
            <v>0</v>
          </cell>
          <cell r="AD779">
            <v>0</v>
          </cell>
          <cell r="AE779">
            <v>0</v>
          </cell>
          <cell r="AF779">
            <v>0</v>
          </cell>
          <cell r="AG779">
            <v>0</v>
          </cell>
          <cell r="AH779">
            <v>0</v>
          </cell>
          <cell r="AI779">
            <v>0</v>
          </cell>
          <cell r="AJ779">
            <v>0</v>
          </cell>
          <cell r="AK779">
            <v>0</v>
          </cell>
          <cell r="AL779">
            <v>0</v>
          </cell>
          <cell r="AM779">
            <v>0</v>
          </cell>
          <cell r="AN779">
            <v>0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20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</row>
        <row r="780">
          <cell r="A780" t="str">
            <v>060403</v>
          </cell>
          <cell r="B780" t="str">
            <v>董超</v>
          </cell>
          <cell r="C780" t="str">
            <v>SC</v>
          </cell>
          <cell r="D780" t="str">
            <v>拜尔斯道夫日化（武汉）有限公司</v>
          </cell>
          <cell r="E780" t="str">
            <v>武汉物料管理部</v>
          </cell>
          <cell r="F780" t="str">
            <v>武汉物料管理部原料采购</v>
          </cell>
          <cell r="G780" t="str">
            <v>10</v>
          </cell>
          <cell r="H780" t="str">
            <v>JX26124</v>
          </cell>
          <cell r="I780" t="str">
            <v>422129197212292536</v>
          </cell>
          <cell r="J780" t="str">
            <v>0</v>
          </cell>
          <cell r="K780" t="str">
            <v>SC</v>
          </cell>
          <cell r="L780">
            <v>39370</v>
          </cell>
          <cell r="N780" t="str">
            <v>武汉招行解放公园支行</v>
          </cell>
          <cell r="O780" t="str">
            <v>6226090273369146</v>
          </cell>
          <cell r="P780" t="str">
            <v>董超</v>
          </cell>
          <cell r="Q780">
            <v>21</v>
          </cell>
          <cell r="R780">
            <v>21</v>
          </cell>
          <cell r="S780">
            <v>5371</v>
          </cell>
          <cell r="T780">
            <v>0</v>
          </cell>
          <cell r="U780">
            <v>0</v>
          </cell>
          <cell r="V780">
            <v>0.25</v>
          </cell>
          <cell r="W780">
            <v>0</v>
          </cell>
          <cell r="X780">
            <v>0</v>
          </cell>
          <cell r="Y780">
            <v>0</v>
          </cell>
          <cell r="Z780">
            <v>0</v>
          </cell>
          <cell r="AA780">
            <v>0</v>
          </cell>
          <cell r="AB780">
            <v>0</v>
          </cell>
          <cell r="AC780">
            <v>0</v>
          </cell>
          <cell r="AD780">
            <v>0</v>
          </cell>
          <cell r="AE780">
            <v>0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0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20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</row>
        <row r="781">
          <cell r="A781" t="str">
            <v>070321</v>
          </cell>
          <cell r="B781" t="str">
            <v>江帆</v>
          </cell>
          <cell r="C781" t="str">
            <v>SC</v>
          </cell>
          <cell r="D781" t="str">
            <v>拜尔斯道夫个人护理用品（中国）有限公司</v>
          </cell>
          <cell r="E781" t="str">
            <v>仙桃日化厂</v>
          </cell>
          <cell r="F781" t="str">
            <v>乳化工艺工程师</v>
          </cell>
          <cell r="G781" t="str">
            <v/>
          </cell>
          <cell r="H781" t="str">
            <v>HX26109</v>
          </cell>
          <cell r="I781" t="str">
            <v>420105197411121614</v>
          </cell>
          <cell r="J781" t="str">
            <v>0</v>
          </cell>
          <cell r="K781" t="str">
            <v>SC</v>
          </cell>
          <cell r="L781">
            <v>39314</v>
          </cell>
          <cell r="N781" t="str">
            <v>武汉招行解放公园支行</v>
          </cell>
          <cell r="O781" t="str">
            <v>6226090273369245</v>
          </cell>
          <cell r="P781" t="str">
            <v>江帆</v>
          </cell>
          <cell r="Q781">
            <v>21</v>
          </cell>
          <cell r="R781">
            <v>21</v>
          </cell>
          <cell r="S781">
            <v>6504</v>
          </cell>
          <cell r="T781">
            <v>0</v>
          </cell>
          <cell r="U781">
            <v>0</v>
          </cell>
          <cell r="V781">
            <v>0.25</v>
          </cell>
          <cell r="W781">
            <v>0</v>
          </cell>
          <cell r="X781">
            <v>0</v>
          </cell>
          <cell r="Y781">
            <v>0</v>
          </cell>
          <cell r="Z781">
            <v>0</v>
          </cell>
          <cell r="AA781">
            <v>0</v>
          </cell>
          <cell r="AB781">
            <v>600</v>
          </cell>
          <cell r="AC781">
            <v>0</v>
          </cell>
          <cell r="AD781">
            <v>0</v>
          </cell>
          <cell r="AE781">
            <v>0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0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20</v>
          </cell>
          <cell r="AZ781">
            <v>0</v>
          </cell>
          <cell r="BA781">
            <v>0</v>
          </cell>
          <cell r="BB781">
            <v>0</v>
          </cell>
          <cell r="BC781">
            <v>600</v>
          </cell>
        </row>
        <row r="782">
          <cell r="A782" t="str">
            <v>070480</v>
          </cell>
          <cell r="B782" t="str">
            <v>陈玉婷</v>
          </cell>
          <cell r="C782" t="str">
            <v>SC</v>
          </cell>
          <cell r="D782" t="str">
            <v>拜尔斯道夫日化（武汉）有限公司</v>
          </cell>
          <cell r="E782" t="str">
            <v>武汉物料管理部</v>
          </cell>
          <cell r="F782" t="str">
            <v>武汉物料管理部物料计划</v>
          </cell>
          <cell r="G782" t="str">
            <v>10</v>
          </cell>
          <cell r="H782" t="str">
            <v>JX26124</v>
          </cell>
          <cell r="I782" t="str">
            <v>420114198303020040</v>
          </cell>
          <cell r="J782" t="str">
            <v>0</v>
          </cell>
          <cell r="K782" t="str">
            <v>SC</v>
          </cell>
          <cell r="L782">
            <v>39400</v>
          </cell>
          <cell r="N782" t="str">
            <v>武汉招行解放公园支行</v>
          </cell>
          <cell r="O782" t="str">
            <v>6226090273368916</v>
          </cell>
          <cell r="P782" t="str">
            <v>陈玉婷</v>
          </cell>
          <cell r="Q782">
            <v>21</v>
          </cell>
          <cell r="R782">
            <v>21</v>
          </cell>
          <cell r="S782">
            <v>3924</v>
          </cell>
          <cell r="T782">
            <v>0</v>
          </cell>
          <cell r="U782">
            <v>0</v>
          </cell>
          <cell r="V782">
            <v>0.25</v>
          </cell>
          <cell r="W782">
            <v>0</v>
          </cell>
          <cell r="X782">
            <v>0</v>
          </cell>
          <cell r="Y782">
            <v>0</v>
          </cell>
          <cell r="Z782">
            <v>0</v>
          </cell>
          <cell r="AA782">
            <v>0</v>
          </cell>
          <cell r="AB782">
            <v>0</v>
          </cell>
          <cell r="AC782">
            <v>0</v>
          </cell>
          <cell r="AD782">
            <v>0</v>
          </cell>
          <cell r="AE782">
            <v>0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0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20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</row>
        <row r="783">
          <cell r="A783" t="str">
            <v>085017</v>
          </cell>
          <cell r="B783" t="str">
            <v>郑艳妮 (Sarah Zheng)</v>
          </cell>
          <cell r="C783" t="str">
            <v>SC</v>
          </cell>
          <cell r="D783" t="str">
            <v>拜尔斯道夫日化（武汉）有限公司</v>
          </cell>
          <cell r="E783" t="str">
            <v>感官测试实验室</v>
          </cell>
          <cell r="F783" t="str">
            <v>感官测试实验室实验员</v>
          </cell>
          <cell r="G783" t="str">
            <v>10</v>
          </cell>
          <cell r="H783" t="str">
            <v>JX11101</v>
          </cell>
          <cell r="I783" t="str">
            <v>420581198811071049</v>
          </cell>
          <cell r="J783" t="str">
            <v>0</v>
          </cell>
          <cell r="K783" t="str">
            <v>SC</v>
          </cell>
          <cell r="L783">
            <v>39498</v>
          </cell>
          <cell r="N783" t="str">
            <v>武汉招行解放公园支行</v>
          </cell>
          <cell r="O783" t="str">
            <v>6226090273366233</v>
          </cell>
          <cell r="P783" t="str">
            <v>郑艳妮</v>
          </cell>
          <cell r="Q783">
            <v>21</v>
          </cell>
          <cell r="R783">
            <v>21</v>
          </cell>
          <cell r="S783">
            <v>2512</v>
          </cell>
          <cell r="T783">
            <v>0</v>
          </cell>
          <cell r="U783">
            <v>0</v>
          </cell>
          <cell r="V783">
            <v>0.25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0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0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20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</row>
        <row r="784">
          <cell r="A784" t="str">
            <v>085027</v>
          </cell>
          <cell r="B784" t="str">
            <v>周紫燕 (Jessica Zhou)</v>
          </cell>
          <cell r="C784" t="str">
            <v>SC</v>
          </cell>
          <cell r="D784" t="str">
            <v>拜尔斯道夫日化（武汉）有限公司</v>
          </cell>
          <cell r="E784" t="str">
            <v>产品开发服务部</v>
          </cell>
          <cell r="F784" t="str">
            <v>产品开发服务实验室科研技术</v>
          </cell>
          <cell r="G784" t="str">
            <v>10</v>
          </cell>
          <cell r="H784" t="str">
            <v>JX11101</v>
          </cell>
          <cell r="I784" t="str">
            <v>420502198301318325</v>
          </cell>
          <cell r="J784" t="str">
            <v>0</v>
          </cell>
          <cell r="K784" t="str">
            <v>SC</v>
          </cell>
          <cell r="L784">
            <v>39546</v>
          </cell>
          <cell r="N784" t="str">
            <v>武汉招行解放公园支行</v>
          </cell>
          <cell r="O784" t="str">
            <v>6226090273366167</v>
          </cell>
          <cell r="P784" t="str">
            <v>周紫燕</v>
          </cell>
          <cell r="Q784">
            <v>21</v>
          </cell>
          <cell r="R784">
            <v>21</v>
          </cell>
          <cell r="S784">
            <v>5362</v>
          </cell>
          <cell r="T784">
            <v>0</v>
          </cell>
          <cell r="U784">
            <v>0</v>
          </cell>
          <cell r="V784">
            <v>0.25</v>
          </cell>
          <cell r="W784">
            <v>0</v>
          </cell>
          <cell r="X784">
            <v>0</v>
          </cell>
          <cell r="Y784">
            <v>0</v>
          </cell>
          <cell r="Z784">
            <v>0</v>
          </cell>
          <cell r="AA784">
            <v>0</v>
          </cell>
          <cell r="AB784">
            <v>0</v>
          </cell>
          <cell r="AC784">
            <v>0</v>
          </cell>
          <cell r="AD784">
            <v>0</v>
          </cell>
          <cell r="AE784">
            <v>0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0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20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</row>
        <row r="785">
          <cell r="A785" t="str">
            <v>085101</v>
          </cell>
          <cell r="B785" t="str">
            <v>彭瑾 (Tracy Peng)</v>
          </cell>
          <cell r="C785" t="str">
            <v>SC</v>
          </cell>
          <cell r="D785" t="str">
            <v>拜尔斯道夫日化（武汉）有限公司</v>
          </cell>
          <cell r="E785" t="str">
            <v>检测分析实验室</v>
          </cell>
          <cell r="F785" t="str">
            <v>微生物检测实验室科研技术</v>
          </cell>
          <cell r="G785" t="str">
            <v>10</v>
          </cell>
          <cell r="H785" t="str">
            <v>JX11101</v>
          </cell>
          <cell r="I785" t="str">
            <v>421087198405290029</v>
          </cell>
          <cell r="J785" t="str">
            <v>0</v>
          </cell>
          <cell r="K785" t="str">
            <v>SC</v>
          </cell>
          <cell r="L785">
            <v>39653</v>
          </cell>
          <cell r="N785" t="str">
            <v>武汉招行解放公园支行</v>
          </cell>
          <cell r="O785" t="str">
            <v>6226090273366266</v>
          </cell>
          <cell r="P785" t="str">
            <v>彭瑾</v>
          </cell>
          <cell r="Q785">
            <v>21</v>
          </cell>
          <cell r="R785">
            <v>21</v>
          </cell>
          <cell r="S785">
            <v>5040</v>
          </cell>
          <cell r="T785">
            <v>0</v>
          </cell>
          <cell r="U785">
            <v>0</v>
          </cell>
          <cell r="V785">
            <v>0.25</v>
          </cell>
          <cell r="W785">
            <v>0</v>
          </cell>
          <cell r="X785">
            <v>0</v>
          </cell>
          <cell r="Y785">
            <v>0</v>
          </cell>
          <cell r="Z785">
            <v>0</v>
          </cell>
          <cell r="AA785">
            <v>0</v>
          </cell>
          <cell r="AB785">
            <v>0</v>
          </cell>
          <cell r="AC785">
            <v>0</v>
          </cell>
          <cell r="AD785">
            <v>0</v>
          </cell>
          <cell r="AE785">
            <v>0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0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20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</row>
        <row r="786">
          <cell r="A786" t="str">
            <v>085103</v>
          </cell>
          <cell r="B786" t="str">
            <v>王亚斌 (Arbin Wang)</v>
          </cell>
          <cell r="C786" t="str">
            <v>SC</v>
          </cell>
          <cell r="D786" t="str">
            <v>拜尔斯道夫日化（武汉）有限公司</v>
          </cell>
          <cell r="E786" t="str">
            <v>护发实验室</v>
          </cell>
          <cell r="F786" t="str">
            <v>护发实验室科研技术</v>
          </cell>
          <cell r="G786" t="str">
            <v>10</v>
          </cell>
          <cell r="H786" t="str">
            <v>JX11101</v>
          </cell>
          <cell r="I786" t="str">
            <v>42012419740411874X</v>
          </cell>
          <cell r="J786" t="str">
            <v>0</v>
          </cell>
          <cell r="K786" t="str">
            <v>SC</v>
          </cell>
          <cell r="L786">
            <v>39657</v>
          </cell>
          <cell r="N786" t="str">
            <v>武汉招行解放公园支行</v>
          </cell>
          <cell r="O786" t="str">
            <v>6226090273366159</v>
          </cell>
          <cell r="P786" t="str">
            <v>王亚斌</v>
          </cell>
          <cell r="Q786">
            <v>21</v>
          </cell>
          <cell r="R786">
            <v>21</v>
          </cell>
          <cell r="S786">
            <v>10368</v>
          </cell>
          <cell r="T786">
            <v>0</v>
          </cell>
          <cell r="U786">
            <v>0</v>
          </cell>
          <cell r="V786">
            <v>0.25</v>
          </cell>
          <cell r="W786">
            <v>0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  <cell r="AB786">
            <v>0</v>
          </cell>
          <cell r="AC786">
            <v>0</v>
          </cell>
          <cell r="AD786">
            <v>0</v>
          </cell>
          <cell r="AE786">
            <v>0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0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20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</row>
        <row r="787">
          <cell r="A787" t="str">
            <v>085162</v>
          </cell>
          <cell r="B787" t="str">
            <v>刘晓平 (Wells Liu)</v>
          </cell>
          <cell r="C787" t="str">
            <v>SC</v>
          </cell>
          <cell r="D787" t="str">
            <v>拜尔斯道夫日化（武汉）有限公司</v>
          </cell>
          <cell r="E787" t="str">
            <v>头发定型实验室</v>
          </cell>
          <cell r="F787" t="str">
            <v>头发定型实验室经理</v>
          </cell>
          <cell r="G787" t="str">
            <v>10</v>
          </cell>
          <cell r="H787" t="str">
            <v>JX11101</v>
          </cell>
          <cell r="I787" t="str">
            <v>320211196703103455</v>
          </cell>
          <cell r="J787" t="str">
            <v>0</v>
          </cell>
          <cell r="K787" t="str">
            <v>SC</v>
          </cell>
          <cell r="L787">
            <v>39798</v>
          </cell>
          <cell r="N787" t="str">
            <v>武汉招行解放公园支行</v>
          </cell>
          <cell r="O787" t="str">
            <v>6226090273365979</v>
          </cell>
          <cell r="P787" t="str">
            <v>刘晓平</v>
          </cell>
          <cell r="Q787">
            <v>21</v>
          </cell>
          <cell r="R787">
            <v>21</v>
          </cell>
          <cell r="S787">
            <v>11440</v>
          </cell>
          <cell r="T787">
            <v>0</v>
          </cell>
          <cell r="U787">
            <v>0</v>
          </cell>
          <cell r="V787">
            <v>0.25</v>
          </cell>
          <cell r="W787">
            <v>0</v>
          </cell>
          <cell r="X787">
            <v>0</v>
          </cell>
          <cell r="Y787">
            <v>0</v>
          </cell>
          <cell r="Z787">
            <v>0</v>
          </cell>
          <cell r="AA787">
            <v>0</v>
          </cell>
          <cell r="AB787">
            <v>0</v>
          </cell>
          <cell r="AC787">
            <v>0</v>
          </cell>
          <cell r="AD787">
            <v>0</v>
          </cell>
          <cell r="AE787">
            <v>0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0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20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</row>
        <row r="788">
          <cell r="A788" t="str">
            <v>105014</v>
          </cell>
          <cell r="B788" t="str">
            <v>吴水平 (Wolden Wu)</v>
          </cell>
          <cell r="C788" t="str">
            <v>SC</v>
          </cell>
          <cell r="D788" t="str">
            <v>拜尔斯道夫日化（武汉）有限公司</v>
          </cell>
          <cell r="E788" t="str">
            <v>头发定型实验室</v>
          </cell>
          <cell r="F788" t="str">
            <v>头发定型实验室研究助理</v>
          </cell>
          <cell r="G788" t="str">
            <v>10</v>
          </cell>
          <cell r="H788" t="str">
            <v>JX11101</v>
          </cell>
          <cell r="I788" t="str">
            <v>360202198605160018</v>
          </cell>
          <cell r="J788" t="str">
            <v>0</v>
          </cell>
          <cell r="K788" t="str">
            <v>SC</v>
          </cell>
          <cell r="L788">
            <v>40266</v>
          </cell>
          <cell r="N788" t="str">
            <v>武汉招行解放公园支行</v>
          </cell>
          <cell r="O788" t="str">
            <v>6226090273366365</v>
          </cell>
          <cell r="P788" t="str">
            <v>吴水平</v>
          </cell>
          <cell r="Q788">
            <v>21</v>
          </cell>
          <cell r="R788">
            <v>21</v>
          </cell>
          <cell r="S788">
            <v>5175</v>
          </cell>
          <cell r="T788">
            <v>0</v>
          </cell>
          <cell r="U788">
            <v>0</v>
          </cell>
          <cell r="V788">
            <v>0.25</v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  <cell r="AA788">
            <v>0</v>
          </cell>
          <cell r="AB788">
            <v>0</v>
          </cell>
          <cell r="AC788">
            <v>0</v>
          </cell>
          <cell r="AD788">
            <v>0</v>
          </cell>
          <cell r="AE788">
            <v>0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0</v>
          </cell>
          <cell r="AK788">
            <v>0</v>
          </cell>
          <cell r="AL788">
            <v>0</v>
          </cell>
          <cell r="AM788">
            <v>0</v>
          </cell>
          <cell r="AN788">
            <v>0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20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</row>
        <row r="789">
          <cell r="A789" t="str">
            <v>110020</v>
          </cell>
          <cell r="B789" t="str">
            <v>宋伟东 (Roland Song)</v>
          </cell>
          <cell r="C789" t="str">
            <v>SC</v>
          </cell>
          <cell r="D789" t="str">
            <v>拜尔斯道夫日化（武汉）有限公司</v>
          </cell>
          <cell r="E789" t="str">
            <v>清洁产品实验室</v>
          </cell>
          <cell r="F789" t="str">
            <v>清洁产品实验室经理</v>
          </cell>
          <cell r="G789" t="str">
            <v>10</v>
          </cell>
          <cell r="H789" t="str">
            <v>JX11101</v>
          </cell>
          <cell r="I789" t="str">
            <v>42010619730217481X</v>
          </cell>
          <cell r="J789" t="str">
            <v>0</v>
          </cell>
          <cell r="K789" t="str">
            <v>SC</v>
          </cell>
          <cell r="L789">
            <v>40763</v>
          </cell>
          <cell r="N789" t="str">
            <v>武汉招行解放公园支行</v>
          </cell>
          <cell r="O789" t="str">
            <v>6226090273366092</v>
          </cell>
          <cell r="P789" t="str">
            <v>宋伟东</v>
          </cell>
          <cell r="Q789">
            <v>21</v>
          </cell>
          <cell r="R789">
            <v>21</v>
          </cell>
          <cell r="S789">
            <v>10812</v>
          </cell>
          <cell r="T789">
            <v>0</v>
          </cell>
          <cell r="U789">
            <v>0</v>
          </cell>
          <cell r="V789">
            <v>0.25</v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  <cell r="AB789">
            <v>0</v>
          </cell>
          <cell r="AC789">
            <v>0</v>
          </cell>
          <cell r="AD789">
            <v>0</v>
          </cell>
          <cell r="AE789">
            <v>0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0</v>
          </cell>
          <cell r="AK789">
            <v>0</v>
          </cell>
          <cell r="AL789">
            <v>0</v>
          </cell>
          <cell r="AM789">
            <v>0</v>
          </cell>
          <cell r="AN789">
            <v>0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20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</row>
        <row r="790">
          <cell r="A790" t="str">
            <v>120008</v>
          </cell>
          <cell r="B790" t="str">
            <v>郑婕 (Jenny Zheng)</v>
          </cell>
          <cell r="C790" t="str">
            <v>SC</v>
          </cell>
          <cell r="D790" t="str">
            <v>拜尔斯道夫日化（武汉）有限公司</v>
          </cell>
          <cell r="E790" t="str">
            <v>IIM2实验室</v>
          </cell>
          <cell r="F790" t="str">
            <v>IIM2实验室研究助理</v>
          </cell>
          <cell r="G790" t="str">
            <v>10</v>
          </cell>
          <cell r="H790" t="str">
            <v>JX29102</v>
          </cell>
          <cell r="I790" t="str">
            <v>42108119880530062X</v>
          </cell>
          <cell r="J790" t="str">
            <v>0</v>
          </cell>
          <cell r="K790" t="str">
            <v>SC</v>
          </cell>
          <cell r="L790">
            <v>41051</v>
          </cell>
          <cell r="N790" t="str">
            <v>武汉招行解放公园支行</v>
          </cell>
          <cell r="O790" t="str">
            <v>6226090273366209</v>
          </cell>
          <cell r="P790" t="str">
            <v>郑婕</v>
          </cell>
          <cell r="Q790">
            <v>21</v>
          </cell>
          <cell r="R790">
            <v>21</v>
          </cell>
          <cell r="S790">
            <v>3420</v>
          </cell>
          <cell r="T790">
            <v>0</v>
          </cell>
          <cell r="U790">
            <v>0</v>
          </cell>
          <cell r="V790">
            <v>0.25</v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  <cell r="AA790">
            <v>0</v>
          </cell>
          <cell r="AB790">
            <v>0</v>
          </cell>
          <cell r="AC790">
            <v>0</v>
          </cell>
          <cell r="AD790">
            <v>0</v>
          </cell>
          <cell r="AE790">
            <v>0</v>
          </cell>
          <cell r="AF790">
            <v>0</v>
          </cell>
          <cell r="AG790">
            <v>0</v>
          </cell>
          <cell r="AH790">
            <v>0</v>
          </cell>
          <cell r="AI790">
            <v>0</v>
          </cell>
          <cell r="AJ790">
            <v>0</v>
          </cell>
          <cell r="AK790">
            <v>0</v>
          </cell>
          <cell r="AL790">
            <v>0</v>
          </cell>
          <cell r="AM790">
            <v>0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20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</row>
        <row r="791">
          <cell r="A791" t="str">
            <v>120011</v>
          </cell>
          <cell r="B791" t="str">
            <v>李晓芝</v>
          </cell>
          <cell r="C791" t="str">
            <v>SC</v>
          </cell>
          <cell r="D791" t="str">
            <v>拜尔斯道夫个人护理用品（中国）有限公司</v>
          </cell>
          <cell r="E791" t="str">
            <v>客户服务部</v>
          </cell>
          <cell r="F791" t="str">
            <v>客户服务代表</v>
          </cell>
          <cell r="G791" t="str">
            <v>10</v>
          </cell>
          <cell r="H791" t="str">
            <v>HX63202</v>
          </cell>
          <cell r="I791" t="str">
            <v>420116198910091783</v>
          </cell>
          <cell r="J791" t="str">
            <v>0</v>
          </cell>
          <cell r="K791" t="str">
            <v>SC</v>
          </cell>
          <cell r="L791">
            <v>41057</v>
          </cell>
          <cell r="N791" t="str">
            <v>武汉招行解放公园支行</v>
          </cell>
          <cell r="O791" t="str">
            <v>6226090273368387</v>
          </cell>
          <cell r="P791" t="str">
            <v>李晓芝</v>
          </cell>
          <cell r="Q791">
            <v>21</v>
          </cell>
          <cell r="R791">
            <v>21</v>
          </cell>
          <cell r="S791">
            <v>3536</v>
          </cell>
          <cell r="T791">
            <v>0</v>
          </cell>
          <cell r="U791">
            <v>0</v>
          </cell>
          <cell r="V791">
            <v>0.25</v>
          </cell>
          <cell r="W791">
            <v>0</v>
          </cell>
          <cell r="X791">
            <v>0</v>
          </cell>
          <cell r="Y791">
            <v>0</v>
          </cell>
          <cell r="Z791">
            <v>0</v>
          </cell>
          <cell r="AA791">
            <v>0</v>
          </cell>
          <cell r="AB791">
            <v>1290</v>
          </cell>
          <cell r="AC791">
            <v>0</v>
          </cell>
          <cell r="AD791">
            <v>0</v>
          </cell>
          <cell r="AE791">
            <v>0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0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20</v>
          </cell>
          <cell r="AZ791">
            <v>0</v>
          </cell>
          <cell r="BA791">
            <v>0</v>
          </cell>
          <cell r="BB791">
            <v>0</v>
          </cell>
          <cell r="BC791">
            <v>1290</v>
          </cell>
        </row>
        <row r="792">
          <cell r="A792" t="str">
            <v>120013</v>
          </cell>
          <cell r="B792" t="str">
            <v>李名家 (Winter Li)</v>
          </cell>
          <cell r="C792" t="str">
            <v>SC</v>
          </cell>
          <cell r="D792" t="str">
            <v>拜尔斯道夫日化（武汉）有限公司</v>
          </cell>
          <cell r="E792" t="str">
            <v>护发实验室</v>
          </cell>
          <cell r="F792" t="str">
            <v>护发实验室研究助理</v>
          </cell>
          <cell r="G792" t="str">
            <v>10</v>
          </cell>
          <cell r="H792" t="str">
            <v>JX11101</v>
          </cell>
          <cell r="I792" t="str">
            <v>420702198505207396</v>
          </cell>
          <cell r="J792" t="str">
            <v>0</v>
          </cell>
          <cell r="K792" t="str">
            <v>SC</v>
          </cell>
          <cell r="L792">
            <v>41064</v>
          </cell>
          <cell r="N792" t="str">
            <v>武汉招行解放公园支行</v>
          </cell>
          <cell r="O792" t="str">
            <v>6226090273366183</v>
          </cell>
          <cell r="P792" t="str">
            <v>李名家</v>
          </cell>
          <cell r="Q792">
            <v>21</v>
          </cell>
          <cell r="R792">
            <v>21</v>
          </cell>
          <cell r="S792">
            <v>4620</v>
          </cell>
          <cell r="T792">
            <v>0</v>
          </cell>
          <cell r="U792">
            <v>0</v>
          </cell>
          <cell r="V792">
            <v>0.25</v>
          </cell>
          <cell r="W792">
            <v>0</v>
          </cell>
          <cell r="X792">
            <v>0</v>
          </cell>
          <cell r="Y792">
            <v>0</v>
          </cell>
          <cell r="Z792">
            <v>0</v>
          </cell>
          <cell r="AA792">
            <v>0</v>
          </cell>
          <cell r="AB792">
            <v>0</v>
          </cell>
          <cell r="AC792">
            <v>0</v>
          </cell>
          <cell r="AD792">
            <v>0</v>
          </cell>
          <cell r="AE792">
            <v>0</v>
          </cell>
          <cell r="AF792">
            <v>0</v>
          </cell>
          <cell r="AG792">
            <v>0</v>
          </cell>
          <cell r="AH792">
            <v>0</v>
          </cell>
          <cell r="AI792">
            <v>0</v>
          </cell>
          <cell r="AJ792">
            <v>0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20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</row>
        <row r="793">
          <cell r="A793" t="str">
            <v>120015</v>
          </cell>
          <cell r="B793" t="str">
            <v>吕鸣敏 (Mike Lv)</v>
          </cell>
          <cell r="C793" t="str">
            <v>SC</v>
          </cell>
          <cell r="D793" t="str">
            <v>拜尔斯道夫日化（武汉）有限公司</v>
          </cell>
          <cell r="E793" t="str">
            <v>检测分析实验室</v>
          </cell>
          <cell r="F793" t="str">
            <v>质量控制实验室技术人员</v>
          </cell>
          <cell r="G793" t="str">
            <v>10</v>
          </cell>
          <cell r="H793" t="str">
            <v>JX11101</v>
          </cell>
          <cell r="I793" t="str">
            <v>421102198806080454</v>
          </cell>
          <cell r="J793" t="str">
            <v>0</v>
          </cell>
          <cell r="K793" t="str">
            <v>SC</v>
          </cell>
          <cell r="L793">
            <v>41099</v>
          </cell>
          <cell r="N793" t="str">
            <v>武汉招行解放公园支行</v>
          </cell>
          <cell r="O793" t="str">
            <v>6226090273366381</v>
          </cell>
          <cell r="P793" t="str">
            <v>吕鸣敏</v>
          </cell>
          <cell r="Q793">
            <v>21</v>
          </cell>
          <cell r="R793">
            <v>21</v>
          </cell>
          <cell r="S793">
            <v>2934</v>
          </cell>
          <cell r="T793">
            <v>0</v>
          </cell>
          <cell r="U793">
            <v>0</v>
          </cell>
          <cell r="V793">
            <v>0.25</v>
          </cell>
          <cell r="W793">
            <v>0</v>
          </cell>
          <cell r="X793">
            <v>0</v>
          </cell>
          <cell r="Y793">
            <v>0</v>
          </cell>
          <cell r="Z793">
            <v>0</v>
          </cell>
          <cell r="AA793">
            <v>0</v>
          </cell>
          <cell r="AB793">
            <v>0</v>
          </cell>
          <cell r="AC793">
            <v>0</v>
          </cell>
          <cell r="AD793">
            <v>0</v>
          </cell>
          <cell r="AE793">
            <v>0</v>
          </cell>
          <cell r="AF793">
            <v>0</v>
          </cell>
          <cell r="AG793">
            <v>0</v>
          </cell>
          <cell r="AH793">
            <v>0</v>
          </cell>
          <cell r="AI793">
            <v>0</v>
          </cell>
          <cell r="AJ793">
            <v>0</v>
          </cell>
          <cell r="AK793">
            <v>0</v>
          </cell>
          <cell r="AL793">
            <v>0</v>
          </cell>
          <cell r="AM793">
            <v>0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20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</row>
        <row r="794">
          <cell r="A794" t="str">
            <v>120023</v>
          </cell>
          <cell r="B794" t="str">
            <v>钟莉</v>
          </cell>
          <cell r="C794" t="str">
            <v>SC</v>
          </cell>
          <cell r="D794" t="str">
            <v>拜尔斯道夫日化（武汉）有限公司</v>
          </cell>
          <cell r="E794" t="str">
            <v>武汉物料管理部</v>
          </cell>
          <cell r="F794" t="str">
            <v>武汉物料管理部原料采购</v>
          </cell>
          <cell r="G794" t="str">
            <v>10</v>
          </cell>
          <cell r="H794" t="str">
            <v>JX26124</v>
          </cell>
          <cell r="I794" t="str">
            <v>420881198101272184</v>
          </cell>
          <cell r="J794" t="str">
            <v>0</v>
          </cell>
          <cell r="K794" t="str">
            <v>SC</v>
          </cell>
          <cell r="L794">
            <v>41257</v>
          </cell>
          <cell r="N794" t="str">
            <v>武汉招行解放公园支行</v>
          </cell>
          <cell r="O794" t="str">
            <v>6226090273369153</v>
          </cell>
          <cell r="P794" t="str">
            <v>钟莉</v>
          </cell>
          <cell r="Q794">
            <v>21</v>
          </cell>
          <cell r="R794">
            <v>21</v>
          </cell>
          <cell r="S794">
            <v>4294</v>
          </cell>
          <cell r="T794">
            <v>0</v>
          </cell>
          <cell r="U794">
            <v>0</v>
          </cell>
          <cell r="V794">
            <v>0.25</v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  <cell r="AB794">
            <v>0</v>
          </cell>
          <cell r="AC794">
            <v>0</v>
          </cell>
          <cell r="AD794">
            <v>0</v>
          </cell>
          <cell r="AE794">
            <v>0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0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20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</row>
        <row r="795">
          <cell r="A795" t="str">
            <v>130001</v>
          </cell>
          <cell r="B795" t="str">
            <v>YANG XU</v>
          </cell>
          <cell r="C795" t="str">
            <v>SC</v>
          </cell>
          <cell r="D795" t="str">
            <v>拜尔斯道夫日化（武汉）有限公司</v>
          </cell>
          <cell r="E795" t="str">
            <v>IIM1实验室</v>
          </cell>
          <cell r="F795" t="str">
            <v>远东区护肤品区域研发经理</v>
          </cell>
          <cell r="G795" t="str">
            <v>10</v>
          </cell>
          <cell r="H795" t="str">
            <v>JX29102</v>
          </cell>
          <cell r="I795" t="str">
            <v>C6W9514VN</v>
          </cell>
          <cell r="J795" t="str">
            <v>0</v>
          </cell>
          <cell r="K795" t="str">
            <v>SC</v>
          </cell>
          <cell r="L795">
            <v>41278</v>
          </cell>
          <cell r="N795" t="str">
            <v>武汉招行解放公园支行</v>
          </cell>
          <cell r="O795" t="str">
            <v>6226090273365896</v>
          </cell>
          <cell r="P795" t="str">
            <v>XU YANG</v>
          </cell>
          <cell r="Q795">
            <v>21</v>
          </cell>
          <cell r="R795">
            <v>21</v>
          </cell>
          <cell r="S795">
            <v>17900.89</v>
          </cell>
          <cell r="T795">
            <v>0</v>
          </cell>
          <cell r="U795">
            <v>0</v>
          </cell>
          <cell r="V795">
            <v>0.32</v>
          </cell>
          <cell r="W795">
            <v>0</v>
          </cell>
          <cell r="X795">
            <v>0</v>
          </cell>
          <cell r="Y795">
            <v>0</v>
          </cell>
          <cell r="Z795">
            <v>0</v>
          </cell>
          <cell r="AA795">
            <v>0</v>
          </cell>
          <cell r="AB795">
            <v>0</v>
          </cell>
          <cell r="AC795">
            <v>0</v>
          </cell>
          <cell r="AD795">
            <v>0</v>
          </cell>
          <cell r="AE795">
            <v>0</v>
          </cell>
          <cell r="AF795">
            <v>0</v>
          </cell>
          <cell r="AG795">
            <v>0</v>
          </cell>
          <cell r="AH795">
            <v>0</v>
          </cell>
          <cell r="AI795">
            <v>0</v>
          </cell>
          <cell r="AJ795">
            <v>0</v>
          </cell>
          <cell r="AK795">
            <v>0</v>
          </cell>
          <cell r="AL795">
            <v>0</v>
          </cell>
          <cell r="AM795">
            <v>0</v>
          </cell>
          <cell r="AN795">
            <v>0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20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</row>
        <row r="796">
          <cell r="A796" t="str">
            <v>130006</v>
          </cell>
          <cell r="B796" t="str">
            <v>谈畅 (Tina Tan)</v>
          </cell>
          <cell r="C796" t="str">
            <v>SC</v>
          </cell>
          <cell r="D796" t="str">
            <v>拜尔斯道夫日化（武汉）有限公司</v>
          </cell>
          <cell r="E796" t="str">
            <v>护发实验室</v>
          </cell>
          <cell r="F796" t="str">
            <v>护发实验室研究助理</v>
          </cell>
          <cell r="G796" t="str">
            <v>10</v>
          </cell>
          <cell r="H796" t="str">
            <v>JX11101</v>
          </cell>
          <cell r="I796" t="str">
            <v>420922198607210066</v>
          </cell>
          <cell r="J796" t="str">
            <v>0</v>
          </cell>
          <cell r="K796" t="str">
            <v>SC</v>
          </cell>
          <cell r="L796">
            <v>41353</v>
          </cell>
          <cell r="N796" t="str">
            <v>武汉招行解放公园支行</v>
          </cell>
          <cell r="O796" t="str">
            <v>6226090273366191</v>
          </cell>
          <cell r="P796" t="str">
            <v>谈畅</v>
          </cell>
          <cell r="Q796">
            <v>21</v>
          </cell>
          <cell r="R796">
            <v>21</v>
          </cell>
          <cell r="S796">
            <v>3600</v>
          </cell>
          <cell r="T796">
            <v>0</v>
          </cell>
          <cell r="U796">
            <v>0</v>
          </cell>
          <cell r="V796">
            <v>0.25</v>
          </cell>
          <cell r="W796">
            <v>0</v>
          </cell>
          <cell r="X796">
            <v>0</v>
          </cell>
          <cell r="Y796">
            <v>0</v>
          </cell>
          <cell r="Z796">
            <v>0</v>
          </cell>
          <cell r="AA796">
            <v>0</v>
          </cell>
          <cell r="AB796">
            <v>0</v>
          </cell>
          <cell r="AC796">
            <v>0</v>
          </cell>
          <cell r="AD796">
            <v>0</v>
          </cell>
          <cell r="AE796">
            <v>0</v>
          </cell>
          <cell r="AF796">
            <v>0</v>
          </cell>
          <cell r="AG796">
            <v>0</v>
          </cell>
          <cell r="AH796">
            <v>0</v>
          </cell>
          <cell r="AI796">
            <v>0</v>
          </cell>
          <cell r="AJ796">
            <v>0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0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20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</row>
        <row r="797">
          <cell r="A797" t="str">
            <v>130007</v>
          </cell>
          <cell r="B797" t="str">
            <v>曹咪 (Anne Cao)</v>
          </cell>
          <cell r="C797" t="str">
            <v>SC</v>
          </cell>
          <cell r="D797" t="str">
            <v>拜尔斯道夫日化（武汉）有限公司</v>
          </cell>
          <cell r="E797" t="str">
            <v>头发定型实验室</v>
          </cell>
          <cell r="F797" t="str">
            <v>头发定型实验室研究助理</v>
          </cell>
          <cell r="G797" t="str">
            <v>10</v>
          </cell>
          <cell r="H797" t="str">
            <v>JX11101</v>
          </cell>
          <cell r="I797" t="str">
            <v>142229198809043826</v>
          </cell>
          <cell r="J797" t="str">
            <v>0</v>
          </cell>
          <cell r="K797" t="str">
            <v>SC</v>
          </cell>
          <cell r="L797">
            <v>41353</v>
          </cell>
          <cell r="N797" t="str">
            <v>武汉招行解放公园支行</v>
          </cell>
          <cell r="O797" t="str">
            <v>6226090273366217</v>
          </cell>
          <cell r="P797" t="str">
            <v>曹咪</v>
          </cell>
          <cell r="Q797">
            <v>21</v>
          </cell>
          <cell r="R797">
            <v>21</v>
          </cell>
          <cell r="S797">
            <v>3600</v>
          </cell>
          <cell r="T797">
            <v>0</v>
          </cell>
          <cell r="U797">
            <v>0</v>
          </cell>
          <cell r="V797">
            <v>0.25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0</v>
          </cell>
          <cell r="AJ797">
            <v>0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0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20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</row>
        <row r="798">
          <cell r="A798" t="str">
            <v>130010</v>
          </cell>
          <cell r="B798" t="str">
            <v>柯丹 (Daisy Ke)</v>
          </cell>
          <cell r="C798" t="str">
            <v>SC</v>
          </cell>
          <cell r="D798" t="str">
            <v>拜尔斯道夫日化（武汉）有限公司</v>
          </cell>
          <cell r="E798" t="str">
            <v>IIM2实验室</v>
          </cell>
          <cell r="F798" t="str">
            <v>IIM2实验室科研技术</v>
          </cell>
          <cell r="G798" t="str">
            <v>10</v>
          </cell>
          <cell r="H798" t="str">
            <v>JX29102</v>
          </cell>
          <cell r="I798" t="str">
            <v>42011519870928662X</v>
          </cell>
          <cell r="J798" t="str">
            <v>0</v>
          </cell>
          <cell r="K798" t="str">
            <v>SC</v>
          </cell>
          <cell r="L798">
            <v>41371</v>
          </cell>
          <cell r="N798" t="str">
            <v>武汉招行解放公园支行</v>
          </cell>
          <cell r="O798" t="str">
            <v>6226090273365995</v>
          </cell>
          <cell r="P798" t="str">
            <v>柯丹</v>
          </cell>
          <cell r="Q798">
            <v>21</v>
          </cell>
          <cell r="R798">
            <v>21</v>
          </cell>
          <cell r="S798">
            <v>5243.7</v>
          </cell>
          <cell r="T798">
            <v>0</v>
          </cell>
          <cell r="U798">
            <v>0</v>
          </cell>
          <cell r="V798">
            <v>0.25</v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  <cell r="AA798">
            <v>0</v>
          </cell>
          <cell r="AB798">
            <v>0</v>
          </cell>
          <cell r="AC798">
            <v>0</v>
          </cell>
          <cell r="AD798">
            <v>0</v>
          </cell>
          <cell r="AE798">
            <v>0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0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20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</row>
        <row r="799">
          <cell r="A799" t="str">
            <v>130012</v>
          </cell>
          <cell r="B799" t="str">
            <v>何啸 (Adam He)</v>
          </cell>
          <cell r="C799" t="str">
            <v>SC</v>
          </cell>
          <cell r="D799" t="str">
            <v>拜尔斯道夫日化（武汉）有限公司</v>
          </cell>
          <cell r="E799" t="str">
            <v>检测分析实验室</v>
          </cell>
          <cell r="F799" t="str">
            <v>质量控制实验室研究助理</v>
          </cell>
          <cell r="G799" t="str">
            <v>10</v>
          </cell>
          <cell r="H799" t="str">
            <v>JX11101</v>
          </cell>
          <cell r="I799" t="str">
            <v>420114198803140057</v>
          </cell>
          <cell r="J799" t="str">
            <v>0</v>
          </cell>
          <cell r="K799" t="str">
            <v>SC</v>
          </cell>
          <cell r="L799">
            <v>41383</v>
          </cell>
          <cell r="N799" t="str">
            <v>武汉招行解放公园支行</v>
          </cell>
          <cell r="O799" t="str">
            <v>6226090273366357</v>
          </cell>
          <cell r="P799" t="str">
            <v>何啸</v>
          </cell>
          <cell r="Q799">
            <v>21</v>
          </cell>
          <cell r="R799">
            <v>21</v>
          </cell>
          <cell r="S799">
            <v>3567</v>
          </cell>
          <cell r="T799">
            <v>0</v>
          </cell>
          <cell r="U799">
            <v>0</v>
          </cell>
          <cell r="V799">
            <v>0.25</v>
          </cell>
          <cell r="W799">
            <v>0</v>
          </cell>
          <cell r="X799">
            <v>0</v>
          </cell>
          <cell r="Y799">
            <v>0</v>
          </cell>
          <cell r="Z799">
            <v>0</v>
          </cell>
          <cell r="AA799">
            <v>0</v>
          </cell>
          <cell r="AB799">
            <v>0</v>
          </cell>
          <cell r="AC799">
            <v>0</v>
          </cell>
          <cell r="AD799">
            <v>0</v>
          </cell>
          <cell r="AE799">
            <v>0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0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20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</row>
        <row r="800">
          <cell r="A800" t="str">
            <v>130013</v>
          </cell>
          <cell r="B800" t="str">
            <v>赵慧丽 (Joyce Zhao)</v>
          </cell>
          <cell r="C800" t="str">
            <v>SC</v>
          </cell>
          <cell r="D800" t="str">
            <v>拜尔斯道夫日化（武汉）有限公司</v>
          </cell>
          <cell r="E800" t="str">
            <v>感官测试实验室</v>
          </cell>
          <cell r="F800" t="str">
            <v>感官测试实验室研究助理</v>
          </cell>
          <cell r="G800" t="str">
            <v>10</v>
          </cell>
          <cell r="H800" t="str">
            <v>JX11101</v>
          </cell>
          <cell r="I800" t="str">
            <v>411081199010262925</v>
          </cell>
          <cell r="J800" t="str">
            <v>0</v>
          </cell>
          <cell r="K800" t="str">
            <v>SC</v>
          </cell>
          <cell r="L800">
            <v>41396</v>
          </cell>
          <cell r="N800" t="str">
            <v>武汉招行解放公园支行</v>
          </cell>
          <cell r="O800" t="str">
            <v>6226090273366175</v>
          </cell>
          <cell r="P800" t="str">
            <v>赵慧丽</v>
          </cell>
          <cell r="Q800">
            <v>21</v>
          </cell>
          <cell r="R800">
            <v>21</v>
          </cell>
          <cell r="S800">
            <v>3270</v>
          </cell>
          <cell r="T800">
            <v>0</v>
          </cell>
          <cell r="U800">
            <v>0</v>
          </cell>
          <cell r="V800">
            <v>0.25</v>
          </cell>
          <cell r="W800">
            <v>0</v>
          </cell>
          <cell r="X800">
            <v>0</v>
          </cell>
          <cell r="Y800">
            <v>0</v>
          </cell>
          <cell r="Z800">
            <v>0</v>
          </cell>
          <cell r="AA800">
            <v>0</v>
          </cell>
          <cell r="AB800">
            <v>0</v>
          </cell>
          <cell r="AC800">
            <v>0</v>
          </cell>
          <cell r="AD800">
            <v>0</v>
          </cell>
          <cell r="AE800">
            <v>0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0</v>
          </cell>
          <cell r="AK800">
            <v>0</v>
          </cell>
          <cell r="AL800">
            <v>0</v>
          </cell>
          <cell r="AM800">
            <v>0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20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</row>
        <row r="801">
          <cell r="A801" t="str">
            <v>130014</v>
          </cell>
          <cell r="B801" t="str">
            <v>邹霞 (Sunny Zou)</v>
          </cell>
          <cell r="C801" t="str">
            <v>SC</v>
          </cell>
          <cell r="D801" t="str">
            <v>拜尔斯道夫日化（武汉）有限公司</v>
          </cell>
          <cell r="E801" t="str">
            <v>检测分析实验室</v>
          </cell>
          <cell r="F801" t="str">
            <v>仪器分析实验室研究助理</v>
          </cell>
          <cell r="G801" t="str">
            <v>10</v>
          </cell>
          <cell r="H801" t="str">
            <v>JX11101</v>
          </cell>
          <cell r="I801" t="str">
            <v>429004198702055347</v>
          </cell>
          <cell r="J801" t="str">
            <v>0</v>
          </cell>
          <cell r="K801" t="str">
            <v>SC</v>
          </cell>
          <cell r="L801">
            <v>41386</v>
          </cell>
          <cell r="N801" t="str">
            <v>武汉招行解放公园支行</v>
          </cell>
          <cell r="O801" t="str">
            <v>6226090273373635</v>
          </cell>
          <cell r="P801" t="str">
            <v>邹霞</v>
          </cell>
          <cell r="Q801">
            <v>21</v>
          </cell>
          <cell r="R801">
            <v>21</v>
          </cell>
          <cell r="S801">
            <v>4200</v>
          </cell>
          <cell r="T801">
            <v>0</v>
          </cell>
          <cell r="U801">
            <v>0</v>
          </cell>
          <cell r="V801">
            <v>0.25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20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</row>
        <row r="802">
          <cell r="A802" t="str">
            <v>130015</v>
          </cell>
          <cell r="B802" t="str">
            <v>祁金城 (Crystal Qi)</v>
          </cell>
          <cell r="C802" t="str">
            <v>SC</v>
          </cell>
          <cell r="D802" t="str">
            <v>拜尔斯道夫日化（武汉）有限公司</v>
          </cell>
          <cell r="E802" t="str">
            <v>检测分析实验室</v>
          </cell>
          <cell r="F802" t="str">
            <v>微生物检测实验室研究助理</v>
          </cell>
          <cell r="G802" t="str">
            <v>10</v>
          </cell>
          <cell r="H802" t="str">
            <v>JX11101</v>
          </cell>
          <cell r="I802" t="str">
            <v>421122198501200529</v>
          </cell>
          <cell r="J802" t="str">
            <v>0</v>
          </cell>
          <cell r="K802" t="str">
            <v>SC</v>
          </cell>
          <cell r="L802">
            <v>41402</v>
          </cell>
          <cell r="N802" t="str">
            <v>武汉招行解放公园支行</v>
          </cell>
          <cell r="O802" t="str">
            <v>6226090273373627</v>
          </cell>
          <cell r="P802" t="str">
            <v>祁金城</v>
          </cell>
          <cell r="Q802">
            <v>21</v>
          </cell>
          <cell r="R802">
            <v>21</v>
          </cell>
          <cell r="S802">
            <v>3887</v>
          </cell>
          <cell r="T802">
            <v>0</v>
          </cell>
          <cell r="U802">
            <v>0</v>
          </cell>
          <cell r="V802">
            <v>0.25</v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  <cell r="AA802">
            <v>0</v>
          </cell>
          <cell r="AB802">
            <v>0</v>
          </cell>
          <cell r="AC802">
            <v>0</v>
          </cell>
          <cell r="AD802">
            <v>0</v>
          </cell>
          <cell r="AE802">
            <v>0</v>
          </cell>
          <cell r="AF802">
            <v>0</v>
          </cell>
          <cell r="AG802">
            <v>0</v>
          </cell>
          <cell r="AH802">
            <v>0</v>
          </cell>
          <cell r="AI802">
            <v>0</v>
          </cell>
          <cell r="AJ802">
            <v>0</v>
          </cell>
          <cell r="AK802">
            <v>0</v>
          </cell>
          <cell r="AL802">
            <v>0</v>
          </cell>
          <cell r="AM802">
            <v>0</v>
          </cell>
          <cell r="AN802">
            <v>0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20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</row>
        <row r="803">
          <cell r="A803" t="str">
            <v>130016</v>
          </cell>
          <cell r="B803" t="str">
            <v>陈安娜 (Anna Chen)</v>
          </cell>
          <cell r="C803" t="str">
            <v>SC</v>
          </cell>
          <cell r="D803" t="str">
            <v>拜尔斯道夫日化（武汉）有限公司</v>
          </cell>
          <cell r="E803" t="str">
            <v>护肤研发部</v>
          </cell>
          <cell r="F803" t="str">
            <v>远东区研发团队助理</v>
          </cell>
          <cell r="G803" t="str">
            <v>10</v>
          </cell>
          <cell r="H803" t="str">
            <v>JX29102</v>
          </cell>
          <cell r="I803" t="str">
            <v>420202198901191229</v>
          </cell>
          <cell r="J803" t="str">
            <v>0</v>
          </cell>
          <cell r="K803" t="str">
            <v>SC</v>
          </cell>
          <cell r="L803">
            <v>41449</v>
          </cell>
          <cell r="N803" t="str">
            <v>武汉招行解放公园支行</v>
          </cell>
          <cell r="O803" t="str">
            <v>6226090273373619</v>
          </cell>
          <cell r="P803" t="str">
            <v>陈安娜</v>
          </cell>
          <cell r="Q803">
            <v>21</v>
          </cell>
          <cell r="R803">
            <v>21</v>
          </cell>
          <cell r="S803">
            <v>3740</v>
          </cell>
          <cell r="T803">
            <v>0</v>
          </cell>
          <cell r="U803">
            <v>0</v>
          </cell>
          <cell r="V803">
            <v>0.25</v>
          </cell>
          <cell r="W803">
            <v>0</v>
          </cell>
          <cell r="X803">
            <v>0</v>
          </cell>
          <cell r="Y803">
            <v>0</v>
          </cell>
          <cell r="Z803">
            <v>0</v>
          </cell>
          <cell r="AA803">
            <v>0</v>
          </cell>
          <cell r="AB803">
            <v>0</v>
          </cell>
          <cell r="AC803">
            <v>0</v>
          </cell>
          <cell r="AD803">
            <v>0</v>
          </cell>
          <cell r="AE803">
            <v>0</v>
          </cell>
          <cell r="AF803">
            <v>0</v>
          </cell>
          <cell r="AG803">
            <v>0</v>
          </cell>
          <cell r="AH803">
            <v>0</v>
          </cell>
          <cell r="AI803">
            <v>0</v>
          </cell>
          <cell r="AJ803">
            <v>0</v>
          </cell>
          <cell r="AK803">
            <v>0</v>
          </cell>
          <cell r="AL803">
            <v>0</v>
          </cell>
          <cell r="AM803">
            <v>0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20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</row>
        <row r="804">
          <cell r="A804" t="str">
            <v>130017</v>
          </cell>
          <cell r="B804" t="str">
            <v>李娜 (Emma Li)</v>
          </cell>
          <cell r="C804" t="str">
            <v>SC</v>
          </cell>
          <cell r="D804" t="str">
            <v>拜尔斯道夫日化（武汉）有限公司</v>
          </cell>
          <cell r="E804" t="str">
            <v>IIM2实验室</v>
          </cell>
          <cell r="F804" t="str">
            <v>IIM2实验室科研技术</v>
          </cell>
          <cell r="G804" t="str">
            <v>10</v>
          </cell>
          <cell r="H804" t="str">
            <v>JX29102</v>
          </cell>
          <cell r="I804" t="str">
            <v>411522198812133028</v>
          </cell>
          <cell r="J804" t="str">
            <v>0</v>
          </cell>
          <cell r="K804" t="str">
            <v>SC</v>
          </cell>
          <cell r="L804">
            <v>41519</v>
          </cell>
          <cell r="N804" t="str">
            <v>武汉招行解放公园支行</v>
          </cell>
          <cell r="O804" t="str">
            <v>6226090273373742</v>
          </cell>
          <cell r="P804" t="str">
            <v>李娜</v>
          </cell>
          <cell r="Q804">
            <v>21</v>
          </cell>
          <cell r="R804">
            <v>21</v>
          </cell>
          <cell r="S804">
            <v>5350</v>
          </cell>
          <cell r="T804">
            <v>0</v>
          </cell>
          <cell r="U804">
            <v>0</v>
          </cell>
          <cell r="V804">
            <v>0.25</v>
          </cell>
          <cell r="W804">
            <v>0</v>
          </cell>
          <cell r="X804">
            <v>0</v>
          </cell>
          <cell r="Y804">
            <v>0</v>
          </cell>
          <cell r="Z804">
            <v>0</v>
          </cell>
          <cell r="AA804">
            <v>0</v>
          </cell>
          <cell r="AB804">
            <v>0</v>
          </cell>
          <cell r="AC804">
            <v>0</v>
          </cell>
          <cell r="AD804">
            <v>0</v>
          </cell>
          <cell r="AE804">
            <v>0</v>
          </cell>
          <cell r="AF804">
            <v>0</v>
          </cell>
          <cell r="AG804">
            <v>0</v>
          </cell>
          <cell r="AH804">
            <v>0</v>
          </cell>
          <cell r="AI804">
            <v>0</v>
          </cell>
          <cell r="AJ804">
            <v>0</v>
          </cell>
          <cell r="AK804">
            <v>0</v>
          </cell>
          <cell r="AL804">
            <v>0</v>
          </cell>
          <cell r="AM804">
            <v>0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20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</row>
        <row r="805">
          <cell r="A805" t="str">
            <v>130018</v>
          </cell>
          <cell r="B805" t="str">
            <v>JANINE KIRCHGEORG</v>
          </cell>
          <cell r="C805" t="str">
            <v>SC</v>
          </cell>
          <cell r="D805" t="str">
            <v>拜尔斯道夫日化（武汉）有限公司</v>
          </cell>
          <cell r="E805" t="str">
            <v>IIM1实验室</v>
          </cell>
          <cell r="F805" t="str">
            <v>远东区产品研发专家</v>
          </cell>
          <cell r="G805" t="str">
            <v>10</v>
          </cell>
          <cell r="H805" t="str">
            <v>JX29102</v>
          </cell>
          <cell r="I805" t="str">
            <v>C1T1CLFLG</v>
          </cell>
          <cell r="J805" t="str">
            <v>0</v>
          </cell>
          <cell r="K805" t="str">
            <v>SC</v>
          </cell>
          <cell r="L805">
            <v>41518</v>
          </cell>
          <cell r="N805" t="str">
            <v>武汉招行解放公园支行</v>
          </cell>
          <cell r="O805" t="str">
            <v>6225882712209631</v>
          </cell>
          <cell r="P805" t="str">
            <v>KIRCHGEORG JANINE</v>
          </cell>
          <cell r="Q805">
            <v>21</v>
          </cell>
          <cell r="R805">
            <v>21</v>
          </cell>
          <cell r="S805">
            <v>6573</v>
          </cell>
          <cell r="T805">
            <v>0</v>
          </cell>
          <cell r="U805">
            <v>0</v>
          </cell>
          <cell r="V805">
            <v>0.92</v>
          </cell>
          <cell r="W805">
            <v>0</v>
          </cell>
          <cell r="X805">
            <v>0</v>
          </cell>
          <cell r="Y805">
            <v>0</v>
          </cell>
          <cell r="Z805">
            <v>0</v>
          </cell>
          <cell r="AA805">
            <v>0</v>
          </cell>
          <cell r="AB805">
            <v>0</v>
          </cell>
          <cell r="AC805">
            <v>0</v>
          </cell>
          <cell r="AD805">
            <v>0</v>
          </cell>
          <cell r="AE805">
            <v>0</v>
          </cell>
          <cell r="AF805">
            <v>0</v>
          </cell>
          <cell r="AG805">
            <v>0</v>
          </cell>
          <cell r="AH805">
            <v>0</v>
          </cell>
          <cell r="AI805">
            <v>0</v>
          </cell>
          <cell r="AJ805">
            <v>0</v>
          </cell>
          <cell r="AK805">
            <v>0</v>
          </cell>
          <cell r="AL805">
            <v>0</v>
          </cell>
          <cell r="AM805">
            <v>0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20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</row>
        <row r="806">
          <cell r="A806" t="str">
            <v>130019</v>
          </cell>
          <cell r="B806" t="str">
            <v>来文静</v>
          </cell>
          <cell r="C806" t="str">
            <v>SC</v>
          </cell>
          <cell r="D806" t="str">
            <v>拜尔斯道夫个人护理用品（中国）有限公司</v>
          </cell>
          <cell r="E806" t="str">
            <v>客户服务部</v>
          </cell>
          <cell r="F806" t="str">
            <v>客户服务代表</v>
          </cell>
          <cell r="G806" t="str">
            <v>10</v>
          </cell>
          <cell r="H806" t="str">
            <v>HX63202</v>
          </cell>
          <cell r="I806" t="str">
            <v>42128119880316002X</v>
          </cell>
          <cell r="J806" t="str">
            <v>0</v>
          </cell>
          <cell r="K806" t="str">
            <v>SC</v>
          </cell>
          <cell r="L806">
            <v>41565</v>
          </cell>
          <cell r="N806" t="str">
            <v>武汉招行解放公园支行</v>
          </cell>
          <cell r="O806" t="str">
            <v>6226090273373759</v>
          </cell>
          <cell r="P806" t="str">
            <v>来文静</v>
          </cell>
          <cell r="Q806">
            <v>21</v>
          </cell>
          <cell r="R806">
            <v>21</v>
          </cell>
          <cell r="S806">
            <v>3600</v>
          </cell>
          <cell r="T806">
            <v>0</v>
          </cell>
          <cell r="U806">
            <v>0</v>
          </cell>
          <cell r="V806">
            <v>0.25</v>
          </cell>
          <cell r="W806">
            <v>0</v>
          </cell>
          <cell r="X806">
            <v>0</v>
          </cell>
          <cell r="Y806">
            <v>0</v>
          </cell>
          <cell r="Z806">
            <v>0</v>
          </cell>
          <cell r="AA806">
            <v>0</v>
          </cell>
          <cell r="AB806">
            <v>0</v>
          </cell>
          <cell r="AC806">
            <v>0</v>
          </cell>
          <cell r="AD806">
            <v>0</v>
          </cell>
          <cell r="AE806">
            <v>0</v>
          </cell>
          <cell r="AF806">
            <v>0</v>
          </cell>
          <cell r="AG806">
            <v>0</v>
          </cell>
          <cell r="AH806">
            <v>0</v>
          </cell>
          <cell r="AI806">
            <v>0</v>
          </cell>
          <cell r="AJ806">
            <v>0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0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20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</row>
        <row r="807">
          <cell r="A807" t="str">
            <v>130020</v>
          </cell>
          <cell r="B807" t="str">
            <v>徐雅琴</v>
          </cell>
          <cell r="C807" t="str">
            <v>SC</v>
          </cell>
          <cell r="D807" t="str">
            <v>拜尔斯道夫个人护理用品（中国）有限公司</v>
          </cell>
          <cell r="E807" t="str">
            <v>客户服务部</v>
          </cell>
          <cell r="F807" t="str">
            <v>客户服务主管</v>
          </cell>
          <cell r="G807" t="str">
            <v>10</v>
          </cell>
          <cell r="H807" t="str">
            <v>HX63202</v>
          </cell>
          <cell r="I807" t="str">
            <v>420106198307092842</v>
          </cell>
          <cell r="J807" t="str">
            <v>0</v>
          </cell>
          <cell r="K807" t="str">
            <v>SC</v>
          </cell>
          <cell r="L807">
            <v>41589</v>
          </cell>
          <cell r="N807" t="str">
            <v>武汉招行解放公园支行</v>
          </cell>
          <cell r="O807" t="str">
            <v>6226090273373791</v>
          </cell>
          <cell r="P807" t="str">
            <v>徐雅琴</v>
          </cell>
          <cell r="Q807">
            <v>21</v>
          </cell>
          <cell r="R807">
            <v>21</v>
          </cell>
          <cell r="S807">
            <v>5000</v>
          </cell>
          <cell r="T807">
            <v>0</v>
          </cell>
          <cell r="U807">
            <v>0</v>
          </cell>
          <cell r="V807">
            <v>0.25</v>
          </cell>
          <cell r="W807">
            <v>0</v>
          </cell>
          <cell r="X807">
            <v>0</v>
          </cell>
          <cell r="Y807">
            <v>0</v>
          </cell>
          <cell r="Z807">
            <v>0</v>
          </cell>
          <cell r="AA807">
            <v>0</v>
          </cell>
          <cell r="AB807">
            <v>0</v>
          </cell>
          <cell r="AC807">
            <v>0</v>
          </cell>
          <cell r="AD807">
            <v>0</v>
          </cell>
          <cell r="AE807">
            <v>0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0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20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</row>
        <row r="808">
          <cell r="A808" t="str">
            <v>130022</v>
          </cell>
          <cell r="B808" t="str">
            <v>朱怡</v>
          </cell>
          <cell r="C808" t="str">
            <v>SC</v>
          </cell>
          <cell r="D808" t="str">
            <v>拜尔斯道夫个人护理用品（中国）有限公司</v>
          </cell>
          <cell r="E808" t="str">
            <v>客户服务部</v>
          </cell>
          <cell r="F808" t="str">
            <v>客户服务代表</v>
          </cell>
          <cell r="G808" t="str">
            <v>10</v>
          </cell>
          <cell r="H808" t="str">
            <v>HX63202</v>
          </cell>
          <cell r="I808" t="str">
            <v>420104198812300021</v>
          </cell>
          <cell r="J808" t="str">
            <v>0</v>
          </cell>
          <cell r="K808" t="str">
            <v>SC</v>
          </cell>
          <cell r="L808">
            <v>41579</v>
          </cell>
          <cell r="N808" t="str">
            <v>武汉招行解放公园支行</v>
          </cell>
          <cell r="O808" t="str">
            <v>6226090273373817</v>
          </cell>
          <cell r="P808" t="str">
            <v>朱怡</v>
          </cell>
          <cell r="Q808">
            <v>21</v>
          </cell>
          <cell r="R808">
            <v>21</v>
          </cell>
          <cell r="S808">
            <v>3600</v>
          </cell>
          <cell r="T808">
            <v>0</v>
          </cell>
          <cell r="U808">
            <v>0</v>
          </cell>
          <cell r="V808">
            <v>0.25</v>
          </cell>
          <cell r="W808">
            <v>0</v>
          </cell>
          <cell r="X808">
            <v>0</v>
          </cell>
          <cell r="Y808">
            <v>0</v>
          </cell>
          <cell r="Z808">
            <v>0</v>
          </cell>
          <cell r="AA808">
            <v>0</v>
          </cell>
          <cell r="AB808">
            <v>0</v>
          </cell>
          <cell r="AC808">
            <v>0</v>
          </cell>
          <cell r="AD808">
            <v>0</v>
          </cell>
          <cell r="AE808">
            <v>0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0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20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</row>
        <row r="809">
          <cell r="A809" t="str">
            <v>130023</v>
          </cell>
          <cell r="B809" t="str">
            <v>周杨</v>
          </cell>
          <cell r="C809" t="str">
            <v>SC</v>
          </cell>
          <cell r="D809" t="str">
            <v>拜尔斯道夫个人护理用品（中国）有限公司</v>
          </cell>
          <cell r="E809" t="str">
            <v>客户服务部</v>
          </cell>
          <cell r="F809" t="str">
            <v>客户服务代表</v>
          </cell>
          <cell r="G809" t="str">
            <v>10</v>
          </cell>
          <cell r="H809" t="str">
            <v>HX63202</v>
          </cell>
          <cell r="I809" t="str">
            <v>420104198906290047</v>
          </cell>
          <cell r="J809" t="str">
            <v>0</v>
          </cell>
          <cell r="K809" t="str">
            <v>SC</v>
          </cell>
          <cell r="L809">
            <v>41579</v>
          </cell>
          <cell r="N809" t="str">
            <v>武汉招行解放公园支行</v>
          </cell>
          <cell r="O809" t="str">
            <v>6226090273373809</v>
          </cell>
          <cell r="P809" t="str">
            <v>周杨</v>
          </cell>
          <cell r="Q809">
            <v>21</v>
          </cell>
          <cell r="R809">
            <v>21</v>
          </cell>
          <cell r="S809">
            <v>3600</v>
          </cell>
          <cell r="T809">
            <v>0</v>
          </cell>
          <cell r="U809">
            <v>0</v>
          </cell>
          <cell r="V809">
            <v>0.25</v>
          </cell>
          <cell r="W809">
            <v>0</v>
          </cell>
          <cell r="X809">
            <v>0</v>
          </cell>
          <cell r="Y809">
            <v>0</v>
          </cell>
          <cell r="Z809">
            <v>0</v>
          </cell>
          <cell r="AA809">
            <v>0</v>
          </cell>
          <cell r="AB809">
            <v>0</v>
          </cell>
          <cell r="AC809">
            <v>0</v>
          </cell>
          <cell r="AD809">
            <v>0</v>
          </cell>
          <cell r="AE809">
            <v>0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0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20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</row>
        <row r="810">
          <cell r="A810" t="str">
            <v>130024</v>
          </cell>
          <cell r="B810" t="str">
            <v>施文燕</v>
          </cell>
          <cell r="C810" t="str">
            <v>SC</v>
          </cell>
          <cell r="D810" t="str">
            <v>拜尔斯道夫个人护理用品（中国）有限公司</v>
          </cell>
          <cell r="E810" t="str">
            <v>客户服务部</v>
          </cell>
          <cell r="F810" t="str">
            <v>客户服务代表</v>
          </cell>
          <cell r="G810" t="str">
            <v>10</v>
          </cell>
          <cell r="H810" t="str">
            <v>HX63202</v>
          </cell>
          <cell r="I810" t="str">
            <v>420102198809070840</v>
          </cell>
          <cell r="J810" t="str">
            <v>0</v>
          </cell>
          <cell r="K810" t="str">
            <v>SC</v>
          </cell>
          <cell r="L810">
            <v>41579</v>
          </cell>
          <cell r="N810" t="str">
            <v>武汉招行解放公园支行</v>
          </cell>
          <cell r="O810" t="str">
            <v>6226090273373767</v>
          </cell>
          <cell r="P810" t="str">
            <v>施文燕</v>
          </cell>
          <cell r="Q810">
            <v>21</v>
          </cell>
          <cell r="R810">
            <v>21</v>
          </cell>
          <cell r="S810">
            <v>3600</v>
          </cell>
          <cell r="T810">
            <v>0</v>
          </cell>
          <cell r="U810">
            <v>0</v>
          </cell>
          <cell r="V810">
            <v>0.25</v>
          </cell>
          <cell r="W810">
            <v>0</v>
          </cell>
          <cell r="X810">
            <v>0</v>
          </cell>
          <cell r="Y810">
            <v>0</v>
          </cell>
          <cell r="Z810">
            <v>0</v>
          </cell>
          <cell r="AA810">
            <v>0</v>
          </cell>
          <cell r="AB810">
            <v>0</v>
          </cell>
          <cell r="AC810">
            <v>0</v>
          </cell>
          <cell r="AD810">
            <v>0</v>
          </cell>
          <cell r="AE810">
            <v>0</v>
          </cell>
          <cell r="AF810">
            <v>0</v>
          </cell>
          <cell r="AG810">
            <v>0</v>
          </cell>
          <cell r="AH810">
            <v>0</v>
          </cell>
          <cell r="AI810">
            <v>0</v>
          </cell>
          <cell r="AJ810">
            <v>0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20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</row>
        <row r="811">
          <cell r="A811" t="str">
            <v>130025</v>
          </cell>
          <cell r="B811" t="str">
            <v>向荻</v>
          </cell>
          <cell r="C811" t="str">
            <v>SC</v>
          </cell>
          <cell r="D811" t="str">
            <v>拜尔斯道夫个人护理用品（中国）有限公司</v>
          </cell>
          <cell r="E811" t="str">
            <v>客户服务部</v>
          </cell>
          <cell r="F811" t="str">
            <v>客户服务代表</v>
          </cell>
          <cell r="G811" t="str">
            <v>10</v>
          </cell>
          <cell r="H811" t="str">
            <v>HX63202</v>
          </cell>
          <cell r="I811" t="str">
            <v>420204198907294926</v>
          </cell>
          <cell r="J811" t="str">
            <v>0</v>
          </cell>
          <cell r="K811" t="str">
            <v>SC</v>
          </cell>
          <cell r="L811">
            <v>41582</v>
          </cell>
          <cell r="N811" t="str">
            <v>武汉招行解放公园支行</v>
          </cell>
          <cell r="O811" t="str">
            <v>6226090273373775</v>
          </cell>
          <cell r="P811" t="str">
            <v>向荻</v>
          </cell>
          <cell r="Q811">
            <v>21</v>
          </cell>
          <cell r="R811">
            <v>21</v>
          </cell>
          <cell r="S811">
            <v>3800</v>
          </cell>
          <cell r="T811">
            <v>0</v>
          </cell>
          <cell r="U811">
            <v>0</v>
          </cell>
          <cell r="V811">
            <v>0.25</v>
          </cell>
          <cell r="W811">
            <v>0</v>
          </cell>
          <cell r="X811">
            <v>0</v>
          </cell>
          <cell r="Y811">
            <v>0</v>
          </cell>
          <cell r="Z811">
            <v>0</v>
          </cell>
          <cell r="AA811">
            <v>0</v>
          </cell>
          <cell r="AB811">
            <v>0</v>
          </cell>
          <cell r="AC811">
            <v>0</v>
          </cell>
          <cell r="AD811">
            <v>0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0</v>
          </cell>
          <cell r="AJ811">
            <v>0</v>
          </cell>
          <cell r="AK811">
            <v>0</v>
          </cell>
          <cell r="AL811">
            <v>0</v>
          </cell>
          <cell r="AM811">
            <v>0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20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</row>
        <row r="812">
          <cell r="A812" t="str">
            <v>130026</v>
          </cell>
          <cell r="B812" t="str">
            <v>周莹</v>
          </cell>
          <cell r="C812" t="str">
            <v>SC</v>
          </cell>
          <cell r="D812" t="str">
            <v>拜尔斯道夫个人护理用品（中国）有限公司</v>
          </cell>
          <cell r="E812" t="str">
            <v>客户服务部</v>
          </cell>
          <cell r="F812" t="str">
            <v>客户服务代表</v>
          </cell>
          <cell r="G812" t="str">
            <v>10</v>
          </cell>
          <cell r="H812" t="str">
            <v>HX63202</v>
          </cell>
          <cell r="I812" t="str">
            <v>420704198910050049</v>
          </cell>
          <cell r="J812" t="str">
            <v>0</v>
          </cell>
          <cell r="K812" t="str">
            <v>SC</v>
          </cell>
          <cell r="L812">
            <v>41598</v>
          </cell>
          <cell r="N812" t="str">
            <v>武汉招行解放公园支行</v>
          </cell>
          <cell r="O812" t="str">
            <v>6226090273373833</v>
          </cell>
          <cell r="P812" t="str">
            <v>周莹</v>
          </cell>
          <cell r="Q812">
            <v>21</v>
          </cell>
          <cell r="R812">
            <v>21</v>
          </cell>
          <cell r="S812">
            <v>3600</v>
          </cell>
          <cell r="T812">
            <v>0</v>
          </cell>
          <cell r="U812">
            <v>0</v>
          </cell>
          <cell r="V812">
            <v>0.25</v>
          </cell>
          <cell r="W812">
            <v>0</v>
          </cell>
          <cell r="X812">
            <v>0</v>
          </cell>
          <cell r="Y812">
            <v>0</v>
          </cell>
          <cell r="Z812">
            <v>0</v>
          </cell>
          <cell r="AA812">
            <v>0</v>
          </cell>
          <cell r="AB812">
            <v>0</v>
          </cell>
          <cell r="AC812">
            <v>0</v>
          </cell>
          <cell r="AD812">
            <v>0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0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20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</row>
        <row r="813">
          <cell r="A813" t="str">
            <v>140001</v>
          </cell>
          <cell r="B813" t="str">
            <v>余兴</v>
          </cell>
          <cell r="C813" t="str">
            <v>SC</v>
          </cell>
          <cell r="D813" t="str">
            <v>拜尔斯道夫个人护理用品（中国）有限公司</v>
          </cell>
          <cell r="E813" t="str">
            <v>客户服务部</v>
          </cell>
          <cell r="F813" t="str">
            <v>客户服务代表</v>
          </cell>
          <cell r="G813" t="str">
            <v>10</v>
          </cell>
          <cell r="H813" t="str">
            <v>HX63202</v>
          </cell>
          <cell r="I813" t="str">
            <v>420104198608193011</v>
          </cell>
          <cell r="J813" t="str">
            <v>0</v>
          </cell>
          <cell r="K813" t="str">
            <v>SC</v>
          </cell>
          <cell r="L813">
            <v>41641</v>
          </cell>
          <cell r="N813" t="str">
            <v>武汉招行解放公园支行</v>
          </cell>
          <cell r="O813" t="str">
            <v>6226090273373957</v>
          </cell>
          <cell r="P813" t="str">
            <v>余兴</v>
          </cell>
          <cell r="Q813">
            <v>21</v>
          </cell>
          <cell r="R813">
            <v>21</v>
          </cell>
          <cell r="S813">
            <v>3600</v>
          </cell>
          <cell r="T813">
            <v>0</v>
          </cell>
          <cell r="U813">
            <v>0</v>
          </cell>
          <cell r="V813">
            <v>0.25</v>
          </cell>
          <cell r="W813">
            <v>0</v>
          </cell>
          <cell r="X813">
            <v>0</v>
          </cell>
          <cell r="Y813">
            <v>0</v>
          </cell>
          <cell r="Z813">
            <v>0</v>
          </cell>
          <cell r="AA813">
            <v>0</v>
          </cell>
          <cell r="AB813">
            <v>0</v>
          </cell>
          <cell r="AC813">
            <v>0</v>
          </cell>
          <cell r="AD813">
            <v>0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0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20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</row>
        <row r="814">
          <cell r="A814" t="str">
            <v>140002</v>
          </cell>
          <cell r="B814" t="str">
            <v>王琴</v>
          </cell>
          <cell r="C814" t="str">
            <v>SC</v>
          </cell>
          <cell r="D814" t="str">
            <v>拜尔斯道夫个人护理用品（中国）有限公司</v>
          </cell>
          <cell r="E814" t="str">
            <v>客户服务部</v>
          </cell>
          <cell r="F814" t="str">
            <v>客户服务代表</v>
          </cell>
          <cell r="G814" t="str">
            <v>10</v>
          </cell>
          <cell r="H814" t="str">
            <v>HX63202</v>
          </cell>
          <cell r="I814" t="str">
            <v>420114198408090029</v>
          </cell>
          <cell r="J814" t="str">
            <v>0</v>
          </cell>
          <cell r="K814" t="str">
            <v>SC</v>
          </cell>
          <cell r="L814">
            <v>41641</v>
          </cell>
          <cell r="N814" t="str">
            <v>武汉招行解放公园支行</v>
          </cell>
          <cell r="O814" t="str">
            <v>6226090273373965</v>
          </cell>
          <cell r="P814" t="str">
            <v>王琴</v>
          </cell>
          <cell r="Q814">
            <v>21</v>
          </cell>
          <cell r="R814">
            <v>21</v>
          </cell>
          <cell r="S814">
            <v>3600</v>
          </cell>
          <cell r="T814">
            <v>0</v>
          </cell>
          <cell r="U814">
            <v>0</v>
          </cell>
          <cell r="V814">
            <v>0.25</v>
          </cell>
          <cell r="W814">
            <v>0</v>
          </cell>
          <cell r="X814">
            <v>0</v>
          </cell>
          <cell r="Y814">
            <v>0</v>
          </cell>
          <cell r="Z814">
            <v>0</v>
          </cell>
          <cell r="AA814">
            <v>0</v>
          </cell>
          <cell r="AB814">
            <v>0</v>
          </cell>
          <cell r="AC814">
            <v>0</v>
          </cell>
          <cell r="AD814">
            <v>0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0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20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</row>
        <row r="815">
          <cell r="A815" t="str">
            <v>140003</v>
          </cell>
          <cell r="B815" t="str">
            <v>吴冰心</v>
          </cell>
          <cell r="C815" t="str">
            <v>SC</v>
          </cell>
          <cell r="D815" t="str">
            <v>拜尔斯道夫个人护理用品（中国）有限公司</v>
          </cell>
          <cell r="E815" t="str">
            <v>客户服务部</v>
          </cell>
          <cell r="F815" t="str">
            <v>客户服务代表</v>
          </cell>
          <cell r="G815" t="str">
            <v>10</v>
          </cell>
          <cell r="H815" t="str">
            <v>HX63202</v>
          </cell>
          <cell r="I815" t="str">
            <v>42900419911030368X</v>
          </cell>
          <cell r="J815" t="str">
            <v>0</v>
          </cell>
          <cell r="K815" t="str">
            <v>SC</v>
          </cell>
          <cell r="L815">
            <v>41649</v>
          </cell>
          <cell r="N815" t="str">
            <v>武汉招行解放公园支行</v>
          </cell>
          <cell r="O815" t="str">
            <v>6226090273373973</v>
          </cell>
          <cell r="P815" t="str">
            <v>吴冰心</v>
          </cell>
          <cell r="Q815">
            <v>21</v>
          </cell>
          <cell r="R815">
            <v>21</v>
          </cell>
          <cell r="S815">
            <v>3333</v>
          </cell>
          <cell r="T815">
            <v>0</v>
          </cell>
          <cell r="U815">
            <v>0</v>
          </cell>
          <cell r="V815">
            <v>0.25</v>
          </cell>
          <cell r="W815">
            <v>0</v>
          </cell>
          <cell r="X815">
            <v>0</v>
          </cell>
          <cell r="Y815">
            <v>0</v>
          </cell>
          <cell r="Z815">
            <v>0</v>
          </cell>
          <cell r="AA815">
            <v>0</v>
          </cell>
          <cell r="AB815">
            <v>0</v>
          </cell>
          <cell r="AC815">
            <v>0</v>
          </cell>
          <cell r="AD815">
            <v>0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0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20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</row>
        <row r="816">
          <cell r="A816" t="str">
            <v>140004</v>
          </cell>
          <cell r="B816" t="str">
            <v>张媛</v>
          </cell>
          <cell r="C816" t="str">
            <v>SC</v>
          </cell>
          <cell r="D816" t="str">
            <v>拜尔斯道夫个人护理用品（中国）有限公司</v>
          </cell>
          <cell r="E816" t="str">
            <v>客户服务部</v>
          </cell>
          <cell r="F816" t="str">
            <v>客户服务代表</v>
          </cell>
          <cell r="G816" t="str">
            <v>10</v>
          </cell>
          <cell r="H816" t="str">
            <v>HX63202</v>
          </cell>
          <cell r="I816" t="str">
            <v>420105198709083627</v>
          </cell>
          <cell r="J816" t="str">
            <v>0</v>
          </cell>
          <cell r="K816" t="str">
            <v>SC</v>
          </cell>
          <cell r="L816">
            <v>41638</v>
          </cell>
          <cell r="N816" t="str">
            <v>武汉招行解放公园支行</v>
          </cell>
          <cell r="O816" t="str">
            <v>6226090273373981</v>
          </cell>
          <cell r="P816" t="str">
            <v>张媛</v>
          </cell>
          <cell r="Q816">
            <v>21</v>
          </cell>
          <cell r="R816">
            <v>21</v>
          </cell>
          <cell r="S816">
            <v>3500</v>
          </cell>
          <cell r="T816">
            <v>0</v>
          </cell>
          <cell r="U816">
            <v>0</v>
          </cell>
          <cell r="V816">
            <v>0.25</v>
          </cell>
          <cell r="W816">
            <v>0</v>
          </cell>
          <cell r="X816">
            <v>0</v>
          </cell>
          <cell r="Y816">
            <v>0</v>
          </cell>
          <cell r="Z816">
            <v>0</v>
          </cell>
          <cell r="AA816">
            <v>0</v>
          </cell>
          <cell r="AB816">
            <v>0</v>
          </cell>
          <cell r="AC816">
            <v>0</v>
          </cell>
          <cell r="AD816">
            <v>0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0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20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</row>
        <row r="817">
          <cell r="A817" t="str">
            <v>140005</v>
          </cell>
          <cell r="B817" t="str">
            <v>秦守菊</v>
          </cell>
          <cell r="C817" t="str">
            <v>SC</v>
          </cell>
          <cell r="D817" t="str">
            <v>拜尔斯道夫个人护理用品（中国）有限公司</v>
          </cell>
          <cell r="E817" t="str">
            <v>客户服务部</v>
          </cell>
          <cell r="F817" t="str">
            <v>客户服务代表</v>
          </cell>
          <cell r="G817" t="str">
            <v>10</v>
          </cell>
          <cell r="H817" t="str">
            <v>HX63202</v>
          </cell>
          <cell r="I817" t="str">
            <v>420881198506092106</v>
          </cell>
          <cell r="J817" t="str">
            <v>0</v>
          </cell>
          <cell r="K817" t="str">
            <v>SC</v>
          </cell>
          <cell r="L817">
            <v>41665</v>
          </cell>
          <cell r="N817" t="str">
            <v>武汉招行解放公园支行</v>
          </cell>
          <cell r="O817" t="str">
            <v>6226090273373999</v>
          </cell>
          <cell r="P817" t="str">
            <v>秦守菊</v>
          </cell>
          <cell r="Q817">
            <v>21</v>
          </cell>
          <cell r="R817">
            <v>21</v>
          </cell>
          <cell r="S817">
            <v>3600</v>
          </cell>
          <cell r="T817">
            <v>0</v>
          </cell>
          <cell r="U817">
            <v>0</v>
          </cell>
          <cell r="V817">
            <v>0.25</v>
          </cell>
          <cell r="W817">
            <v>0</v>
          </cell>
          <cell r="X817">
            <v>0</v>
          </cell>
          <cell r="Y817">
            <v>0</v>
          </cell>
          <cell r="Z817">
            <v>0</v>
          </cell>
          <cell r="AA817">
            <v>0</v>
          </cell>
          <cell r="AB817">
            <v>0</v>
          </cell>
          <cell r="AC817">
            <v>0</v>
          </cell>
          <cell r="AD817">
            <v>0</v>
          </cell>
          <cell r="AE817">
            <v>0</v>
          </cell>
          <cell r="AF817">
            <v>0</v>
          </cell>
          <cell r="AG817">
            <v>0</v>
          </cell>
          <cell r="AH817">
            <v>0</v>
          </cell>
          <cell r="AI817">
            <v>0</v>
          </cell>
          <cell r="AJ817">
            <v>0</v>
          </cell>
          <cell r="AK817">
            <v>0</v>
          </cell>
          <cell r="AL817">
            <v>0</v>
          </cell>
          <cell r="AM817">
            <v>0</v>
          </cell>
          <cell r="AN817">
            <v>0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20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</row>
        <row r="818">
          <cell r="A818" t="str">
            <v>140006</v>
          </cell>
          <cell r="B818" t="str">
            <v>汪锦胜</v>
          </cell>
          <cell r="C818" t="str">
            <v>SC</v>
          </cell>
          <cell r="D818" t="str">
            <v>拜尔斯道夫日化（武汉）有限公司</v>
          </cell>
          <cell r="E818" t="str">
            <v>武汉TPM管理部</v>
          </cell>
          <cell r="F818" t="str">
            <v>OEM主管</v>
          </cell>
          <cell r="G818" t="str">
            <v>10</v>
          </cell>
          <cell r="H818" t="str">
            <v>JX26122</v>
          </cell>
          <cell r="I818" t="str">
            <v>42900619890306367X</v>
          </cell>
          <cell r="J818" t="str">
            <v>0</v>
          </cell>
          <cell r="K818" t="str">
            <v>SC</v>
          </cell>
          <cell r="L818">
            <v>41712</v>
          </cell>
          <cell r="N818" t="str">
            <v>武汉招行解放公园支行</v>
          </cell>
          <cell r="O818" t="str">
            <v>6226090273374005</v>
          </cell>
          <cell r="P818" t="str">
            <v>汪锦胜</v>
          </cell>
          <cell r="Q818">
            <v>21</v>
          </cell>
          <cell r="R818">
            <v>21</v>
          </cell>
          <cell r="S818">
            <v>4500</v>
          </cell>
          <cell r="T818">
            <v>0</v>
          </cell>
          <cell r="U818">
            <v>0</v>
          </cell>
          <cell r="V818">
            <v>0.2</v>
          </cell>
          <cell r="W818">
            <v>0</v>
          </cell>
          <cell r="X818">
            <v>0</v>
          </cell>
          <cell r="Y818">
            <v>0</v>
          </cell>
          <cell r="Z818">
            <v>0</v>
          </cell>
          <cell r="AA818">
            <v>0</v>
          </cell>
          <cell r="AB818">
            <v>0</v>
          </cell>
          <cell r="AC818">
            <v>0</v>
          </cell>
          <cell r="AD818">
            <v>0</v>
          </cell>
          <cell r="AE818">
            <v>0</v>
          </cell>
          <cell r="AF818">
            <v>0</v>
          </cell>
          <cell r="AG818">
            <v>0</v>
          </cell>
          <cell r="AH818">
            <v>0</v>
          </cell>
          <cell r="AI818">
            <v>0</v>
          </cell>
          <cell r="AJ818">
            <v>0</v>
          </cell>
          <cell r="AK818">
            <v>0</v>
          </cell>
          <cell r="AL818">
            <v>0</v>
          </cell>
          <cell r="AM818">
            <v>0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20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</row>
        <row r="819">
          <cell r="A819" t="str">
            <v>140008</v>
          </cell>
          <cell r="B819" t="str">
            <v>陈烨 (CHEN YE)</v>
          </cell>
          <cell r="C819" t="str">
            <v>SC</v>
          </cell>
          <cell r="D819" t="str">
            <v>拜尔斯道夫日化（武汉）有限公司</v>
          </cell>
          <cell r="E819" t="str">
            <v>护肤研发部</v>
          </cell>
          <cell r="F819" t="str">
            <v>护肤研发工程师</v>
          </cell>
          <cell r="G819" t="str">
            <v/>
          </cell>
          <cell r="H819" t="str">
            <v>JX29102</v>
          </cell>
          <cell r="I819" t="str">
            <v>310110198611265620</v>
          </cell>
          <cell r="J819" t="str">
            <v>0</v>
          </cell>
          <cell r="K819" t="str">
            <v>SC</v>
          </cell>
          <cell r="L819">
            <v>41771</v>
          </cell>
          <cell r="N819" t="str">
            <v>武汉招行解放公园支行</v>
          </cell>
          <cell r="O819" t="str">
            <v>6226090273374039</v>
          </cell>
          <cell r="P819" t="str">
            <v>陈烨</v>
          </cell>
          <cell r="Q819">
            <v>21</v>
          </cell>
          <cell r="R819">
            <v>21</v>
          </cell>
          <cell r="S819">
            <v>10000</v>
          </cell>
          <cell r="T819">
            <v>0</v>
          </cell>
          <cell r="U819">
            <v>0</v>
          </cell>
          <cell r="V819">
            <v>0.2</v>
          </cell>
          <cell r="W819">
            <v>0</v>
          </cell>
          <cell r="X819">
            <v>0</v>
          </cell>
          <cell r="Y819">
            <v>0</v>
          </cell>
          <cell r="Z819">
            <v>0</v>
          </cell>
          <cell r="AA819">
            <v>0</v>
          </cell>
          <cell r="AB819">
            <v>0</v>
          </cell>
          <cell r="AC819">
            <v>0</v>
          </cell>
          <cell r="AD819">
            <v>0</v>
          </cell>
          <cell r="AE819">
            <v>0</v>
          </cell>
          <cell r="AF819">
            <v>0</v>
          </cell>
          <cell r="AG819">
            <v>0</v>
          </cell>
          <cell r="AH819">
            <v>0</v>
          </cell>
          <cell r="AI819">
            <v>0</v>
          </cell>
          <cell r="AJ819">
            <v>0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0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20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</row>
        <row r="820">
          <cell r="A820" t="str">
            <v>140009</v>
          </cell>
          <cell r="B820" t="str">
            <v>罗莎</v>
          </cell>
          <cell r="C820" t="str">
            <v>SC</v>
          </cell>
          <cell r="D820" t="str">
            <v>拜尔斯道夫日化（武汉）有限公司</v>
          </cell>
          <cell r="E820" t="str">
            <v>武汉物料管理部</v>
          </cell>
          <cell r="F820" t="str">
            <v>武汉物料管理部跟单员</v>
          </cell>
          <cell r="G820" t="str">
            <v/>
          </cell>
          <cell r="H820" t="str">
            <v>JX26124</v>
          </cell>
          <cell r="I820" t="str">
            <v>42010219830808032X</v>
          </cell>
          <cell r="J820" t="str">
            <v>0</v>
          </cell>
          <cell r="K820" t="str">
            <v>SC</v>
          </cell>
          <cell r="L820">
            <v>41778</v>
          </cell>
          <cell r="N820" t="str">
            <v>武汉招行解放公园支行</v>
          </cell>
          <cell r="O820" t="str">
            <v>6226090273374021</v>
          </cell>
          <cell r="P820" t="str">
            <v>罗莎</v>
          </cell>
          <cell r="Q820">
            <v>21</v>
          </cell>
          <cell r="R820">
            <v>21</v>
          </cell>
          <cell r="S820">
            <v>2600</v>
          </cell>
          <cell r="T820">
            <v>0</v>
          </cell>
          <cell r="U820">
            <v>0</v>
          </cell>
          <cell r="V820">
            <v>8.3330000000000001E-2</v>
          </cell>
          <cell r="W820">
            <v>0</v>
          </cell>
          <cell r="X820">
            <v>0</v>
          </cell>
          <cell r="Y820">
            <v>0</v>
          </cell>
          <cell r="Z820">
            <v>0</v>
          </cell>
          <cell r="AA820">
            <v>0</v>
          </cell>
          <cell r="AB820">
            <v>0</v>
          </cell>
          <cell r="AC820">
            <v>0</v>
          </cell>
          <cell r="AD820">
            <v>0</v>
          </cell>
          <cell r="AE820">
            <v>0</v>
          </cell>
          <cell r="AF820">
            <v>0</v>
          </cell>
          <cell r="AG820">
            <v>0</v>
          </cell>
          <cell r="AH820">
            <v>0</v>
          </cell>
          <cell r="AI820">
            <v>0</v>
          </cell>
          <cell r="AJ820">
            <v>0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0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20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</row>
        <row r="821">
          <cell r="A821" t="str">
            <v>140010</v>
          </cell>
          <cell r="B821" t="str">
            <v>高倩</v>
          </cell>
          <cell r="C821" t="str">
            <v>SC</v>
          </cell>
          <cell r="D821" t="str">
            <v>拜尔斯道夫日化（武汉）有限公司</v>
          </cell>
          <cell r="E821" t="str">
            <v>武汉物料管理部</v>
          </cell>
          <cell r="F821" t="str">
            <v>武汉PC采购部订单专员</v>
          </cell>
          <cell r="G821" t="str">
            <v/>
          </cell>
          <cell r="H821" t="str">
            <v>JX26124</v>
          </cell>
          <cell r="I821" t="str">
            <v>420112198912203624</v>
          </cell>
          <cell r="J821" t="str">
            <v>0</v>
          </cell>
          <cell r="K821" t="str">
            <v>SC</v>
          </cell>
          <cell r="L821">
            <v>41778</v>
          </cell>
          <cell r="N821" t="str">
            <v>武汉招行解放公园支行</v>
          </cell>
          <cell r="O821" t="str">
            <v>6226090273374013</v>
          </cell>
          <cell r="P821" t="str">
            <v>高倩</v>
          </cell>
          <cell r="Q821">
            <v>21</v>
          </cell>
          <cell r="R821">
            <v>21</v>
          </cell>
          <cell r="S821">
            <v>2600</v>
          </cell>
          <cell r="T821">
            <v>0</v>
          </cell>
          <cell r="U821">
            <v>0</v>
          </cell>
          <cell r="V821">
            <v>8.3299999999999999E-2</v>
          </cell>
          <cell r="W821">
            <v>0</v>
          </cell>
          <cell r="X821">
            <v>0</v>
          </cell>
          <cell r="Y821">
            <v>0</v>
          </cell>
          <cell r="Z821">
            <v>0</v>
          </cell>
          <cell r="AA821">
            <v>0</v>
          </cell>
          <cell r="AB821">
            <v>0</v>
          </cell>
          <cell r="AC821">
            <v>0</v>
          </cell>
          <cell r="AD821">
            <v>0</v>
          </cell>
          <cell r="AE821">
            <v>0</v>
          </cell>
          <cell r="AF821">
            <v>0</v>
          </cell>
          <cell r="AG821">
            <v>0</v>
          </cell>
          <cell r="AH821">
            <v>0</v>
          </cell>
          <cell r="AI821">
            <v>0</v>
          </cell>
          <cell r="AJ821">
            <v>0</v>
          </cell>
          <cell r="AK821">
            <v>0</v>
          </cell>
          <cell r="AL821">
            <v>0</v>
          </cell>
          <cell r="AM821">
            <v>0</v>
          </cell>
          <cell r="AN821">
            <v>0</v>
          </cell>
          <cell r="AO821">
            <v>0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20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</row>
        <row r="822">
          <cell r="A822" t="str">
            <v>140011</v>
          </cell>
          <cell r="B822" t="str">
            <v>李小桥</v>
          </cell>
          <cell r="C822" t="str">
            <v>SC</v>
          </cell>
          <cell r="D822" t="str">
            <v>拜尔斯道夫日化（武汉）有限公司</v>
          </cell>
          <cell r="E822" t="str">
            <v>武汉物料管理部</v>
          </cell>
          <cell r="F822" t="str">
            <v>武汉物料管理部数据维护员</v>
          </cell>
          <cell r="G822" t="str">
            <v/>
          </cell>
          <cell r="H822" t="str">
            <v>JX26124</v>
          </cell>
          <cell r="I822" t="str">
            <v>420114197408125119</v>
          </cell>
          <cell r="J822" t="str">
            <v>0</v>
          </cell>
          <cell r="K822" t="str">
            <v>SC</v>
          </cell>
          <cell r="L822">
            <v>41778</v>
          </cell>
          <cell r="N822" t="str">
            <v>武汉招行解放公园支行</v>
          </cell>
          <cell r="O822" t="str">
            <v>6226090273374047</v>
          </cell>
          <cell r="P822" t="str">
            <v>李小桥</v>
          </cell>
          <cell r="Q822">
            <v>21</v>
          </cell>
          <cell r="R822">
            <v>21</v>
          </cell>
          <cell r="S822">
            <v>4000</v>
          </cell>
          <cell r="T822">
            <v>0</v>
          </cell>
          <cell r="U822">
            <v>0</v>
          </cell>
          <cell r="V822">
            <v>8.3299999999999999E-2</v>
          </cell>
          <cell r="W822">
            <v>0</v>
          </cell>
          <cell r="X822">
            <v>0</v>
          </cell>
          <cell r="Y822">
            <v>0</v>
          </cell>
          <cell r="Z822">
            <v>0</v>
          </cell>
          <cell r="AA822">
            <v>0</v>
          </cell>
          <cell r="AB822">
            <v>0</v>
          </cell>
          <cell r="AC822">
            <v>0</v>
          </cell>
          <cell r="AD822">
            <v>0</v>
          </cell>
          <cell r="AE822">
            <v>0</v>
          </cell>
          <cell r="AF822">
            <v>0</v>
          </cell>
          <cell r="AG822">
            <v>0</v>
          </cell>
          <cell r="AH822">
            <v>0</v>
          </cell>
          <cell r="AI822">
            <v>0</v>
          </cell>
          <cell r="AJ822">
            <v>0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0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20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</row>
        <row r="823">
          <cell r="A823" t="str">
            <v>140012</v>
          </cell>
          <cell r="B823" t="str">
            <v>王利红</v>
          </cell>
          <cell r="C823" t="str">
            <v>SC</v>
          </cell>
          <cell r="D823" t="str">
            <v>拜尔斯道夫日化（武汉）有限公司</v>
          </cell>
          <cell r="E823" t="str">
            <v>法政事务部</v>
          </cell>
          <cell r="F823" t="str">
            <v>产品法规事务助理</v>
          </cell>
          <cell r="G823" t="str">
            <v/>
          </cell>
          <cell r="H823" t="str">
            <v>JX27101</v>
          </cell>
          <cell r="I823" t="str">
            <v>420114198212092823</v>
          </cell>
          <cell r="J823" t="str">
            <v>0</v>
          </cell>
          <cell r="K823" t="str">
            <v>SC</v>
          </cell>
          <cell r="L823">
            <v>41778</v>
          </cell>
          <cell r="N823" t="str">
            <v>武汉招行解放公园支行</v>
          </cell>
          <cell r="O823" t="str">
            <v>6226090273374062</v>
          </cell>
          <cell r="P823" t="str">
            <v>王利红</v>
          </cell>
          <cell r="Q823">
            <v>21</v>
          </cell>
          <cell r="R823">
            <v>21</v>
          </cell>
          <cell r="S823">
            <v>4300</v>
          </cell>
          <cell r="T823">
            <v>0</v>
          </cell>
          <cell r="U823">
            <v>0</v>
          </cell>
          <cell r="V823">
            <v>8.3299999999999999E-2</v>
          </cell>
          <cell r="W823">
            <v>0</v>
          </cell>
          <cell r="X823">
            <v>0</v>
          </cell>
          <cell r="Y823">
            <v>0</v>
          </cell>
          <cell r="Z823">
            <v>0</v>
          </cell>
          <cell r="AA823">
            <v>0</v>
          </cell>
          <cell r="AB823">
            <v>0</v>
          </cell>
          <cell r="AC823">
            <v>0</v>
          </cell>
          <cell r="AD823">
            <v>0</v>
          </cell>
          <cell r="AE823">
            <v>0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0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20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</row>
        <row r="824">
          <cell r="A824" t="str">
            <v>140013</v>
          </cell>
          <cell r="B824" t="str">
            <v>朱媛媛</v>
          </cell>
          <cell r="C824" t="str">
            <v>SC</v>
          </cell>
          <cell r="D824" t="str">
            <v>拜尔斯道夫个人护理用品（中国）有限公司</v>
          </cell>
          <cell r="E824" t="str">
            <v>质量控制部</v>
          </cell>
          <cell r="F824" t="str">
            <v>分析检测工程师</v>
          </cell>
          <cell r="G824" t="str">
            <v/>
          </cell>
          <cell r="H824" t="str">
            <v>HX27101</v>
          </cell>
          <cell r="I824" t="str">
            <v>42900619840427304X</v>
          </cell>
          <cell r="J824" t="str">
            <v>0</v>
          </cell>
          <cell r="K824" t="str">
            <v>SC</v>
          </cell>
          <cell r="L824">
            <v>41802</v>
          </cell>
          <cell r="N824" t="str">
            <v>武汉招行解放公园支行</v>
          </cell>
          <cell r="O824" t="str">
            <v>6226090273374088</v>
          </cell>
          <cell r="P824" t="str">
            <v>朱媛媛</v>
          </cell>
          <cell r="Q824">
            <v>21</v>
          </cell>
          <cell r="R824">
            <v>21</v>
          </cell>
          <cell r="S824">
            <v>5500</v>
          </cell>
          <cell r="T824">
            <v>0</v>
          </cell>
          <cell r="U824">
            <v>0</v>
          </cell>
          <cell r="V824">
            <v>0.2</v>
          </cell>
          <cell r="W824">
            <v>0</v>
          </cell>
          <cell r="X824">
            <v>0</v>
          </cell>
          <cell r="Y824">
            <v>0</v>
          </cell>
          <cell r="Z824">
            <v>0</v>
          </cell>
          <cell r="AA824">
            <v>0</v>
          </cell>
          <cell r="AB824">
            <v>0</v>
          </cell>
          <cell r="AC824">
            <v>0</v>
          </cell>
          <cell r="AD824">
            <v>0</v>
          </cell>
          <cell r="AE824">
            <v>0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0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20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</row>
        <row r="825">
          <cell r="A825" t="str">
            <v>140014</v>
          </cell>
          <cell r="B825" t="str">
            <v>张豫</v>
          </cell>
          <cell r="C825" t="str">
            <v>SC</v>
          </cell>
          <cell r="D825" t="str">
            <v>拜尔斯道夫日化（武汉）有限公司</v>
          </cell>
          <cell r="E825" t="str">
            <v>武汉TPM管理部</v>
          </cell>
          <cell r="F825" t="str">
            <v>武汉TPM部新产品开发协调员</v>
          </cell>
          <cell r="G825" t="str">
            <v/>
          </cell>
          <cell r="H825" t="str">
            <v>JX26122</v>
          </cell>
          <cell r="I825" t="str">
            <v>420102198804072417</v>
          </cell>
          <cell r="J825" t="str">
            <v>0</v>
          </cell>
          <cell r="K825" t="str">
            <v>SC</v>
          </cell>
          <cell r="L825">
            <v>41813</v>
          </cell>
          <cell r="N825" t="str">
            <v>武汉招行解放公园支行</v>
          </cell>
          <cell r="O825" t="str">
            <v>6226090273374096</v>
          </cell>
          <cell r="P825" t="str">
            <v>张豫</v>
          </cell>
          <cell r="Q825">
            <v>21</v>
          </cell>
          <cell r="R825">
            <v>21</v>
          </cell>
          <cell r="S825">
            <v>4800</v>
          </cell>
          <cell r="T825">
            <v>0</v>
          </cell>
          <cell r="U825">
            <v>0</v>
          </cell>
          <cell r="V825">
            <v>0.2</v>
          </cell>
          <cell r="W825">
            <v>0</v>
          </cell>
          <cell r="X825">
            <v>0</v>
          </cell>
          <cell r="Y825">
            <v>0</v>
          </cell>
          <cell r="Z825">
            <v>0</v>
          </cell>
          <cell r="AA825">
            <v>0</v>
          </cell>
          <cell r="AB825">
            <v>0</v>
          </cell>
          <cell r="AC825">
            <v>0</v>
          </cell>
          <cell r="AD825">
            <v>0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0</v>
          </cell>
          <cell r="AJ825">
            <v>0</v>
          </cell>
          <cell r="AK825">
            <v>0</v>
          </cell>
          <cell r="AL825">
            <v>0</v>
          </cell>
          <cell r="AM825">
            <v>0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0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20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</row>
        <row r="826">
          <cell r="A826" t="str">
            <v>140015</v>
          </cell>
          <cell r="B826" t="str">
            <v>曹健 (Jerry Cao)</v>
          </cell>
          <cell r="C826" t="str">
            <v>SC</v>
          </cell>
          <cell r="D826" t="str">
            <v>拜尔斯道夫日化（武汉）有限公司</v>
          </cell>
          <cell r="E826" t="str">
            <v>武汉工程部</v>
          </cell>
          <cell r="F826" t="str">
            <v>电气及自动化工程师</v>
          </cell>
          <cell r="G826" t="str">
            <v/>
          </cell>
          <cell r="H826" t="str">
            <v>JX26123</v>
          </cell>
          <cell r="I826" t="str">
            <v>420115198711298718</v>
          </cell>
          <cell r="J826" t="str">
            <v>0</v>
          </cell>
          <cell r="K826" t="str">
            <v>SC</v>
          </cell>
          <cell r="L826">
            <v>41843</v>
          </cell>
          <cell r="N826" t="str">
            <v>武汉招行解放公园支行</v>
          </cell>
          <cell r="O826" t="str">
            <v>6226090273374138</v>
          </cell>
          <cell r="P826" t="str">
            <v>曹健</v>
          </cell>
          <cell r="Q826">
            <v>21</v>
          </cell>
          <cell r="R826">
            <v>21</v>
          </cell>
          <cell r="S826">
            <v>7500</v>
          </cell>
          <cell r="T826">
            <v>0</v>
          </cell>
          <cell r="U826">
            <v>0</v>
          </cell>
          <cell r="V826">
            <v>0.2</v>
          </cell>
          <cell r="W826">
            <v>0</v>
          </cell>
          <cell r="X826">
            <v>0</v>
          </cell>
          <cell r="Y826">
            <v>0</v>
          </cell>
          <cell r="Z826">
            <v>0</v>
          </cell>
          <cell r="AA826">
            <v>0</v>
          </cell>
          <cell r="AB826">
            <v>0</v>
          </cell>
          <cell r="AC826">
            <v>0</v>
          </cell>
          <cell r="AD826">
            <v>0</v>
          </cell>
          <cell r="AE826">
            <v>0</v>
          </cell>
          <cell r="AF826">
            <v>0</v>
          </cell>
          <cell r="AG826">
            <v>0</v>
          </cell>
          <cell r="AH826">
            <v>0</v>
          </cell>
          <cell r="AI826">
            <v>0</v>
          </cell>
          <cell r="AJ826">
            <v>0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0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20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</row>
        <row r="827">
          <cell r="A827" t="str">
            <v>140017</v>
          </cell>
          <cell r="B827" t="str">
            <v>李斌 (Bin Li)</v>
          </cell>
          <cell r="C827" t="str">
            <v>SC</v>
          </cell>
          <cell r="D827" t="str">
            <v>拜尔斯道夫日化（武汉）有限公司</v>
          </cell>
          <cell r="E827" t="str">
            <v>供应链财务控制部</v>
          </cell>
          <cell r="F827" t="str">
            <v>制造部控制副经理</v>
          </cell>
          <cell r="G827" t="str">
            <v/>
          </cell>
          <cell r="H827" t="str">
            <v>JX04130</v>
          </cell>
          <cell r="I827" t="str">
            <v>420107197610074155</v>
          </cell>
          <cell r="J827" t="str">
            <v>0</v>
          </cell>
          <cell r="K827" t="str">
            <v>SC</v>
          </cell>
          <cell r="L827">
            <v>41869</v>
          </cell>
          <cell r="N827" t="str">
            <v>武汉招行解放公园支行</v>
          </cell>
          <cell r="O827" t="str">
            <v>6225881270292013</v>
          </cell>
          <cell r="P827" t="str">
            <v>李斌</v>
          </cell>
          <cell r="Q827">
            <v>21</v>
          </cell>
          <cell r="R827">
            <v>21</v>
          </cell>
          <cell r="S827">
            <v>14000</v>
          </cell>
          <cell r="T827">
            <v>0</v>
          </cell>
          <cell r="U827">
            <v>0</v>
          </cell>
          <cell r="V827">
            <v>0.2</v>
          </cell>
          <cell r="W827">
            <v>0</v>
          </cell>
          <cell r="X827">
            <v>0</v>
          </cell>
          <cell r="Y827">
            <v>0</v>
          </cell>
          <cell r="Z827">
            <v>0</v>
          </cell>
          <cell r="AA827">
            <v>0</v>
          </cell>
          <cell r="AB827">
            <v>0</v>
          </cell>
          <cell r="AC827">
            <v>0</v>
          </cell>
          <cell r="AD827">
            <v>0</v>
          </cell>
          <cell r="AE827">
            <v>0</v>
          </cell>
          <cell r="AF827">
            <v>0</v>
          </cell>
          <cell r="AG827">
            <v>0</v>
          </cell>
          <cell r="AH827">
            <v>0</v>
          </cell>
          <cell r="AI827">
            <v>0</v>
          </cell>
          <cell r="AJ827">
            <v>0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0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20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</row>
        <row r="828">
          <cell r="A828" t="str">
            <v>140018</v>
          </cell>
          <cell r="B828" t="str">
            <v>王雅琴 (Shirley)</v>
          </cell>
          <cell r="C828" t="str">
            <v>SC</v>
          </cell>
          <cell r="D828" t="str">
            <v>拜尔斯道夫日化（武汉）有限公司</v>
          </cell>
          <cell r="E828" t="str">
            <v>Pre IIM 实验室</v>
          </cell>
          <cell r="F828" t="str">
            <v>护肤产品研发工程师</v>
          </cell>
          <cell r="G828" t="str">
            <v/>
          </cell>
          <cell r="H828" t="str">
            <v>JX29102</v>
          </cell>
          <cell r="I828" t="str">
            <v>420103198704264928</v>
          </cell>
          <cell r="J828" t="str">
            <v>0</v>
          </cell>
          <cell r="K828" t="str">
            <v>SC</v>
          </cell>
          <cell r="L828">
            <v>41876</v>
          </cell>
          <cell r="N828" t="str">
            <v>武汉招行解放公园支行</v>
          </cell>
          <cell r="O828" t="str">
            <v>6226090273374153</v>
          </cell>
          <cell r="P828" t="str">
            <v>王雅琴</v>
          </cell>
          <cell r="Q828">
            <v>21</v>
          </cell>
          <cell r="R828">
            <v>21</v>
          </cell>
          <cell r="S828">
            <v>7500</v>
          </cell>
          <cell r="T828">
            <v>0</v>
          </cell>
          <cell r="U828">
            <v>0</v>
          </cell>
          <cell r="V828">
            <v>0.2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0</v>
          </cell>
          <cell r="AJ828">
            <v>0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0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20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</row>
        <row r="829">
          <cell r="A829" t="str">
            <v>140020</v>
          </cell>
          <cell r="B829" t="str">
            <v>柳婷 (Bella Liu)</v>
          </cell>
          <cell r="C829" t="str">
            <v>SC</v>
          </cell>
          <cell r="D829" t="str">
            <v>拜尔斯道夫日化（武汉）有限公司</v>
          </cell>
          <cell r="E829" t="str">
            <v>IIM1实验室</v>
          </cell>
          <cell r="F829" t="str">
            <v>IIM1实验室护肤产品研发工程师</v>
          </cell>
          <cell r="G829" t="str">
            <v/>
          </cell>
          <cell r="H829" t="str">
            <v>JX29102</v>
          </cell>
          <cell r="I829" t="str">
            <v>421127198601100041</v>
          </cell>
          <cell r="J829" t="str">
            <v>0</v>
          </cell>
          <cell r="K829" t="str">
            <v>SC</v>
          </cell>
          <cell r="L829">
            <v>41988</v>
          </cell>
          <cell r="N829" t="str">
            <v>武汉招行解放公园支行</v>
          </cell>
          <cell r="O829" t="str">
            <v>6214830274024057</v>
          </cell>
          <cell r="P829" t="str">
            <v>柳婷</v>
          </cell>
          <cell r="Q829">
            <v>21</v>
          </cell>
          <cell r="R829">
            <v>21</v>
          </cell>
          <cell r="S829">
            <v>8100</v>
          </cell>
          <cell r="T829">
            <v>0</v>
          </cell>
          <cell r="U829">
            <v>0</v>
          </cell>
          <cell r="V829">
            <v>0.2</v>
          </cell>
          <cell r="W829">
            <v>0</v>
          </cell>
          <cell r="X829">
            <v>0</v>
          </cell>
          <cell r="Y829">
            <v>0</v>
          </cell>
          <cell r="Z829">
            <v>0</v>
          </cell>
          <cell r="AA829">
            <v>0</v>
          </cell>
          <cell r="AB829">
            <v>0</v>
          </cell>
          <cell r="AC829">
            <v>0</v>
          </cell>
          <cell r="AD829">
            <v>0</v>
          </cell>
          <cell r="AE829">
            <v>0</v>
          </cell>
          <cell r="AF829">
            <v>0</v>
          </cell>
          <cell r="AG829">
            <v>0</v>
          </cell>
          <cell r="AH829">
            <v>0</v>
          </cell>
          <cell r="AI829">
            <v>0</v>
          </cell>
          <cell r="AJ829">
            <v>0</v>
          </cell>
          <cell r="AK829">
            <v>0</v>
          </cell>
          <cell r="AL829">
            <v>0</v>
          </cell>
          <cell r="AM829">
            <v>0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</row>
        <row r="830">
          <cell r="A830" t="str">
            <v>940005</v>
          </cell>
          <cell r="B830" t="str">
            <v>皮峻岭</v>
          </cell>
          <cell r="C830" t="str">
            <v>SC</v>
          </cell>
          <cell r="D830" t="str">
            <v>拜尔斯道夫日化（武汉）有限公司</v>
          </cell>
          <cell r="E830" t="str">
            <v>法政事务部</v>
          </cell>
          <cell r="F830" t="str">
            <v>产品法规事务经理</v>
          </cell>
          <cell r="G830" t="str">
            <v/>
          </cell>
          <cell r="H830" t="str">
            <v>JX27101</v>
          </cell>
          <cell r="I830" t="str">
            <v>420111197405155022</v>
          </cell>
          <cell r="J830" t="str">
            <v>0</v>
          </cell>
          <cell r="K830" t="str">
            <v>SC</v>
          </cell>
          <cell r="L830">
            <v>39345</v>
          </cell>
          <cell r="N830" t="str">
            <v>武汉招行解放公园支行</v>
          </cell>
          <cell r="O830" t="str">
            <v>6226090273369187</v>
          </cell>
          <cell r="P830" t="str">
            <v>皮峻岭</v>
          </cell>
          <cell r="Q830">
            <v>21</v>
          </cell>
          <cell r="R830">
            <v>21</v>
          </cell>
          <cell r="S830">
            <v>9000</v>
          </cell>
          <cell r="T830">
            <v>0</v>
          </cell>
          <cell r="U830">
            <v>0</v>
          </cell>
          <cell r="V830">
            <v>0.25</v>
          </cell>
          <cell r="W830">
            <v>0</v>
          </cell>
          <cell r="X830">
            <v>0</v>
          </cell>
          <cell r="Y830">
            <v>0</v>
          </cell>
          <cell r="Z830">
            <v>0</v>
          </cell>
          <cell r="AA830">
            <v>0</v>
          </cell>
          <cell r="AB830">
            <v>0</v>
          </cell>
          <cell r="AC830">
            <v>0</v>
          </cell>
          <cell r="AD830">
            <v>0</v>
          </cell>
          <cell r="AE830">
            <v>0</v>
          </cell>
          <cell r="AF830">
            <v>0</v>
          </cell>
          <cell r="AG830">
            <v>0</v>
          </cell>
          <cell r="AH830">
            <v>0</v>
          </cell>
          <cell r="AI830">
            <v>0</v>
          </cell>
          <cell r="AJ830">
            <v>0</v>
          </cell>
          <cell r="AK830">
            <v>0</v>
          </cell>
          <cell r="AL830">
            <v>0</v>
          </cell>
          <cell r="AM830">
            <v>0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20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</row>
        <row r="831">
          <cell r="A831" t="str">
            <v>970036</v>
          </cell>
          <cell r="B831" t="str">
            <v>董朝春 (Fred Dong)</v>
          </cell>
          <cell r="C831" t="str">
            <v>SC</v>
          </cell>
          <cell r="D831" t="str">
            <v>拜尔斯道夫日化（武汉）有限公司</v>
          </cell>
          <cell r="E831" t="str">
            <v>护发实验室</v>
          </cell>
          <cell r="F831" t="str">
            <v>护发实验室经理</v>
          </cell>
          <cell r="G831" t="str">
            <v>10</v>
          </cell>
          <cell r="H831" t="str">
            <v>JX11101</v>
          </cell>
          <cell r="I831" t="str">
            <v>42272319721205003X</v>
          </cell>
          <cell r="J831" t="str">
            <v>0</v>
          </cell>
          <cell r="K831" t="str">
            <v>SC</v>
          </cell>
          <cell r="L831">
            <v>39370</v>
          </cell>
          <cell r="N831" t="str">
            <v>武汉招行解放公园支行</v>
          </cell>
          <cell r="O831" t="str">
            <v>6226090273366035</v>
          </cell>
          <cell r="P831" t="str">
            <v>董朝春</v>
          </cell>
          <cell r="Q831">
            <v>21</v>
          </cell>
          <cell r="R831">
            <v>21</v>
          </cell>
          <cell r="S831">
            <v>22262</v>
          </cell>
          <cell r="T831">
            <v>0</v>
          </cell>
          <cell r="U831">
            <v>0</v>
          </cell>
          <cell r="V831">
            <v>0.25</v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  <cell r="AA831">
            <v>0</v>
          </cell>
          <cell r="AB831">
            <v>0</v>
          </cell>
          <cell r="AC831">
            <v>0</v>
          </cell>
          <cell r="AD831">
            <v>0</v>
          </cell>
          <cell r="AE831">
            <v>0</v>
          </cell>
          <cell r="AF831">
            <v>0</v>
          </cell>
          <cell r="AG831">
            <v>0</v>
          </cell>
          <cell r="AH831">
            <v>0</v>
          </cell>
          <cell r="AI831">
            <v>0</v>
          </cell>
          <cell r="AJ831">
            <v>0</v>
          </cell>
          <cell r="AK831">
            <v>0</v>
          </cell>
          <cell r="AL831">
            <v>0</v>
          </cell>
          <cell r="AM831">
            <v>0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20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</row>
        <row r="832">
          <cell r="A832" t="str">
            <v>970148</v>
          </cell>
          <cell r="B832" t="str">
            <v>刘阳</v>
          </cell>
          <cell r="C832" t="str">
            <v>SC</v>
          </cell>
          <cell r="D832" t="str">
            <v>拜尔斯道夫个人护理用品（中国）有限公司</v>
          </cell>
          <cell r="E832" t="str">
            <v>质量管理部</v>
          </cell>
          <cell r="F832" t="str">
            <v>高级质量管理经理</v>
          </cell>
          <cell r="G832" t="str">
            <v>10</v>
          </cell>
          <cell r="H832" t="str">
            <v>HX27105</v>
          </cell>
          <cell r="I832" t="str">
            <v>110107197201270638</v>
          </cell>
          <cell r="J832" t="str">
            <v>0</v>
          </cell>
          <cell r="K832" t="str">
            <v>SC</v>
          </cell>
          <cell r="L832">
            <v>39370</v>
          </cell>
          <cell r="N832" t="str">
            <v>武汉招行解放公园支行</v>
          </cell>
          <cell r="O832" t="str">
            <v>6226090273369179</v>
          </cell>
          <cell r="P832" t="str">
            <v>刘阳</v>
          </cell>
          <cell r="Q832">
            <v>21</v>
          </cell>
          <cell r="R832">
            <v>21</v>
          </cell>
          <cell r="S832">
            <v>29433</v>
          </cell>
          <cell r="T832">
            <v>0</v>
          </cell>
          <cell r="U832">
            <v>0</v>
          </cell>
          <cell r="V832">
            <v>0.25</v>
          </cell>
          <cell r="W832">
            <v>0</v>
          </cell>
          <cell r="X832">
            <v>0</v>
          </cell>
          <cell r="Y832">
            <v>0</v>
          </cell>
          <cell r="Z832">
            <v>0</v>
          </cell>
          <cell r="AA832">
            <v>0</v>
          </cell>
          <cell r="AB832">
            <v>0</v>
          </cell>
          <cell r="AC832">
            <v>0</v>
          </cell>
          <cell r="AD832">
            <v>0</v>
          </cell>
          <cell r="AE832">
            <v>0</v>
          </cell>
          <cell r="AF832">
            <v>0</v>
          </cell>
          <cell r="AG832">
            <v>0</v>
          </cell>
          <cell r="AH832">
            <v>0</v>
          </cell>
          <cell r="AI832">
            <v>0</v>
          </cell>
          <cell r="AJ832">
            <v>0</v>
          </cell>
          <cell r="AK832">
            <v>0</v>
          </cell>
          <cell r="AL832">
            <v>0</v>
          </cell>
          <cell r="AM832">
            <v>0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20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</row>
        <row r="833">
          <cell r="A833" t="str">
            <v>970300</v>
          </cell>
          <cell r="B833" t="str">
            <v>崔天义</v>
          </cell>
          <cell r="C833" t="str">
            <v>SC</v>
          </cell>
          <cell r="D833" t="str">
            <v>拜尔斯道夫日化（武汉）有限公司</v>
          </cell>
          <cell r="E833" t="str">
            <v>武汉生产部</v>
          </cell>
          <cell r="F833" t="str">
            <v>武汉工厂高级生产经理</v>
          </cell>
          <cell r="G833" t="str">
            <v>10</v>
          </cell>
          <cell r="H833" t="str">
            <v>JX26120</v>
          </cell>
          <cell r="I833" t="str">
            <v>420111196607015613</v>
          </cell>
          <cell r="J833" t="str">
            <v>0</v>
          </cell>
          <cell r="K833" t="str">
            <v>SC</v>
          </cell>
          <cell r="L833">
            <v>39370</v>
          </cell>
          <cell r="N833" t="str">
            <v>武汉招行解放公园支行</v>
          </cell>
          <cell r="O833" t="str">
            <v>6226090273369443</v>
          </cell>
          <cell r="P833" t="str">
            <v>崔天义</v>
          </cell>
          <cell r="Q833">
            <v>21</v>
          </cell>
          <cell r="R833">
            <v>21</v>
          </cell>
          <cell r="S833">
            <v>18667</v>
          </cell>
          <cell r="T833">
            <v>0</v>
          </cell>
          <cell r="U833">
            <v>0</v>
          </cell>
          <cell r="V833">
            <v>0.25</v>
          </cell>
          <cell r="W833">
            <v>0</v>
          </cell>
          <cell r="X833">
            <v>0</v>
          </cell>
          <cell r="Y833">
            <v>0</v>
          </cell>
          <cell r="Z833">
            <v>0</v>
          </cell>
          <cell r="AA833">
            <v>0</v>
          </cell>
          <cell r="AB833">
            <v>0</v>
          </cell>
          <cell r="AC833">
            <v>0</v>
          </cell>
          <cell r="AD833">
            <v>0</v>
          </cell>
          <cell r="AE833">
            <v>0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0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20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</row>
        <row r="834">
          <cell r="A834" t="str">
            <v>970408</v>
          </cell>
          <cell r="B834" t="str">
            <v>杨智</v>
          </cell>
          <cell r="C834" t="str">
            <v>SC</v>
          </cell>
          <cell r="D834" t="str">
            <v>拜尔斯道夫个人护理用品（中国）有限公司</v>
          </cell>
          <cell r="E834" t="str">
            <v>仙桃日化厂</v>
          </cell>
          <cell r="F834" t="str">
            <v>仙桃日化厂高级经理</v>
          </cell>
          <cell r="G834" t="str">
            <v>10</v>
          </cell>
          <cell r="H834" t="str">
            <v>HX26109</v>
          </cell>
          <cell r="I834" t="str">
            <v>420104195512050856</v>
          </cell>
          <cell r="J834" t="str">
            <v>0</v>
          </cell>
          <cell r="K834" t="str">
            <v>SC</v>
          </cell>
          <cell r="L834">
            <v>39370</v>
          </cell>
          <cell r="N834" t="str">
            <v>武汉招行解放公园支行</v>
          </cell>
          <cell r="O834" t="str">
            <v>6226090273369419</v>
          </cell>
          <cell r="P834" t="str">
            <v>杨智</v>
          </cell>
          <cell r="Q834">
            <v>21</v>
          </cell>
          <cell r="R834">
            <v>21</v>
          </cell>
          <cell r="S834">
            <v>16400</v>
          </cell>
          <cell r="T834">
            <v>0</v>
          </cell>
          <cell r="U834">
            <v>0</v>
          </cell>
          <cell r="V834">
            <v>0.25</v>
          </cell>
          <cell r="W834">
            <v>0</v>
          </cell>
          <cell r="X834">
            <v>0</v>
          </cell>
          <cell r="Y834">
            <v>0</v>
          </cell>
          <cell r="Z834">
            <v>0</v>
          </cell>
          <cell r="AA834">
            <v>0</v>
          </cell>
          <cell r="AB834">
            <v>0</v>
          </cell>
          <cell r="AC834">
            <v>0</v>
          </cell>
          <cell r="AD834">
            <v>0</v>
          </cell>
          <cell r="AE834">
            <v>0</v>
          </cell>
          <cell r="AF834">
            <v>0</v>
          </cell>
          <cell r="AG834">
            <v>0</v>
          </cell>
          <cell r="AH834">
            <v>0</v>
          </cell>
          <cell r="AI834">
            <v>0</v>
          </cell>
          <cell r="AJ834">
            <v>0</v>
          </cell>
          <cell r="AK834">
            <v>0</v>
          </cell>
          <cell r="AL834">
            <v>0</v>
          </cell>
          <cell r="AM834">
            <v>0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20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</row>
        <row r="835">
          <cell r="A835" t="str">
            <v>980077</v>
          </cell>
          <cell r="B835" t="str">
            <v>郭卫国</v>
          </cell>
          <cell r="C835" t="str">
            <v>SC</v>
          </cell>
          <cell r="D835" t="str">
            <v>拜尔斯道夫个人护理用品（中国）有限公司</v>
          </cell>
          <cell r="E835" t="str">
            <v>计划部</v>
          </cell>
          <cell r="F835" t="str">
            <v>DRP经理</v>
          </cell>
          <cell r="G835" t="str">
            <v/>
          </cell>
          <cell r="H835" t="str">
            <v>HX63203</v>
          </cell>
          <cell r="I835" t="str">
            <v>422125196809150055</v>
          </cell>
          <cell r="J835" t="str">
            <v>0</v>
          </cell>
          <cell r="K835" t="str">
            <v>SC</v>
          </cell>
          <cell r="L835">
            <v>39376</v>
          </cell>
          <cell r="N835" t="str">
            <v>武汉招行解放公园支行</v>
          </cell>
          <cell r="O835" t="str">
            <v>6226090273368619</v>
          </cell>
          <cell r="P835" t="str">
            <v>郭卫国</v>
          </cell>
          <cell r="Q835">
            <v>21</v>
          </cell>
          <cell r="R835">
            <v>21</v>
          </cell>
          <cell r="S835">
            <v>12880</v>
          </cell>
          <cell r="T835">
            <v>0</v>
          </cell>
          <cell r="U835">
            <v>0</v>
          </cell>
          <cell r="V835">
            <v>0.25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0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0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20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</row>
        <row r="836">
          <cell r="A836" t="str">
            <v>980199</v>
          </cell>
          <cell r="B836" t="str">
            <v>李建军</v>
          </cell>
          <cell r="C836" t="str">
            <v>SC</v>
          </cell>
          <cell r="D836" t="str">
            <v>拜尔斯道夫个人护理用品（中国）有限公司</v>
          </cell>
          <cell r="E836" t="str">
            <v>物流部</v>
          </cell>
          <cell r="F836" t="str">
            <v>武汉物流部物流专员</v>
          </cell>
          <cell r="G836" t="str">
            <v/>
          </cell>
          <cell r="H836" t="str">
            <v>HX56205</v>
          </cell>
          <cell r="I836" t="str">
            <v>429004197709021735</v>
          </cell>
          <cell r="J836" t="str">
            <v>0</v>
          </cell>
          <cell r="K836" t="str">
            <v>SC</v>
          </cell>
          <cell r="L836">
            <v>39370</v>
          </cell>
          <cell r="N836" t="str">
            <v>武汉招行解放公园支行</v>
          </cell>
          <cell r="O836" t="str">
            <v>6226090273368791</v>
          </cell>
          <cell r="P836" t="str">
            <v>李建军</v>
          </cell>
          <cell r="Q836">
            <v>21</v>
          </cell>
          <cell r="R836">
            <v>21</v>
          </cell>
          <cell r="S836">
            <v>5402</v>
          </cell>
          <cell r="T836">
            <v>0</v>
          </cell>
          <cell r="U836">
            <v>0</v>
          </cell>
          <cell r="V836">
            <v>0.25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20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</row>
        <row r="837">
          <cell r="A837" t="str">
            <v>980415</v>
          </cell>
          <cell r="B837" t="str">
            <v>葛伟</v>
          </cell>
          <cell r="C837" t="str">
            <v>SC</v>
          </cell>
          <cell r="D837" t="str">
            <v>拜尔斯道夫日化（武汉）有限公司</v>
          </cell>
          <cell r="E837" t="str">
            <v>武汉TPM管理部</v>
          </cell>
          <cell r="F837" t="str">
            <v>武汉制造部高级TPM经理</v>
          </cell>
          <cell r="G837" t="str">
            <v>10</v>
          </cell>
          <cell r="H837" t="str">
            <v>JX26122</v>
          </cell>
          <cell r="I837" t="str">
            <v>420102196911271439</v>
          </cell>
          <cell r="J837" t="str">
            <v>0</v>
          </cell>
          <cell r="K837" t="str">
            <v>SC</v>
          </cell>
          <cell r="L837">
            <v>39370</v>
          </cell>
          <cell r="N837" t="str">
            <v>武汉招行解放公园支行</v>
          </cell>
          <cell r="O837" t="str">
            <v>6226090273369278</v>
          </cell>
          <cell r="P837" t="str">
            <v>葛伟</v>
          </cell>
          <cell r="Q837">
            <v>21</v>
          </cell>
          <cell r="R837">
            <v>21</v>
          </cell>
          <cell r="S837">
            <v>12320</v>
          </cell>
          <cell r="T837">
            <v>0</v>
          </cell>
          <cell r="U837">
            <v>0</v>
          </cell>
          <cell r="V837">
            <v>0.25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20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</row>
        <row r="838">
          <cell r="A838" t="str">
            <v>980548</v>
          </cell>
          <cell r="B838" t="str">
            <v>肖文</v>
          </cell>
          <cell r="C838" t="str">
            <v>SC</v>
          </cell>
          <cell r="D838" t="str">
            <v>拜尔斯道夫日化（武汉）有限公司</v>
          </cell>
          <cell r="E838" t="str">
            <v>武汉物料管理部</v>
          </cell>
          <cell r="F838" t="str">
            <v>武汉物料管理部生产计划</v>
          </cell>
          <cell r="G838" t="str">
            <v>10</v>
          </cell>
          <cell r="H838" t="str">
            <v>JX26124</v>
          </cell>
          <cell r="I838" t="str">
            <v>420111197208184449</v>
          </cell>
          <cell r="J838" t="str">
            <v>0</v>
          </cell>
          <cell r="K838" t="str">
            <v>SC</v>
          </cell>
          <cell r="L838">
            <v>39370</v>
          </cell>
          <cell r="N838" t="str">
            <v>武汉招行解放公园支行</v>
          </cell>
          <cell r="O838" t="str">
            <v>6226090273368908</v>
          </cell>
          <cell r="P838" t="str">
            <v>肖文</v>
          </cell>
          <cell r="Q838">
            <v>21</v>
          </cell>
          <cell r="R838">
            <v>21</v>
          </cell>
          <cell r="S838">
            <v>5065</v>
          </cell>
          <cell r="T838">
            <v>0</v>
          </cell>
          <cell r="U838">
            <v>0</v>
          </cell>
          <cell r="V838">
            <v>0.25</v>
          </cell>
          <cell r="W838">
            <v>0</v>
          </cell>
          <cell r="X838">
            <v>0</v>
          </cell>
          <cell r="Y838">
            <v>0</v>
          </cell>
          <cell r="Z838">
            <v>0</v>
          </cell>
          <cell r="AA838">
            <v>0</v>
          </cell>
          <cell r="AB838">
            <v>0</v>
          </cell>
          <cell r="AC838">
            <v>0</v>
          </cell>
          <cell r="AD838">
            <v>0</v>
          </cell>
          <cell r="AE838">
            <v>0</v>
          </cell>
          <cell r="AF838">
            <v>0</v>
          </cell>
          <cell r="AG838">
            <v>0</v>
          </cell>
          <cell r="AH838">
            <v>0</v>
          </cell>
          <cell r="AI838">
            <v>0</v>
          </cell>
          <cell r="AJ838">
            <v>0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0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20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</row>
        <row r="839">
          <cell r="A839" t="str">
            <v>980617</v>
          </cell>
          <cell r="B839" t="str">
            <v>倪正勇</v>
          </cell>
          <cell r="C839" t="str">
            <v>SC</v>
          </cell>
          <cell r="D839" t="str">
            <v>拜尔斯道夫日化（武汉）有限公司</v>
          </cell>
          <cell r="E839" t="str">
            <v>武汉物料管理部</v>
          </cell>
          <cell r="F839" t="str">
            <v>武汉物料管理部仓库主管</v>
          </cell>
          <cell r="G839" t="str">
            <v/>
          </cell>
          <cell r="H839" t="str">
            <v>JX26124</v>
          </cell>
          <cell r="I839" t="str">
            <v>420700197102063394</v>
          </cell>
          <cell r="J839" t="str">
            <v>0</v>
          </cell>
          <cell r="K839" t="str">
            <v>SC</v>
          </cell>
          <cell r="L839">
            <v>39370</v>
          </cell>
          <cell r="N839" t="str">
            <v>武汉招行解放公园支行</v>
          </cell>
          <cell r="O839" t="str">
            <v>6226090273366795</v>
          </cell>
          <cell r="P839" t="str">
            <v>倪正勇</v>
          </cell>
          <cell r="Q839">
            <v>21</v>
          </cell>
          <cell r="R839">
            <v>21</v>
          </cell>
          <cell r="S839">
            <v>8127</v>
          </cell>
          <cell r="T839">
            <v>0</v>
          </cell>
          <cell r="U839">
            <v>0</v>
          </cell>
          <cell r="V839">
            <v>0.25</v>
          </cell>
          <cell r="W839">
            <v>0</v>
          </cell>
          <cell r="X839">
            <v>0</v>
          </cell>
          <cell r="Y839">
            <v>0</v>
          </cell>
          <cell r="Z839">
            <v>0</v>
          </cell>
          <cell r="AA839">
            <v>0</v>
          </cell>
          <cell r="AB839">
            <v>0</v>
          </cell>
          <cell r="AC839">
            <v>0</v>
          </cell>
          <cell r="AD839">
            <v>0</v>
          </cell>
          <cell r="AE839">
            <v>0</v>
          </cell>
          <cell r="AF839">
            <v>0</v>
          </cell>
          <cell r="AG839">
            <v>0</v>
          </cell>
          <cell r="AH839">
            <v>0</v>
          </cell>
          <cell r="AI839">
            <v>0</v>
          </cell>
          <cell r="AJ839">
            <v>0</v>
          </cell>
          <cell r="AK839">
            <v>0</v>
          </cell>
          <cell r="AL839">
            <v>0</v>
          </cell>
          <cell r="AM839">
            <v>0</v>
          </cell>
          <cell r="AN839">
            <v>0</v>
          </cell>
          <cell r="AO839">
            <v>0</v>
          </cell>
          <cell r="AP839">
            <v>0</v>
          </cell>
          <cell r="AQ839">
            <v>0</v>
          </cell>
          <cell r="AR839">
            <v>0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20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</row>
        <row r="840">
          <cell r="A840" t="str">
            <v>980623</v>
          </cell>
          <cell r="B840" t="str">
            <v>雷志勇</v>
          </cell>
          <cell r="C840" t="str">
            <v>SC</v>
          </cell>
          <cell r="D840" t="str">
            <v>拜尔斯道夫个人护理用品（中国）有限公司</v>
          </cell>
          <cell r="E840" t="str">
            <v>客户服务部</v>
          </cell>
          <cell r="F840" t="str">
            <v>客户服务经理</v>
          </cell>
          <cell r="G840" t="str">
            <v>10</v>
          </cell>
          <cell r="H840" t="str">
            <v>HX63202</v>
          </cell>
          <cell r="I840" t="str">
            <v>420102197310190013</v>
          </cell>
          <cell r="J840" t="str">
            <v>0</v>
          </cell>
          <cell r="K840" t="str">
            <v>SC</v>
          </cell>
          <cell r="L840">
            <v>39370</v>
          </cell>
          <cell r="N840" t="str">
            <v>武汉招行解放公园支行</v>
          </cell>
          <cell r="O840" t="str">
            <v>6226090273368643</v>
          </cell>
          <cell r="P840" t="str">
            <v>雷志勇</v>
          </cell>
          <cell r="Q840">
            <v>21</v>
          </cell>
          <cell r="R840">
            <v>21</v>
          </cell>
          <cell r="S840">
            <v>10854</v>
          </cell>
          <cell r="T840">
            <v>0</v>
          </cell>
          <cell r="U840">
            <v>0</v>
          </cell>
          <cell r="V840">
            <v>0.25</v>
          </cell>
          <cell r="W840">
            <v>0</v>
          </cell>
          <cell r="X840">
            <v>0</v>
          </cell>
          <cell r="Y840">
            <v>0</v>
          </cell>
          <cell r="Z840">
            <v>0</v>
          </cell>
          <cell r="AA840">
            <v>0</v>
          </cell>
          <cell r="AB840">
            <v>0</v>
          </cell>
          <cell r="AC840">
            <v>0</v>
          </cell>
          <cell r="AD840">
            <v>0</v>
          </cell>
          <cell r="AE840">
            <v>0</v>
          </cell>
          <cell r="AF840">
            <v>0</v>
          </cell>
          <cell r="AG840">
            <v>0</v>
          </cell>
          <cell r="AH840">
            <v>0</v>
          </cell>
          <cell r="AI840">
            <v>0</v>
          </cell>
          <cell r="AJ840">
            <v>0</v>
          </cell>
          <cell r="AK840">
            <v>0</v>
          </cell>
          <cell r="AL840">
            <v>0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20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</row>
        <row r="841">
          <cell r="A841" t="str">
            <v>980634</v>
          </cell>
          <cell r="B841" t="str">
            <v>赵嵩</v>
          </cell>
          <cell r="C841" t="str">
            <v>SC</v>
          </cell>
          <cell r="D841" t="str">
            <v>拜尔斯道夫日化（武汉）有限公司</v>
          </cell>
          <cell r="E841" t="str">
            <v>武汉物料管理部</v>
          </cell>
          <cell r="F841" t="str">
            <v>武汉物料管理部计划经理</v>
          </cell>
          <cell r="G841" t="str">
            <v>10</v>
          </cell>
          <cell r="H841" t="str">
            <v>JX26124</v>
          </cell>
          <cell r="I841" t="str">
            <v>420106197404173252</v>
          </cell>
          <cell r="J841" t="str">
            <v>0</v>
          </cell>
          <cell r="K841" t="str">
            <v>SC</v>
          </cell>
          <cell r="L841">
            <v>39370</v>
          </cell>
          <cell r="N841" t="str">
            <v>武汉招行解放公园支行</v>
          </cell>
          <cell r="O841" t="str">
            <v>6226090273368627</v>
          </cell>
          <cell r="P841" t="str">
            <v>赵嵩</v>
          </cell>
          <cell r="Q841">
            <v>21</v>
          </cell>
          <cell r="R841">
            <v>21</v>
          </cell>
          <cell r="S841">
            <v>10976</v>
          </cell>
          <cell r="T841">
            <v>0</v>
          </cell>
          <cell r="U841">
            <v>0</v>
          </cell>
          <cell r="V841">
            <v>0.25</v>
          </cell>
          <cell r="W841">
            <v>0</v>
          </cell>
          <cell r="X841">
            <v>0</v>
          </cell>
          <cell r="Y841">
            <v>0</v>
          </cell>
          <cell r="Z841">
            <v>0</v>
          </cell>
          <cell r="AA841">
            <v>0</v>
          </cell>
          <cell r="AB841">
            <v>0</v>
          </cell>
          <cell r="AC841">
            <v>0</v>
          </cell>
          <cell r="AD841">
            <v>0</v>
          </cell>
          <cell r="AE841">
            <v>0</v>
          </cell>
          <cell r="AF841">
            <v>0</v>
          </cell>
          <cell r="AG841">
            <v>0</v>
          </cell>
          <cell r="AH841">
            <v>0</v>
          </cell>
          <cell r="AI841">
            <v>0</v>
          </cell>
          <cell r="AJ841">
            <v>0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0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20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</row>
        <row r="842">
          <cell r="A842" t="str">
            <v>980658</v>
          </cell>
          <cell r="B842" t="str">
            <v>刘欣</v>
          </cell>
          <cell r="C842" t="str">
            <v>SC</v>
          </cell>
          <cell r="D842" t="str">
            <v>拜尔斯道夫日化（武汉）有限公司</v>
          </cell>
          <cell r="E842" t="str">
            <v>质量控制部</v>
          </cell>
          <cell r="F842" t="str">
            <v>实验室主任</v>
          </cell>
          <cell r="G842" t="str">
            <v>10</v>
          </cell>
          <cell r="H842" t="str">
            <v>JX26120</v>
          </cell>
          <cell r="I842" t="str">
            <v>420104197308094332</v>
          </cell>
          <cell r="J842" t="str">
            <v>0</v>
          </cell>
          <cell r="K842" t="str">
            <v>SC</v>
          </cell>
          <cell r="L842">
            <v>39370</v>
          </cell>
          <cell r="N842" t="str">
            <v>武汉招行解放公园支行</v>
          </cell>
          <cell r="O842" t="str">
            <v>6226090273369211</v>
          </cell>
          <cell r="P842" t="str">
            <v>刘欣</v>
          </cell>
          <cell r="Q842">
            <v>21</v>
          </cell>
          <cell r="R842">
            <v>21</v>
          </cell>
          <cell r="S842">
            <v>7448</v>
          </cell>
          <cell r="T842">
            <v>0</v>
          </cell>
          <cell r="U842">
            <v>0</v>
          </cell>
          <cell r="V842">
            <v>0.25</v>
          </cell>
          <cell r="W842">
            <v>0</v>
          </cell>
          <cell r="X842">
            <v>0</v>
          </cell>
          <cell r="Y842">
            <v>0</v>
          </cell>
          <cell r="Z842">
            <v>0</v>
          </cell>
          <cell r="AA842">
            <v>0</v>
          </cell>
          <cell r="AB842">
            <v>0</v>
          </cell>
          <cell r="AC842">
            <v>0</v>
          </cell>
          <cell r="AD842">
            <v>0</v>
          </cell>
          <cell r="AE842">
            <v>0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0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20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</row>
        <row r="843">
          <cell r="A843" t="str">
            <v>980662</v>
          </cell>
          <cell r="B843" t="str">
            <v>刘道新</v>
          </cell>
          <cell r="C843" t="str">
            <v>SC</v>
          </cell>
          <cell r="D843" t="str">
            <v>拜尔斯道夫日化（武汉）有限公司</v>
          </cell>
          <cell r="E843" t="str">
            <v>质量控制部</v>
          </cell>
          <cell r="F843" t="str">
            <v>质量控制部高级质量经理</v>
          </cell>
          <cell r="G843" t="str">
            <v>10</v>
          </cell>
          <cell r="H843" t="str">
            <v>JX27101</v>
          </cell>
          <cell r="I843" t="str">
            <v>420104197501100079</v>
          </cell>
          <cell r="J843" t="str">
            <v>0</v>
          </cell>
          <cell r="K843" t="str">
            <v>SC</v>
          </cell>
          <cell r="L843">
            <v>39370</v>
          </cell>
          <cell r="N843" t="str">
            <v>武汉招行解放公园支行</v>
          </cell>
          <cell r="O843" t="str">
            <v>6226090273369195</v>
          </cell>
          <cell r="P843" t="str">
            <v>刘道新</v>
          </cell>
          <cell r="Q843">
            <v>21</v>
          </cell>
          <cell r="R843">
            <v>21</v>
          </cell>
          <cell r="S843">
            <v>11333</v>
          </cell>
          <cell r="T843">
            <v>0</v>
          </cell>
          <cell r="U843">
            <v>0</v>
          </cell>
          <cell r="V843">
            <v>0.25</v>
          </cell>
          <cell r="W843">
            <v>0</v>
          </cell>
          <cell r="X843">
            <v>0</v>
          </cell>
          <cell r="Y843">
            <v>0</v>
          </cell>
          <cell r="Z843">
            <v>0</v>
          </cell>
          <cell r="AA843">
            <v>0</v>
          </cell>
          <cell r="AB843">
            <v>0</v>
          </cell>
          <cell r="AC843">
            <v>0</v>
          </cell>
          <cell r="AD843">
            <v>0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0</v>
          </cell>
          <cell r="AJ843">
            <v>0</v>
          </cell>
          <cell r="AK843">
            <v>0</v>
          </cell>
          <cell r="AL843">
            <v>0</v>
          </cell>
          <cell r="AM843">
            <v>0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20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</row>
        <row r="844">
          <cell r="A844" t="str">
            <v>981086</v>
          </cell>
          <cell r="B844" t="str">
            <v>严潮</v>
          </cell>
          <cell r="C844" t="str">
            <v>SC</v>
          </cell>
          <cell r="D844" t="str">
            <v>拜尔斯道夫个人护理用品（中国）有限公司</v>
          </cell>
          <cell r="E844" t="str">
            <v>仙桃日化厂</v>
          </cell>
          <cell r="F844" t="str">
            <v>仙桃日化厂生产主任</v>
          </cell>
          <cell r="G844" t="str">
            <v>10</v>
          </cell>
          <cell r="H844" t="str">
            <v>HX26109</v>
          </cell>
          <cell r="I844" t="str">
            <v>420102197404062012</v>
          </cell>
          <cell r="J844" t="str">
            <v>0</v>
          </cell>
          <cell r="K844" t="str">
            <v>SC</v>
          </cell>
          <cell r="L844">
            <v>39370</v>
          </cell>
          <cell r="N844" t="str">
            <v>武汉招行解放公园支行</v>
          </cell>
          <cell r="O844" t="str">
            <v>6226090273369427</v>
          </cell>
          <cell r="P844" t="str">
            <v>严潮</v>
          </cell>
          <cell r="Q844">
            <v>21</v>
          </cell>
          <cell r="R844">
            <v>21</v>
          </cell>
          <cell r="S844">
            <v>6246</v>
          </cell>
          <cell r="T844">
            <v>0</v>
          </cell>
          <cell r="U844">
            <v>0</v>
          </cell>
          <cell r="V844">
            <v>0.25</v>
          </cell>
          <cell r="W844">
            <v>0</v>
          </cell>
          <cell r="X844">
            <v>0</v>
          </cell>
          <cell r="Y844">
            <v>0</v>
          </cell>
          <cell r="Z844">
            <v>0</v>
          </cell>
          <cell r="AA844">
            <v>0</v>
          </cell>
          <cell r="AB844">
            <v>0</v>
          </cell>
          <cell r="AC844">
            <v>0</v>
          </cell>
          <cell r="AD844">
            <v>0</v>
          </cell>
          <cell r="AE844">
            <v>0</v>
          </cell>
          <cell r="AF844">
            <v>0</v>
          </cell>
          <cell r="AG844">
            <v>0</v>
          </cell>
          <cell r="AH844">
            <v>0</v>
          </cell>
          <cell r="AI844">
            <v>0</v>
          </cell>
          <cell r="AJ844">
            <v>0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0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20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</row>
        <row r="845">
          <cell r="A845" t="str">
            <v>990115</v>
          </cell>
          <cell r="B845" t="str">
            <v>肖磊</v>
          </cell>
          <cell r="C845" t="str">
            <v>SC</v>
          </cell>
          <cell r="D845" t="str">
            <v>拜尔斯道夫个人护理用品（中国）有限公司</v>
          </cell>
          <cell r="E845" t="str">
            <v>物流部</v>
          </cell>
          <cell r="F845" t="str">
            <v>成都物流部物流主管</v>
          </cell>
          <cell r="G845" t="str">
            <v>10</v>
          </cell>
          <cell r="H845" t="str">
            <v>HX60202</v>
          </cell>
          <cell r="I845" t="str">
            <v>420106197210050414</v>
          </cell>
          <cell r="J845" t="str">
            <v>0</v>
          </cell>
          <cell r="K845" t="str">
            <v>SC</v>
          </cell>
          <cell r="L845">
            <v>39370</v>
          </cell>
          <cell r="N845" t="str">
            <v>武汉招行解放公园支行</v>
          </cell>
          <cell r="O845" t="str">
            <v>6226090273368809</v>
          </cell>
          <cell r="P845" t="str">
            <v>肖磊</v>
          </cell>
          <cell r="Q845">
            <v>21</v>
          </cell>
          <cell r="R845">
            <v>21</v>
          </cell>
          <cell r="S845">
            <v>7380</v>
          </cell>
          <cell r="T845">
            <v>0</v>
          </cell>
          <cell r="U845">
            <v>0</v>
          </cell>
          <cell r="V845">
            <v>0.25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922.5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0</v>
          </cell>
          <cell r="AJ845">
            <v>0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0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20</v>
          </cell>
          <cell r="AZ845">
            <v>0</v>
          </cell>
          <cell r="BA845">
            <v>0</v>
          </cell>
          <cell r="BB845">
            <v>0</v>
          </cell>
          <cell r="BC845">
            <v>922.5</v>
          </cell>
        </row>
        <row r="846">
          <cell r="A846" t="str">
            <v>990145</v>
          </cell>
          <cell r="B846" t="str">
            <v>周祖文</v>
          </cell>
          <cell r="C846" t="str">
            <v>SC</v>
          </cell>
          <cell r="D846" t="str">
            <v>拜尔斯道夫个人护理用品（中国）有限公司</v>
          </cell>
          <cell r="E846" t="str">
            <v>物流部</v>
          </cell>
          <cell r="F846" t="str">
            <v>北京物流部物流主管</v>
          </cell>
          <cell r="G846" t="str">
            <v>10</v>
          </cell>
          <cell r="H846" t="str">
            <v>HX52203</v>
          </cell>
          <cell r="I846" t="str">
            <v>420121197110163714</v>
          </cell>
          <cell r="J846" t="str">
            <v>0</v>
          </cell>
          <cell r="K846" t="str">
            <v>SC</v>
          </cell>
          <cell r="L846">
            <v>39370</v>
          </cell>
          <cell r="N846" t="str">
            <v>武汉招行解放公园支行</v>
          </cell>
          <cell r="O846" t="str">
            <v>6226090273368825</v>
          </cell>
          <cell r="P846" t="str">
            <v>周祖文</v>
          </cell>
          <cell r="Q846">
            <v>21</v>
          </cell>
          <cell r="R846">
            <v>21</v>
          </cell>
          <cell r="S846">
            <v>7897</v>
          </cell>
          <cell r="T846">
            <v>0</v>
          </cell>
          <cell r="U846">
            <v>0</v>
          </cell>
          <cell r="V846">
            <v>0.25</v>
          </cell>
          <cell r="W846">
            <v>0</v>
          </cell>
          <cell r="X846">
            <v>0</v>
          </cell>
          <cell r="Y846">
            <v>0</v>
          </cell>
          <cell r="Z846">
            <v>0</v>
          </cell>
          <cell r="AA846">
            <v>0</v>
          </cell>
          <cell r="AB846">
            <v>987</v>
          </cell>
          <cell r="AC846">
            <v>0</v>
          </cell>
          <cell r="AD846">
            <v>0</v>
          </cell>
          <cell r="AE846">
            <v>0</v>
          </cell>
          <cell r="AF846">
            <v>0</v>
          </cell>
          <cell r="AG846">
            <v>0</v>
          </cell>
          <cell r="AH846">
            <v>0</v>
          </cell>
          <cell r="AI846">
            <v>0</v>
          </cell>
          <cell r="AJ846">
            <v>0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0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20</v>
          </cell>
          <cell r="AZ846">
            <v>0</v>
          </cell>
          <cell r="BA846">
            <v>0</v>
          </cell>
          <cell r="BB846">
            <v>0</v>
          </cell>
          <cell r="BC846">
            <v>987</v>
          </cell>
        </row>
        <row r="847">
          <cell r="A847" t="str">
            <v>990608</v>
          </cell>
          <cell r="B847" t="str">
            <v>刘鹏程</v>
          </cell>
          <cell r="C847" t="str">
            <v>SC</v>
          </cell>
          <cell r="D847" t="str">
            <v>拜尔斯道夫日化（武汉）有限公司</v>
          </cell>
          <cell r="E847" t="str">
            <v>武汉物料管理部</v>
          </cell>
          <cell r="F847" t="str">
            <v>武汉物料管理部高级物料经理</v>
          </cell>
          <cell r="G847" t="str">
            <v>10</v>
          </cell>
          <cell r="H847" t="str">
            <v>JX26124</v>
          </cell>
          <cell r="I847" t="str">
            <v>220523197211200315</v>
          </cell>
          <cell r="J847" t="str">
            <v>0</v>
          </cell>
          <cell r="K847" t="str">
            <v>SC</v>
          </cell>
          <cell r="L847">
            <v>39370</v>
          </cell>
          <cell r="N847" t="str">
            <v>武汉招行解放公园支行</v>
          </cell>
          <cell r="O847" t="str">
            <v>6226090273368601</v>
          </cell>
          <cell r="P847" t="str">
            <v>刘鹏程</v>
          </cell>
          <cell r="Q847">
            <v>21</v>
          </cell>
          <cell r="R847">
            <v>21</v>
          </cell>
          <cell r="S847">
            <v>14501</v>
          </cell>
          <cell r="T847">
            <v>0</v>
          </cell>
          <cell r="U847">
            <v>0</v>
          </cell>
          <cell r="V847">
            <v>0.25</v>
          </cell>
          <cell r="W847">
            <v>0</v>
          </cell>
          <cell r="X847">
            <v>0</v>
          </cell>
          <cell r="Y847">
            <v>0</v>
          </cell>
          <cell r="Z847">
            <v>0</v>
          </cell>
          <cell r="AA847">
            <v>0</v>
          </cell>
          <cell r="AB847">
            <v>0</v>
          </cell>
          <cell r="AC847">
            <v>0</v>
          </cell>
          <cell r="AD847">
            <v>0</v>
          </cell>
          <cell r="AE847">
            <v>0</v>
          </cell>
          <cell r="AF847">
            <v>0</v>
          </cell>
          <cell r="AG847">
            <v>0</v>
          </cell>
          <cell r="AH847">
            <v>0</v>
          </cell>
          <cell r="AI847">
            <v>0</v>
          </cell>
          <cell r="AJ847">
            <v>0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0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20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</row>
        <row r="848">
          <cell r="A848" t="str">
            <v>990611</v>
          </cell>
          <cell r="B848" t="str">
            <v>吴刚</v>
          </cell>
          <cell r="C848" t="str">
            <v>SC</v>
          </cell>
          <cell r="D848" t="str">
            <v>拜尔斯道夫个人护理用品（中国）有限公司</v>
          </cell>
          <cell r="E848" t="str">
            <v>质量控制部</v>
          </cell>
          <cell r="F848" t="str">
            <v>现场质量工程师</v>
          </cell>
          <cell r="G848" t="str">
            <v>10</v>
          </cell>
          <cell r="H848" t="str">
            <v>HX26109</v>
          </cell>
          <cell r="I848" t="str">
            <v>130302197108113550</v>
          </cell>
          <cell r="J848" t="str">
            <v>0</v>
          </cell>
          <cell r="K848" t="str">
            <v>SC</v>
          </cell>
          <cell r="L848">
            <v>39370</v>
          </cell>
          <cell r="N848" t="str">
            <v>武汉招行解放公园支行</v>
          </cell>
          <cell r="O848" t="str">
            <v>6226090273369237</v>
          </cell>
          <cell r="P848" t="str">
            <v>吴刚</v>
          </cell>
          <cell r="Q848">
            <v>21</v>
          </cell>
          <cell r="R848">
            <v>21</v>
          </cell>
          <cell r="S848">
            <v>7728</v>
          </cell>
          <cell r="T848">
            <v>0</v>
          </cell>
          <cell r="U848">
            <v>0</v>
          </cell>
          <cell r="V848">
            <v>0.25</v>
          </cell>
          <cell r="W848">
            <v>0</v>
          </cell>
          <cell r="X848">
            <v>0</v>
          </cell>
          <cell r="Y848">
            <v>0</v>
          </cell>
          <cell r="Z848">
            <v>0</v>
          </cell>
          <cell r="AA848">
            <v>0</v>
          </cell>
          <cell r="AB848">
            <v>0</v>
          </cell>
          <cell r="AC848">
            <v>0</v>
          </cell>
          <cell r="AD848">
            <v>0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0</v>
          </cell>
          <cell r="AJ848">
            <v>0</v>
          </cell>
          <cell r="AK848">
            <v>0</v>
          </cell>
          <cell r="AL848">
            <v>0</v>
          </cell>
          <cell r="AM848">
            <v>0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20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</row>
        <row r="849">
          <cell r="A849" t="str">
            <v>990613</v>
          </cell>
          <cell r="B849" t="str">
            <v>陈卫</v>
          </cell>
          <cell r="C849" t="str">
            <v>SC</v>
          </cell>
          <cell r="D849" t="str">
            <v>拜尔斯道夫日化（武汉）有限公司</v>
          </cell>
          <cell r="E849" t="str">
            <v>武汉物料管理部</v>
          </cell>
          <cell r="F849" t="str">
            <v>武汉物料管理部包装采购</v>
          </cell>
          <cell r="G849" t="str">
            <v>10</v>
          </cell>
          <cell r="H849" t="str">
            <v>JX26124</v>
          </cell>
          <cell r="I849" t="str">
            <v>422722196706270015</v>
          </cell>
          <cell r="J849" t="str">
            <v>0</v>
          </cell>
          <cell r="K849" t="str">
            <v>SC</v>
          </cell>
          <cell r="L849">
            <v>39370</v>
          </cell>
          <cell r="N849" t="str">
            <v>武汉招行解放公园支行</v>
          </cell>
          <cell r="O849" t="str">
            <v>6226090273369088</v>
          </cell>
          <cell r="P849" t="str">
            <v>陈卫</v>
          </cell>
          <cell r="Q849">
            <v>21</v>
          </cell>
          <cell r="R849">
            <v>21</v>
          </cell>
          <cell r="S849">
            <v>9408</v>
          </cell>
          <cell r="T849">
            <v>0</v>
          </cell>
          <cell r="U849">
            <v>0</v>
          </cell>
          <cell r="V849">
            <v>0.25</v>
          </cell>
          <cell r="W849">
            <v>0</v>
          </cell>
          <cell r="X849">
            <v>0</v>
          </cell>
          <cell r="Y849">
            <v>0</v>
          </cell>
          <cell r="Z849">
            <v>0</v>
          </cell>
          <cell r="AA849">
            <v>0</v>
          </cell>
          <cell r="AB849">
            <v>0</v>
          </cell>
          <cell r="AC849">
            <v>0</v>
          </cell>
          <cell r="AD849">
            <v>0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0</v>
          </cell>
          <cell r="AJ849">
            <v>0</v>
          </cell>
          <cell r="AK849">
            <v>0</v>
          </cell>
          <cell r="AL849">
            <v>0</v>
          </cell>
          <cell r="AM849">
            <v>0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0</v>
          </cell>
          <cell r="AY849">
            <v>20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</row>
        <row r="850">
          <cell r="A850" t="str">
            <v>990892</v>
          </cell>
          <cell r="B850" t="str">
            <v>贾泽宝 (Steven Jia)</v>
          </cell>
          <cell r="C850" t="str">
            <v>SC</v>
          </cell>
          <cell r="D850" t="str">
            <v>拜尔斯道夫日化（武汉）有限公司</v>
          </cell>
          <cell r="E850" t="str">
            <v>检测分析实验室</v>
          </cell>
          <cell r="F850" t="str">
            <v>检测分析经理</v>
          </cell>
          <cell r="G850" t="str">
            <v>10</v>
          </cell>
          <cell r="H850" t="str">
            <v>JX11101</v>
          </cell>
          <cell r="I850" t="str">
            <v>422823197408180413</v>
          </cell>
          <cell r="J850" t="str">
            <v>0</v>
          </cell>
          <cell r="K850" t="str">
            <v>SC</v>
          </cell>
          <cell r="L850">
            <v>39370</v>
          </cell>
          <cell r="N850" t="str">
            <v>武汉招行解放公园支行</v>
          </cell>
          <cell r="O850" t="str">
            <v>6226090273366241</v>
          </cell>
          <cell r="P850" t="str">
            <v>贾泽宝</v>
          </cell>
          <cell r="Q850">
            <v>21</v>
          </cell>
          <cell r="R850">
            <v>21</v>
          </cell>
          <cell r="S850">
            <v>17322</v>
          </cell>
          <cell r="T850">
            <v>0</v>
          </cell>
          <cell r="U850">
            <v>0</v>
          </cell>
          <cell r="V850">
            <v>0.25</v>
          </cell>
          <cell r="W850">
            <v>0</v>
          </cell>
          <cell r="X850">
            <v>0</v>
          </cell>
          <cell r="Y850">
            <v>0</v>
          </cell>
          <cell r="Z850">
            <v>0</v>
          </cell>
          <cell r="AA850">
            <v>0</v>
          </cell>
          <cell r="AB850">
            <v>0</v>
          </cell>
          <cell r="AC850">
            <v>0</v>
          </cell>
          <cell r="AD850">
            <v>0</v>
          </cell>
          <cell r="AE850">
            <v>0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0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20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</row>
        <row r="851">
          <cell r="A851" t="str">
            <v>991252</v>
          </cell>
          <cell r="B851" t="str">
            <v>顾工</v>
          </cell>
          <cell r="C851" t="str">
            <v>SC</v>
          </cell>
          <cell r="D851" t="str">
            <v>拜尔斯道夫日化（武汉）有限公司</v>
          </cell>
          <cell r="E851" t="str">
            <v>武汉工程部</v>
          </cell>
          <cell r="F851" t="str">
            <v>武汉工厂工程部工程师</v>
          </cell>
          <cell r="G851" t="str">
            <v/>
          </cell>
          <cell r="H851" t="str">
            <v>JX26123</v>
          </cell>
          <cell r="I851" t="str">
            <v>420105195912291671</v>
          </cell>
          <cell r="J851" t="str">
            <v>0</v>
          </cell>
          <cell r="K851" t="str">
            <v>SC</v>
          </cell>
          <cell r="L851">
            <v>39370</v>
          </cell>
          <cell r="N851" t="str">
            <v>武汉招行解放公园支行</v>
          </cell>
          <cell r="O851" t="str">
            <v>6226090273369468</v>
          </cell>
          <cell r="P851" t="str">
            <v>顾工</v>
          </cell>
          <cell r="Q851">
            <v>21</v>
          </cell>
          <cell r="R851">
            <v>21</v>
          </cell>
          <cell r="S851">
            <v>8676</v>
          </cell>
          <cell r="T851">
            <v>0</v>
          </cell>
          <cell r="U851">
            <v>0</v>
          </cell>
          <cell r="V851">
            <v>0.25</v>
          </cell>
          <cell r="W851">
            <v>0</v>
          </cell>
          <cell r="X851">
            <v>0</v>
          </cell>
          <cell r="Y851">
            <v>0</v>
          </cell>
          <cell r="Z851">
            <v>0</v>
          </cell>
          <cell r="AA851">
            <v>0</v>
          </cell>
          <cell r="AB851">
            <v>0</v>
          </cell>
          <cell r="AC851">
            <v>0</v>
          </cell>
          <cell r="AD851">
            <v>0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0</v>
          </cell>
          <cell r="AJ851">
            <v>0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20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</row>
        <row r="852">
          <cell r="A852" t="str">
            <v>991405</v>
          </cell>
          <cell r="B852" t="str">
            <v>田裕乐</v>
          </cell>
          <cell r="C852" t="str">
            <v>SC</v>
          </cell>
          <cell r="D852" t="str">
            <v>拜尔斯道夫日化（武汉）有限公司</v>
          </cell>
          <cell r="E852" t="str">
            <v>武汉工程部</v>
          </cell>
          <cell r="F852" t="str">
            <v>武汉工厂工程部工程师</v>
          </cell>
          <cell r="G852" t="str">
            <v/>
          </cell>
          <cell r="H852" t="str">
            <v>JX26123</v>
          </cell>
          <cell r="I852" t="str">
            <v>420111197101106037</v>
          </cell>
          <cell r="J852" t="str">
            <v>0</v>
          </cell>
          <cell r="K852" t="str">
            <v>SC</v>
          </cell>
          <cell r="L852">
            <v>39370</v>
          </cell>
          <cell r="N852" t="str">
            <v>武汉招行解放公园支行</v>
          </cell>
          <cell r="O852" t="str">
            <v>6226090273369518</v>
          </cell>
          <cell r="P852" t="str">
            <v>田裕乐</v>
          </cell>
          <cell r="Q852">
            <v>21</v>
          </cell>
          <cell r="R852">
            <v>21</v>
          </cell>
          <cell r="S852">
            <v>8486</v>
          </cell>
          <cell r="T852">
            <v>0</v>
          </cell>
          <cell r="U852">
            <v>0</v>
          </cell>
          <cell r="V852">
            <v>0.25</v>
          </cell>
          <cell r="W852">
            <v>0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0</v>
          </cell>
          <cell r="AJ852">
            <v>0</v>
          </cell>
          <cell r="AK852">
            <v>0</v>
          </cell>
          <cell r="AL852">
            <v>0</v>
          </cell>
          <cell r="AM852">
            <v>0</v>
          </cell>
          <cell r="AN852">
            <v>0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20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</row>
        <row r="853">
          <cell r="A853" t="str">
            <v>N00006</v>
          </cell>
          <cell r="B853" t="str">
            <v>黄刚</v>
          </cell>
          <cell r="C853" t="str">
            <v>SC</v>
          </cell>
          <cell r="D853" t="str">
            <v>妮维雅（上海）有限公司</v>
          </cell>
          <cell r="E853" t="str">
            <v>物流部</v>
          </cell>
          <cell r="F853" t="str">
            <v>物流协调员</v>
          </cell>
          <cell r="G853" t="str">
            <v/>
          </cell>
          <cell r="H853" t="str">
            <v>1330</v>
          </cell>
          <cell r="I853" t="str">
            <v>31010119630810161X</v>
          </cell>
          <cell r="J853" t="str">
            <v>0</v>
          </cell>
          <cell r="K853" t="str">
            <v>SC</v>
          </cell>
          <cell r="L853">
            <v>34486</v>
          </cell>
          <cell r="N853" t="str">
            <v>招商银行上海虹桥支行</v>
          </cell>
          <cell r="O853" t="str">
            <v>6226091211115351</v>
          </cell>
          <cell r="P853" t="str">
            <v>黄刚</v>
          </cell>
          <cell r="Q853">
            <v>21</v>
          </cell>
          <cell r="R853">
            <v>21</v>
          </cell>
          <cell r="S853">
            <v>5317</v>
          </cell>
          <cell r="T853">
            <v>0</v>
          </cell>
          <cell r="U853">
            <v>0</v>
          </cell>
          <cell r="V853">
            <v>0.13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0</v>
          </cell>
          <cell r="AJ853">
            <v>0</v>
          </cell>
          <cell r="AK853">
            <v>0</v>
          </cell>
          <cell r="AL853">
            <v>0</v>
          </cell>
          <cell r="AM853">
            <v>0</v>
          </cell>
          <cell r="AN853">
            <v>0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20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</row>
        <row r="854">
          <cell r="A854" t="str">
            <v>N00013</v>
          </cell>
          <cell r="B854" t="str">
            <v>李成栋</v>
          </cell>
          <cell r="C854" t="str">
            <v>SC</v>
          </cell>
          <cell r="D854" t="str">
            <v>妮维雅（上海）有限公司</v>
          </cell>
          <cell r="E854" t="str">
            <v>质量部</v>
          </cell>
          <cell r="F854" t="str">
            <v>质量部质量控制助理</v>
          </cell>
          <cell r="G854" t="str">
            <v>10</v>
          </cell>
          <cell r="H854" t="str">
            <v>1555</v>
          </cell>
          <cell r="I854" t="str">
            <v>310106196201311213</v>
          </cell>
          <cell r="J854" t="str">
            <v>0</v>
          </cell>
          <cell r="K854" t="str">
            <v>SC</v>
          </cell>
          <cell r="L854">
            <v>34486</v>
          </cell>
          <cell r="N854" t="str">
            <v>招商银行上海虹桥支行</v>
          </cell>
          <cell r="O854" t="str">
            <v>6226091210863621</v>
          </cell>
          <cell r="P854" t="str">
            <v>李成栋</v>
          </cell>
          <cell r="Q854">
            <v>21</v>
          </cell>
          <cell r="R854">
            <v>21</v>
          </cell>
          <cell r="S854">
            <v>3292</v>
          </cell>
          <cell r="T854">
            <v>274</v>
          </cell>
          <cell r="U854">
            <v>0</v>
          </cell>
          <cell r="V854">
            <v>0</v>
          </cell>
          <cell r="W854">
            <v>0</v>
          </cell>
          <cell r="X854">
            <v>0</v>
          </cell>
          <cell r="Y854">
            <v>0</v>
          </cell>
          <cell r="Z854">
            <v>0</v>
          </cell>
          <cell r="AA854">
            <v>0</v>
          </cell>
          <cell r="AB854">
            <v>0</v>
          </cell>
          <cell r="AC854">
            <v>0</v>
          </cell>
          <cell r="AD854">
            <v>0</v>
          </cell>
          <cell r="AE854">
            <v>0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0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137</v>
          </cell>
          <cell r="AP854">
            <v>274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20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</row>
        <row r="855">
          <cell r="A855" t="str">
            <v>N00021</v>
          </cell>
          <cell r="B855" t="str">
            <v>朱娟娟</v>
          </cell>
          <cell r="C855" t="str">
            <v>SC</v>
          </cell>
          <cell r="D855" t="str">
            <v>妮维雅（上海）有限公司</v>
          </cell>
          <cell r="E855" t="str">
            <v>生产部</v>
          </cell>
          <cell r="F855" t="str">
            <v>灌包装工</v>
          </cell>
          <cell r="G855" t="str">
            <v>10</v>
          </cell>
          <cell r="H855" t="str">
            <v>1530</v>
          </cell>
          <cell r="I855" t="str">
            <v>310106196501312023</v>
          </cell>
          <cell r="J855" t="str">
            <v>0</v>
          </cell>
          <cell r="K855" t="str">
            <v>SC</v>
          </cell>
          <cell r="L855">
            <v>34486</v>
          </cell>
          <cell r="M855">
            <v>42035</v>
          </cell>
          <cell r="N855" t="str">
            <v>招商银行上海虹桥支行</v>
          </cell>
          <cell r="O855" t="str">
            <v>6226091210863639</v>
          </cell>
          <cell r="P855" t="str">
            <v>朱娟娟</v>
          </cell>
          <cell r="Q855">
            <v>21</v>
          </cell>
          <cell r="R855">
            <v>21</v>
          </cell>
          <cell r="S855">
            <v>3122</v>
          </cell>
          <cell r="T855">
            <v>260</v>
          </cell>
          <cell r="U855">
            <v>0</v>
          </cell>
          <cell r="V855">
            <v>0</v>
          </cell>
          <cell r="W855">
            <v>0</v>
          </cell>
          <cell r="X855">
            <v>0</v>
          </cell>
          <cell r="Y855">
            <v>0</v>
          </cell>
          <cell r="Z855">
            <v>0</v>
          </cell>
          <cell r="AA855">
            <v>0</v>
          </cell>
          <cell r="AB855">
            <v>0</v>
          </cell>
          <cell r="AC855">
            <v>0</v>
          </cell>
          <cell r="AD855">
            <v>0</v>
          </cell>
          <cell r="AE855">
            <v>0</v>
          </cell>
          <cell r="AF855">
            <v>0</v>
          </cell>
          <cell r="AG855">
            <v>0</v>
          </cell>
          <cell r="AH855">
            <v>0</v>
          </cell>
          <cell r="AI855">
            <v>0</v>
          </cell>
          <cell r="AJ855">
            <v>0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130</v>
          </cell>
          <cell r="AP855">
            <v>0</v>
          </cell>
          <cell r="AQ855">
            <v>0</v>
          </cell>
          <cell r="AR855">
            <v>0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20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</row>
        <row r="856">
          <cell r="A856" t="str">
            <v>N00028</v>
          </cell>
          <cell r="B856" t="str">
            <v>刘峻</v>
          </cell>
          <cell r="C856" t="str">
            <v>SC</v>
          </cell>
          <cell r="D856" t="str">
            <v>妮维雅（上海）有限公司</v>
          </cell>
          <cell r="E856" t="str">
            <v>上海物料管理部</v>
          </cell>
          <cell r="F856" t="str">
            <v>上海物料管理部仓库保管员</v>
          </cell>
          <cell r="G856" t="str">
            <v>10</v>
          </cell>
          <cell r="H856" t="str">
            <v>1620</v>
          </cell>
          <cell r="I856" t="str">
            <v>310101196405222413</v>
          </cell>
          <cell r="J856" t="str">
            <v>0</v>
          </cell>
          <cell r="K856" t="str">
            <v>SC</v>
          </cell>
          <cell r="L856">
            <v>34486</v>
          </cell>
          <cell r="N856" t="str">
            <v>招商银行上海虹桥支行</v>
          </cell>
          <cell r="O856" t="str">
            <v>6226091210864447</v>
          </cell>
          <cell r="P856" t="str">
            <v>刘峻</v>
          </cell>
          <cell r="Q856">
            <v>21</v>
          </cell>
          <cell r="R856">
            <v>21</v>
          </cell>
          <cell r="S856">
            <v>3814</v>
          </cell>
          <cell r="T856">
            <v>318</v>
          </cell>
          <cell r="U856">
            <v>0</v>
          </cell>
          <cell r="V856">
            <v>0</v>
          </cell>
          <cell r="W856">
            <v>0</v>
          </cell>
          <cell r="X856">
            <v>0</v>
          </cell>
          <cell r="Y856">
            <v>0</v>
          </cell>
          <cell r="Z856">
            <v>0</v>
          </cell>
          <cell r="AA856">
            <v>0</v>
          </cell>
          <cell r="AB856">
            <v>0</v>
          </cell>
          <cell r="AC856">
            <v>0</v>
          </cell>
          <cell r="AD856">
            <v>0</v>
          </cell>
          <cell r="AE856">
            <v>0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0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318</v>
          </cell>
          <cell r="AP856">
            <v>318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20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</row>
        <row r="857">
          <cell r="A857" t="str">
            <v>N00031</v>
          </cell>
          <cell r="B857" t="str">
            <v>蔡煜东</v>
          </cell>
          <cell r="C857" t="str">
            <v>SC</v>
          </cell>
          <cell r="D857" t="str">
            <v>妮维雅（上海）有限公司</v>
          </cell>
          <cell r="E857" t="str">
            <v>生产部</v>
          </cell>
          <cell r="F857" t="str">
            <v>运转工</v>
          </cell>
          <cell r="G857" t="str">
            <v>10</v>
          </cell>
          <cell r="H857" t="str">
            <v>1530</v>
          </cell>
          <cell r="I857" t="str">
            <v>310108196506225239</v>
          </cell>
          <cell r="J857" t="str">
            <v>0</v>
          </cell>
          <cell r="K857" t="str">
            <v>SC</v>
          </cell>
          <cell r="L857">
            <v>34486</v>
          </cell>
          <cell r="N857" t="str">
            <v>招商银行上海虹桥支行</v>
          </cell>
          <cell r="O857" t="str">
            <v>6226091210863647</v>
          </cell>
          <cell r="P857" t="str">
            <v>蔡煜东</v>
          </cell>
          <cell r="Q857">
            <v>21</v>
          </cell>
          <cell r="R857">
            <v>21</v>
          </cell>
          <cell r="S857">
            <v>3672</v>
          </cell>
          <cell r="T857">
            <v>306</v>
          </cell>
          <cell r="U857">
            <v>0</v>
          </cell>
          <cell r="V857">
            <v>0</v>
          </cell>
          <cell r="W857">
            <v>0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34</v>
          </cell>
          <cell r="AG857">
            <v>0</v>
          </cell>
          <cell r="AH857">
            <v>1076.28</v>
          </cell>
          <cell r="AI857">
            <v>0</v>
          </cell>
          <cell r="AJ857">
            <v>1076.28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306</v>
          </cell>
          <cell r="AP857">
            <v>306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20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</row>
        <row r="858">
          <cell r="A858" t="str">
            <v>N00033</v>
          </cell>
          <cell r="B858" t="str">
            <v>范文彪</v>
          </cell>
          <cell r="C858" t="str">
            <v>SC</v>
          </cell>
          <cell r="D858" t="str">
            <v>妮维雅（上海）有限公司</v>
          </cell>
          <cell r="E858" t="str">
            <v>生产部</v>
          </cell>
          <cell r="F858" t="str">
            <v>技术顾问-生产</v>
          </cell>
          <cell r="G858" t="str">
            <v/>
          </cell>
          <cell r="H858" t="str">
            <v>1595</v>
          </cell>
          <cell r="I858" t="str">
            <v>31010619560430163X</v>
          </cell>
          <cell r="J858" t="str">
            <v>0</v>
          </cell>
          <cell r="K858" t="str">
            <v>SC</v>
          </cell>
          <cell r="L858">
            <v>34486</v>
          </cell>
          <cell r="N858" t="str">
            <v>招商银行上海虹桥支行</v>
          </cell>
          <cell r="O858" t="str">
            <v>6226091210863662</v>
          </cell>
          <cell r="P858" t="str">
            <v>范文彪</v>
          </cell>
          <cell r="Q858">
            <v>21</v>
          </cell>
          <cell r="R858">
            <v>21</v>
          </cell>
          <cell r="S858">
            <v>11312</v>
          </cell>
          <cell r="T858">
            <v>0</v>
          </cell>
          <cell r="U858">
            <v>0</v>
          </cell>
          <cell r="V858">
            <v>0.13</v>
          </cell>
          <cell r="W858">
            <v>0</v>
          </cell>
          <cell r="X858">
            <v>0</v>
          </cell>
          <cell r="Y858">
            <v>0</v>
          </cell>
          <cell r="Z858">
            <v>0</v>
          </cell>
          <cell r="AA858">
            <v>0</v>
          </cell>
          <cell r="AB858">
            <v>0</v>
          </cell>
          <cell r="AC858">
            <v>0</v>
          </cell>
          <cell r="AD858">
            <v>0</v>
          </cell>
          <cell r="AE858">
            <v>0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0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20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</row>
        <row r="859">
          <cell r="A859" t="str">
            <v>N00034</v>
          </cell>
          <cell r="B859" t="str">
            <v>陆天钢</v>
          </cell>
          <cell r="C859" t="str">
            <v>SC</v>
          </cell>
          <cell r="D859" t="str">
            <v>妮维雅（上海）有限公司</v>
          </cell>
          <cell r="E859" t="str">
            <v>上海技术部</v>
          </cell>
          <cell r="F859" t="str">
            <v>生产设备维修工-TES</v>
          </cell>
          <cell r="G859" t="str">
            <v/>
          </cell>
          <cell r="H859" t="str">
            <v>1575</v>
          </cell>
          <cell r="I859" t="str">
            <v>310106196212261258</v>
          </cell>
          <cell r="J859" t="str">
            <v>0</v>
          </cell>
          <cell r="K859" t="str">
            <v>SC</v>
          </cell>
          <cell r="L859">
            <v>34486</v>
          </cell>
          <cell r="N859" t="str">
            <v>招商银行上海虹桥支行</v>
          </cell>
          <cell r="O859" t="str">
            <v>6226091211119411</v>
          </cell>
          <cell r="P859" t="str">
            <v>陆天钢</v>
          </cell>
          <cell r="Q859">
            <v>21</v>
          </cell>
          <cell r="R859">
            <v>21</v>
          </cell>
          <cell r="S859">
            <v>5161</v>
          </cell>
          <cell r="T859">
            <v>430</v>
          </cell>
          <cell r="U859">
            <v>0</v>
          </cell>
          <cell r="V859">
            <v>0</v>
          </cell>
          <cell r="W859">
            <v>0</v>
          </cell>
          <cell r="X859">
            <v>0</v>
          </cell>
          <cell r="Y859">
            <v>0</v>
          </cell>
          <cell r="Z859">
            <v>0</v>
          </cell>
          <cell r="AA859">
            <v>0</v>
          </cell>
          <cell r="AB859">
            <v>0</v>
          </cell>
          <cell r="AC859">
            <v>0</v>
          </cell>
          <cell r="AD859">
            <v>0</v>
          </cell>
          <cell r="AE859">
            <v>0</v>
          </cell>
          <cell r="AF859">
            <v>8</v>
          </cell>
          <cell r="AG859">
            <v>0</v>
          </cell>
          <cell r="AH859">
            <v>355.93</v>
          </cell>
          <cell r="AI859">
            <v>0</v>
          </cell>
          <cell r="AJ859">
            <v>355.93</v>
          </cell>
          <cell r="AK859">
            <v>0</v>
          </cell>
          <cell r="AL859">
            <v>0</v>
          </cell>
          <cell r="AM859">
            <v>0</v>
          </cell>
          <cell r="AN859">
            <v>0</v>
          </cell>
          <cell r="AO859">
            <v>430</v>
          </cell>
          <cell r="AP859">
            <v>430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20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</row>
        <row r="860">
          <cell r="A860" t="str">
            <v>N00041</v>
          </cell>
          <cell r="B860" t="str">
            <v>高福民</v>
          </cell>
          <cell r="C860" t="str">
            <v>SC</v>
          </cell>
          <cell r="D860" t="str">
            <v>妮维雅（上海）有限公司</v>
          </cell>
          <cell r="E860" t="str">
            <v>计划部</v>
          </cell>
          <cell r="F860" t="str">
            <v>需求计划经理-SC</v>
          </cell>
          <cell r="G860" t="str">
            <v/>
          </cell>
          <cell r="H860" t="str">
            <v>1130</v>
          </cell>
          <cell r="I860" t="str">
            <v>310106195509260817</v>
          </cell>
          <cell r="J860" t="str">
            <v>0</v>
          </cell>
          <cell r="K860" t="str">
            <v>SC</v>
          </cell>
          <cell r="L860">
            <v>34568</v>
          </cell>
          <cell r="N860" t="str">
            <v>招商银行上海虹桥支行</v>
          </cell>
          <cell r="O860" t="str">
            <v>6226091211115237</v>
          </cell>
          <cell r="P860" t="str">
            <v>高福民</v>
          </cell>
          <cell r="Q860">
            <v>21</v>
          </cell>
          <cell r="R860">
            <v>21</v>
          </cell>
          <cell r="S860">
            <v>19963</v>
          </cell>
          <cell r="T860">
            <v>0</v>
          </cell>
          <cell r="U860">
            <v>0</v>
          </cell>
          <cell r="V860">
            <v>0.13</v>
          </cell>
          <cell r="W860">
            <v>0</v>
          </cell>
          <cell r="X860">
            <v>0</v>
          </cell>
          <cell r="Y860">
            <v>0</v>
          </cell>
          <cell r="Z860">
            <v>0</v>
          </cell>
          <cell r="AA860">
            <v>0</v>
          </cell>
          <cell r="AB860">
            <v>0</v>
          </cell>
          <cell r="AC860">
            <v>0</v>
          </cell>
          <cell r="AD860">
            <v>0</v>
          </cell>
          <cell r="AE860">
            <v>0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0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20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</row>
        <row r="861">
          <cell r="A861" t="str">
            <v>N00052</v>
          </cell>
          <cell r="B861" t="str">
            <v>张荣宇</v>
          </cell>
          <cell r="C861" t="str">
            <v>SC</v>
          </cell>
          <cell r="D861" t="str">
            <v>妮维雅（上海）有限公司</v>
          </cell>
          <cell r="E861" t="str">
            <v>上海技术部</v>
          </cell>
          <cell r="F861" t="str">
            <v>水处理工</v>
          </cell>
          <cell r="G861" t="str">
            <v>10</v>
          </cell>
          <cell r="H861" t="str">
            <v>1575</v>
          </cell>
          <cell r="I861" t="str">
            <v>310105195810281215</v>
          </cell>
          <cell r="J861" t="str">
            <v>0</v>
          </cell>
          <cell r="K861" t="str">
            <v>SC</v>
          </cell>
          <cell r="L861">
            <v>34639</v>
          </cell>
          <cell r="N861" t="str">
            <v>招商银行上海虹桥支行</v>
          </cell>
          <cell r="O861" t="str">
            <v>6226091211119403</v>
          </cell>
          <cell r="P861" t="str">
            <v>张荣宇</v>
          </cell>
          <cell r="Q861">
            <v>21</v>
          </cell>
          <cell r="R861">
            <v>21</v>
          </cell>
          <cell r="S861">
            <v>3463</v>
          </cell>
          <cell r="T861">
            <v>289</v>
          </cell>
          <cell r="U861">
            <v>0</v>
          </cell>
          <cell r="V861">
            <v>0</v>
          </cell>
          <cell r="W861">
            <v>0</v>
          </cell>
          <cell r="X861">
            <v>0</v>
          </cell>
          <cell r="Y861">
            <v>0</v>
          </cell>
          <cell r="Z861">
            <v>0</v>
          </cell>
          <cell r="AA861">
            <v>0</v>
          </cell>
          <cell r="AB861">
            <v>0</v>
          </cell>
          <cell r="AC861">
            <v>0</v>
          </cell>
          <cell r="AD861">
            <v>0</v>
          </cell>
          <cell r="AE861">
            <v>0</v>
          </cell>
          <cell r="AF861">
            <v>36</v>
          </cell>
          <cell r="AG861">
            <v>0</v>
          </cell>
          <cell r="AH861">
            <v>1074.72</v>
          </cell>
          <cell r="AI861">
            <v>0</v>
          </cell>
          <cell r="AJ861">
            <v>1269.72</v>
          </cell>
          <cell r="AK861">
            <v>1074.72</v>
          </cell>
          <cell r="AL861">
            <v>13</v>
          </cell>
          <cell r="AM861">
            <v>0</v>
          </cell>
          <cell r="AN861">
            <v>195</v>
          </cell>
          <cell r="AO861">
            <v>144.5</v>
          </cell>
          <cell r="AP861">
            <v>289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20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</row>
        <row r="862">
          <cell r="A862" t="str">
            <v>N00056</v>
          </cell>
          <cell r="B862" t="str">
            <v>朱荣平</v>
          </cell>
          <cell r="C862" t="str">
            <v>SC</v>
          </cell>
          <cell r="D862" t="str">
            <v>妮维雅（上海）有限公司</v>
          </cell>
          <cell r="E862" t="str">
            <v>生产部</v>
          </cell>
          <cell r="F862" t="str">
            <v>灌包装工</v>
          </cell>
          <cell r="G862" t="str">
            <v>10</v>
          </cell>
          <cell r="H862" t="str">
            <v>1530</v>
          </cell>
          <cell r="I862" t="str">
            <v>310102195602063636</v>
          </cell>
          <cell r="J862" t="str">
            <v>0</v>
          </cell>
          <cell r="K862" t="str">
            <v>SC</v>
          </cell>
          <cell r="L862">
            <v>34669</v>
          </cell>
          <cell r="N862" t="str">
            <v>招商银行上海虹桥支行</v>
          </cell>
          <cell r="O862" t="str">
            <v>6226091211116912</v>
          </cell>
          <cell r="P862" t="str">
            <v>朱荣平</v>
          </cell>
          <cell r="Q862">
            <v>21</v>
          </cell>
          <cell r="R862">
            <v>21</v>
          </cell>
          <cell r="S862">
            <v>4341</v>
          </cell>
          <cell r="T862">
            <v>0</v>
          </cell>
          <cell r="U862">
            <v>0</v>
          </cell>
          <cell r="V862">
            <v>0</v>
          </cell>
          <cell r="W862">
            <v>0</v>
          </cell>
          <cell r="X862">
            <v>0</v>
          </cell>
          <cell r="Y862">
            <v>0</v>
          </cell>
          <cell r="Z862">
            <v>0</v>
          </cell>
          <cell r="AA862">
            <v>0</v>
          </cell>
          <cell r="AB862">
            <v>0</v>
          </cell>
          <cell r="AC862">
            <v>0</v>
          </cell>
          <cell r="AD862">
            <v>0</v>
          </cell>
          <cell r="AE862">
            <v>0</v>
          </cell>
          <cell r="AF862">
            <v>0</v>
          </cell>
          <cell r="AG862">
            <v>0</v>
          </cell>
          <cell r="AH862">
            <v>0</v>
          </cell>
          <cell r="AI862">
            <v>0</v>
          </cell>
          <cell r="AJ862">
            <v>0</v>
          </cell>
          <cell r="AK862">
            <v>0</v>
          </cell>
          <cell r="AL862">
            <v>0</v>
          </cell>
          <cell r="AM862">
            <v>0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20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</row>
        <row r="863">
          <cell r="A863" t="str">
            <v>N00090</v>
          </cell>
          <cell r="B863" t="str">
            <v>陈聿明</v>
          </cell>
          <cell r="C863" t="str">
            <v>SC</v>
          </cell>
          <cell r="D863" t="str">
            <v>妮维雅（上海）有限公司</v>
          </cell>
          <cell r="E863" t="str">
            <v>物流部</v>
          </cell>
          <cell r="F863" t="str">
            <v>物流主管</v>
          </cell>
          <cell r="G863" t="str">
            <v>10</v>
          </cell>
          <cell r="H863" t="str">
            <v>1330</v>
          </cell>
          <cell r="I863" t="str">
            <v>310103197401260014</v>
          </cell>
          <cell r="J863" t="str">
            <v>0</v>
          </cell>
          <cell r="K863" t="str">
            <v>SC</v>
          </cell>
          <cell r="L863">
            <v>35899</v>
          </cell>
          <cell r="N863" t="str">
            <v>招商银行上海虹桥支行</v>
          </cell>
          <cell r="O863" t="str">
            <v>6226091211115369</v>
          </cell>
          <cell r="P863" t="str">
            <v>陈聿明</v>
          </cell>
          <cell r="Q863">
            <v>21</v>
          </cell>
          <cell r="R863">
            <v>21</v>
          </cell>
          <cell r="S863">
            <v>11043</v>
          </cell>
          <cell r="T863">
            <v>0</v>
          </cell>
          <cell r="U863">
            <v>0</v>
          </cell>
          <cell r="V863">
            <v>0.13</v>
          </cell>
          <cell r="W863">
            <v>0</v>
          </cell>
          <cell r="X863">
            <v>0</v>
          </cell>
          <cell r="Y863">
            <v>0</v>
          </cell>
          <cell r="Z863">
            <v>0</v>
          </cell>
          <cell r="AA863">
            <v>0</v>
          </cell>
          <cell r="AB863">
            <v>0</v>
          </cell>
          <cell r="AC863">
            <v>0</v>
          </cell>
          <cell r="AD863">
            <v>0</v>
          </cell>
          <cell r="AE863">
            <v>0</v>
          </cell>
          <cell r="AF863">
            <v>0</v>
          </cell>
          <cell r="AG863">
            <v>0</v>
          </cell>
          <cell r="AH863">
            <v>0</v>
          </cell>
          <cell r="AI863">
            <v>0</v>
          </cell>
          <cell r="AJ863">
            <v>0</v>
          </cell>
          <cell r="AK863">
            <v>0</v>
          </cell>
          <cell r="AL863">
            <v>0</v>
          </cell>
          <cell r="AM863">
            <v>0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20</v>
          </cell>
          <cell r="AZ863">
            <v>0</v>
          </cell>
          <cell r="BA863">
            <v>0</v>
          </cell>
          <cell r="BB863">
            <v>1340</v>
          </cell>
          <cell r="BC863">
            <v>0</v>
          </cell>
        </row>
        <row r="864">
          <cell r="A864" t="str">
            <v>N00100</v>
          </cell>
          <cell r="B864" t="str">
            <v>陈洁</v>
          </cell>
          <cell r="C864" t="str">
            <v>SC</v>
          </cell>
          <cell r="D864" t="str">
            <v>妮维雅（上海）有限公司</v>
          </cell>
          <cell r="E864" t="str">
            <v>质量部</v>
          </cell>
          <cell r="F864" t="str">
            <v>质量控制副经理</v>
          </cell>
          <cell r="G864" t="str">
            <v>10</v>
          </cell>
          <cell r="H864" t="str">
            <v>1555</v>
          </cell>
          <cell r="I864" t="str">
            <v>310107197207285424</v>
          </cell>
          <cell r="J864" t="str">
            <v>0</v>
          </cell>
          <cell r="K864" t="str">
            <v>SC</v>
          </cell>
          <cell r="L864">
            <v>36008</v>
          </cell>
          <cell r="N864" t="str">
            <v>招商银行上海虹桥支行</v>
          </cell>
          <cell r="O864" t="str">
            <v>6226091211119478</v>
          </cell>
          <cell r="P864" t="str">
            <v>陈洁</v>
          </cell>
          <cell r="Q864">
            <v>21</v>
          </cell>
          <cell r="R864">
            <v>21</v>
          </cell>
          <cell r="S864">
            <v>11794</v>
          </cell>
          <cell r="T864">
            <v>0</v>
          </cell>
          <cell r="U864">
            <v>0</v>
          </cell>
          <cell r="V864">
            <v>0.13</v>
          </cell>
          <cell r="W864">
            <v>0</v>
          </cell>
          <cell r="X864">
            <v>0</v>
          </cell>
          <cell r="Y864">
            <v>0</v>
          </cell>
          <cell r="Z864">
            <v>0</v>
          </cell>
          <cell r="AA864">
            <v>0</v>
          </cell>
          <cell r="AB864">
            <v>0</v>
          </cell>
          <cell r="AC864">
            <v>0</v>
          </cell>
          <cell r="AD864">
            <v>0</v>
          </cell>
          <cell r="AE864">
            <v>0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0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20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</row>
        <row r="865">
          <cell r="A865" t="str">
            <v>N00137</v>
          </cell>
          <cell r="B865" t="str">
            <v>郭春源</v>
          </cell>
          <cell r="C865" t="str">
            <v>SC</v>
          </cell>
          <cell r="D865" t="str">
            <v>妮维雅（上海）有限公司</v>
          </cell>
          <cell r="E865" t="str">
            <v>生产部</v>
          </cell>
          <cell r="F865" t="str">
            <v>技术顾问-技术</v>
          </cell>
          <cell r="G865" t="str">
            <v/>
          </cell>
          <cell r="H865" t="str">
            <v>1595</v>
          </cell>
          <cell r="I865" t="str">
            <v>310106195502152418</v>
          </cell>
          <cell r="J865" t="str">
            <v>0</v>
          </cell>
          <cell r="K865" t="str">
            <v>SC</v>
          </cell>
          <cell r="L865">
            <v>36717</v>
          </cell>
          <cell r="N865" t="str">
            <v>招商银行上海虹桥支行</v>
          </cell>
          <cell r="O865" t="str">
            <v>6226091210863712</v>
          </cell>
          <cell r="P865" t="str">
            <v>郭春源</v>
          </cell>
          <cell r="Q865">
            <v>21</v>
          </cell>
          <cell r="R865">
            <v>21</v>
          </cell>
          <cell r="S865">
            <v>4402</v>
          </cell>
          <cell r="T865">
            <v>367</v>
          </cell>
          <cell r="U865">
            <v>0</v>
          </cell>
          <cell r="V865">
            <v>0</v>
          </cell>
          <cell r="W865">
            <v>0</v>
          </cell>
          <cell r="X865">
            <v>0</v>
          </cell>
          <cell r="Y865">
            <v>0</v>
          </cell>
          <cell r="Z865">
            <v>0</v>
          </cell>
          <cell r="AA865">
            <v>0</v>
          </cell>
          <cell r="AB865">
            <v>0</v>
          </cell>
          <cell r="AC865">
            <v>0</v>
          </cell>
          <cell r="AD865">
            <v>0</v>
          </cell>
          <cell r="AE865">
            <v>0</v>
          </cell>
          <cell r="AF865">
            <v>0</v>
          </cell>
          <cell r="AG865">
            <v>0</v>
          </cell>
          <cell r="AH865">
            <v>0</v>
          </cell>
          <cell r="AI865">
            <v>0</v>
          </cell>
          <cell r="AJ865">
            <v>0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367</v>
          </cell>
          <cell r="AQ865">
            <v>0</v>
          </cell>
          <cell r="AR865">
            <v>0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20</v>
          </cell>
          <cell r="AZ865">
            <v>0</v>
          </cell>
          <cell r="BA865">
            <v>0</v>
          </cell>
          <cell r="BB865">
            <v>0</v>
          </cell>
          <cell r="BC865">
            <v>0</v>
          </cell>
        </row>
        <row r="866">
          <cell r="A866" t="str">
            <v>N00145</v>
          </cell>
          <cell r="B866" t="str">
            <v>汤晓烨</v>
          </cell>
          <cell r="C866" t="str">
            <v>SC</v>
          </cell>
          <cell r="D866" t="str">
            <v>妮维雅（上海）有限公司</v>
          </cell>
          <cell r="E866" t="str">
            <v>计划部</v>
          </cell>
          <cell r="F866" t="str">
            <v>供应计划经理</v>
          </cell>
          <cell r="G866" t="str">
            <v>10</v>
          </cell>
          <cell r="H866" t="str">
            <v>1130</v>
          </cell>
          <cell r="I866" t="str">
            <v>310112197312270532</v>
          </cell>
          <cell r="J866" t="str">
            <v>0</v>
          </cell>
          <cell r="K866" t="str">
            <v>SC</v>
          </cell>
          <cell r="L866">
            <v>36831</v>
          </cell>
          <cell r="N866" t="str">
            <v>招商银行上海虹桥支行</v>
          </cell>
          <cell r="O866" t="str">
            <v>6226091211115245</v>
          </cell>
          <cell r="P866" t="str">
            <v>汤晓烨</v>
          </cell>
          <cell r="Q866">
            <v>21</v>
          </cell>
          <cell r="R866">
            <v>21</v>
          </cell>
          <cell r="S866">
            <v>20900</v>
          </cell>
          <cell r="T866">
            <v>0</v>
          </cell>
          <cell r="U866">
            <v>0</v>
          </cell>
          <cell r="V866">
            <v>0.13</v>
          </cell>
          <cell r="W866">
            <v>0</v>
          </cell>
          <cell r="X866">
            <v>0</v>
          </cell>
          <cell r="Y866">
            <v>0</v>
          </cell>
          <cell r="Z866">
            <v>0</v>
          </cell>
          <cell r="AA866">
            <v>0</v>
          </cell>
          <cell r="AB866">
            <v>0</v>
          </cell>
          <cell r="AC866">
            <v>0</v>
          </cell>
          <cell r="AD866">
            <v>0</v>
          </cell>
          <cell r="AE866">
            <v>0</v>
          </cell>
          <cell r="AF866">
            <v>0</v>
          </cell>
          <cell r="AG866">
            <v>0</v>
          </cell>
          <cell r="AH866">
            <v>0</v>
          </cell>
          <cell r="AI866">
            <v>0</v>
          </cell>
          <cell r="AJ866">
            <v>0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0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20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</row>
        <row r="867">
          <cell r="A867" t="str">
            <v>N00254</v>
          </cell>
          <cell r="B867" t="str">
            <v>诸文杰</v>
          </cell>
          <cell r="C867" t="str">
            <v>SC</v>
          </cell>
          <cell r="D867" t="str">
            <v>妮维雅（上海）有限公司</v>
          </cell>
          <cell r="E867" t="str">
            <v>上海技术部</v>
          </cell>
          <cell r="F867" t="str">
            <v>水处理工</v>
          </cell>
          <cell r="G867" t="str">
            <v>10</v>
          </cell>
          <cell r="H867" t="str">
            <v>1575</v>
          </cell>
          <cell r="I867" t="str">
            <v>310107195908032877</v>
          </cell>
          <cell r="J867" t="str">
            <v>0</v>
          </cell>
          <cell r="K867" t="str">
            <v>SC</v>
          </cell>
          <cell r="L867">
            <v>37630</v>
          </cell>
          <cell r="N867" t="str">
            <v>招商银行上海虹桥支行</v>
          </cell>
          <cell r="O867" t="str">
            <v>6226091211119395</v>
          </cell>
          <cell r="P867" t="str">
            <v>诸文杰</v>
          </cell>
          <cell r="Q867">
            <v>21</v>
          </cell>
          <cell r="R867">
            <v>21</v>
          </cell>
          <cell r="S867">
            <v>4515</v>
          </cell>
          <cell r="T867">
            <v>376</v>
          </cell>
          <cell r="U867">
            <v>0</v>
          </cell>
          <cell r="V867">
            <v>0</v>
          </cell>
          <cell r="W867">
            <v>0</v>
          </cell>
          <cell r="X867">
            <v>0</v>
          </cell>
          <cell r="Y867">
            <v>0</v>
          </cell>
          <cell r="Z867">
            <v>0</v>
          </cell>
          <cell r="AA867">
            <v>0</v>
          </cell>
          <cell r="AB867">
            <v>0</v>
          </cell>
          <cell r="AC867">
            <v>0</v>
          </cell>
          <cell r="AD867">
            <v>0</v>
          </cell>
          <cell r="AE867">
            <v>0</v>
          </cell>
          <cell r="AF867">
            <v>36</v>
          </cell>
          <cell r="AG867">
            <v>0</v>
          </cell>
          <cell r="AH867">
            <v>1401.21</v>
          </cell>
          <cell r="AI867">
            <v>0</v>
          </cell>
          <cell r="AJ867">
            <v>1401.21</v>
          </cell>
          <cell r="AK867">
            <v>272.45999999999998</v>
          </cell>
          <cell r="AL867">
            <v>0</v>
          </cell>
          <cell r="AM867">
            <v>0</v>
          </cell>
          <cell r="AN867">
            <v>0</v>
          </cell>
          <cell r="AO867">
            <v>376</v>
          </cell>
          <cell r="AP867">
            <v>376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20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</row>
        <row r="868">
          <cell r="A868" t="str">
            <v>N00258</v>
          </cell>
          <cell r="B868" t="str">
            <v>张卫华</v>
          </cell>
          <cell r="C868" t="str">
            <v>SC</v>
          </cell>
          <cell r="D868" t="str">
            <v>妮维雅（上海）有限公司</v>
          </cell>
          <cell r="E868" t="str">
            <v>上海物料管理部</v>
          </cell>
          <cell r="F868" t="str">
            <v>上海物料管理部仓库保管员</v>
          </cell>
          <cell r="G868" t="str">
            <v>10</v>
          </cell>
          <cell r="H868" t="str">
            <v>1620</v>
          </cell>
          <cell r="I868" t="str">
            <v>310229198008260812</v>
          </cell>
          <cell r="J868" t="str">
            <v>0</v>
          </cell>
          <cell r="K868" t="str">
            <v>SC</v>
          </cell>
          <cell r="L868">
            <v>37622</v>
          </cell>
          <cell r="N868" t="str">
            <v>招商银行上海虹桥支行</v>
          </cell>
          <cell r="O868" t="str">
            <v>6226091210864462</v>
          </cell>
          <cell r="P868" t="str">
            <v>张卫华</v>
          </cell>
          <cell r="Q868">
            <v>21</v>
          </cell>
          <cell r="R868">
            <v>21</v>
          </cell>
          <cell r="S868">
            <v>2980</v>
          </cell>
          <cell r="T868">
            <v>248</v>
          </cell>
          <cell r="U868">
            <v>0</v>
          </cell>
          <cell r="V868">
            <v>0</v>
          </cell>
          <cell r="W868">
            <v>0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26.5</v>
          </cell>
          <cell r="AG868">
            <v>0</v>
          </cell>
          <cell r="AH868">
            <v>680.78</v>
          </cell>
          <cell r="AI868">
            <v>0</v>
          </cell>
          <cell r="AJ868">
            <v>680.78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248</v>
          </cell>
          <cell r="AP868">
            <v>248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20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</row>
        <row r="869">
          <cell r="A869" t="str">
            <v>N00276</v>
          </cell>
          <cell r="B869" t="str">
            <v>邹鹤翔 (Leo Zou)</v>
          </cell>
          <cell r="C869" t="str">
            <v>SC</v>
          </cell>
          <cell r="D869" t="str">
            <v>妮维雅（上海）有限公司</v>
          </cell>
          <cell r="E869" t="str">
            <v>质量管理部</v>
          </cell>
          <cell r="F869" t="str">
            <v>VAS包材开发高级工程师</v>
          </cell>
          <cell r="G869" t="str">
            <v>10</v>
          </cell>
          <cell r="H869" t="str">
            <v>1120</v>
          </cell>
          <cell r="I869" t="str">
            <v>310101197807292419</v>
          </cell>
          <cell r="J869" t="str">
            <v>0</v>
          </cell>
          <cell r="K869" t="str">
            <v>SC</v>
          </cell>
          <cell r="L869">
            <v>37740</v>
          </cell>
          <cell r="N869" t="str">
            <v>招商银行上海虹桥支行</v>
          </cell>
          <cell r="O869" t="str">
            <v>6226091211115047</v>
          </cell>
          <cell r="P869" t="str">
            <v>邹鹤翔</v>
          </cell>
          <cell r="Q869">
            <v>21</v>
          </cell>
          <cell r="R869">
            <v>21</v>
          </cell>
          <cell r="S869">
            <v>9598</v>
          </cell>
          <cell r="T869">
            <v>0</v>
          </cell>
          <cell r="U869">
            <v>0</v>
          </cell>
          <cell r="V869">
            <v>0.13</v>
          </cell>
          <cell r="W869">
            <v>0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0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20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</row>
        <row r="870">
          <cell r="A870" t="str">
            <v>N00412</v>
          </cell>
          <cell r="B870" t="str">
            <v>李校忠</v>
          </cell>
          <cell r="C870" t="str">
            <v>SC</v>
          </cell>
          <cell r="D870" t="str">
            <v>妮维雅（上海）有限公司</v>
          </cell>
          <cell r="E870" t="str">
            <v>上海物料管理部</v>
          </cell>
          <cell r="F870" t="str">
            <v>上海物料管理部仓库保管员</v>
          </cell>
          <cell r="G870" t="str">
            <v>10</v>
          </cell>
          <cell r="H870" t="str">
            <v>1620</v>
          </cell>
          <cell r="I870" t="str">
            <v>310229196304130810</v>
          </cell>
          <cell r="J870" t="str">
            <v>0</v>
          </cell>
          <cell r="K870" t="str">
            <v>SC</v>
          </cell>
          <cell r="L870">
            <v>38412</v>
          </cell>
          <cell r="N870" t="str">
            <v>招商银行上海虹桥支行</v>
          </cell>
          <cell r="O870" t="str">
            <v>6226091211117217</v>
          </cell>
          <cell r="P870" t="str">
            <v>李校忠</v>
          </cell>
          <cell r="Q870">
            <v>21</v>
          </cell>
          <cell r="R870">
            <v>21</v>
          </cell>
          <cell r="S870">
            <v>2599</v>
          </cell>
          <cell r="T870">
            <v>217</v>
          </cell>
          <cell r="U870">
            <v>0</v>
          </cell>
          <cell r="V870">
            <v>0</v>
          </cell>
          <cell r="W870">
            <v>0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34</v>
          </cell>
          <cell r="AG870">
            <v>0</v>
          </cell>
          <cell r="AH870">
            <v>761.78</v>
          </cell>
          <cell r="AI870">
            <v>0</v>
          </cell>
          <cell r="AJ870">
            <v>761.78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217</v>
          </cell>
          <cell r="AP870">
            <v>217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20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</row>
        <row r="871">
          <cell r="A871" t="str">
            <v>N00449</v>
          </cell>
          <cell r="B871" t="str">
            <v>李浩然 (David Li)</v>
          </cell>
          <cell r="C871" t="str">
            <v>SC</v>
          </cell>
          <cell r="D871" t="str">
            <v>妮维雅（上海）有限公司</v>
          </cell>
          <cell r="E871" t="str">
            <v>上海技术部</v>
          </cell>
          <cell r="F871" t="str">
            <v>技术服务经理</v>
          </cell>
          <cell r="G871" t="str">
            <v>10</v>
          </cell>
          <cell r="H871" t="str">
            <v>1575</v>
          </cell>
          <cell r="I871" t="str">
            <v>120222197107020617</v>
          </cell>
          <cell r="J871" t="str">
            <v>0</v>
          </cell>
          <cell r="K871" t="str">
            <v>SC</v>
          </cell>
          <cell r="L871">
            <v>38530</v>
          </cell>
          <cell r="N871" t="str">
            <v>招商银行上海虹桥支行</v>
          </cell>
          <cell r="O871" t="str">
            <v>6226091210863548</v>
          </cell>
          <cell r="P871" t="str">
            <v>李浩然</v>
          </cell>
          <cell r="Q871">
            <v>21</v>
          </cell>
          <cell r="R871">
            <v>21</v>
          </cell>
          <cell r="S871">
            <v>19943</v>
          </cell>
          <cell r="T871">
            <v>0</v>
          </cell>
          <cell r="U871">
            <v>0</v>
          </cell>
          <cell r="V871">
            <v>0.13</v>
          </cell>
          <cell r="W871">
            <v>0</v>
          </cell>
          <cell r="X871">
            <v>0</v>
          </cell>
          <cell r="Y871">
            <v>0</v>
          </cell>
          <cell r="Z871">
            <v>0</v>
          </cell>
          <cell r="AA871">
            <v>0</v>
          </cell>
          <cell r="AB871">
            <v>0</v>
          </cell>
          <cell r="AC871">
            <v>0</v>
          </cell>
          <cell r="AD871">
            <v>0</v>
          </cell>
          <cell r="AE871">
            <v>0</v>
          </cell>
          <cell r="AF871">
            <v>0</v>
          </cell>
          <cell r="AG871">
            <v>0</v>
          </cell>
          <cell r="AH871">
            <v>0</v>
          </cell>
          <cell r="AI871">
            <v>0</v>
          </cell>
          <cell r="AJ871">
            <v>0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0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20</v>
          </cell>
          <cell r="AZ871">
            <v>0</v>
          </cell>
          <cell r="BA871">
            <v>0</v>
          </cell>
          <cell r="BB871">
            <v>0</v>
          </cell>
          <cell r="BC871">
            <v>0</v>
          </cell>
        </row>
        <row r="872">
          <cell r="A872" t="str">
            <v>N00475</v>
          </cell>
          <cell r="B872" t="str">
            <v>朱莉霞 (Emmy Zhu)</v>
          </cell>
          <cell r="C872" t="str">
            <v>SC</v>
          </cell>
          <cell r="D872" t="str">
            <v>妮维雅（上海）有限公司</v>
          </cell>
          <cell r="E872" t="str">
            <v>质量部</v>
          </cell>
          <cell r="F872" t="str">
            <v>质量部质量管理主管</v>
          </cell>
          <cell r="G872" t="str">
            <v>10</v>
          </cell>
          <cell r="H872" t="str">
            <v>1555</v>
          </cell>
          <cell r="I872" t="str">
            <v>320602197911211522</v>
          </cell>
          <cell r="J872" t="str">
            <v>0</v>
          </cell>
          <cell r="K872" t="str">
            <v>SC</v>
          </cell>
          <cell r="L872">
            <v>38551</v>
          </cell>
          <cell r="N872" t="str">
            <v>招商银行上海虹桥支行</v>
          </cell>
          <cell r="O872" t="str">
            <v>6226091211117332</v>
          </cell>
          <cell r="P872" t="str">
            <v>朱莉霞</v>
          </cell>
          <cell r="Q872">
            <v>21</v>
          </cell>
          <cell r="R872">
            <v>21</v>
          </cell>
          <cell r="S872">
            <v>9638</v>
          </cell>
          <cell r="T872">
            <v>0</v>
          </cell>
          <cell r="U872">
            <v>0</v>
          </cell>
          <cell r="V872">
            <v>0.13</v>
          </cell>
          <cell r="W872">
            <v>0</v>
          </cell>
          <cell r="X872">
            <v>0</v>
          </cell>
          <cell r="Y872">
            <v>0</v>
          </cell>
          <cell r="Z872">
            <v>0</v>
          </cell>
          <cell r="AA872">
            <v>0</v>
          </cell>
          <cell r="AB872">
            <v>0</v>
          </cell>
          <cell r="AC872">
            <v>0</v>
          </cell>
          <cell r="AD872">
            <v>0</v>
          </cell>
          <cell r="AE872">
            <v>0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0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20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</row>
        <row r="873">
          <cell r="A873" t="str">
            <v>N00478</v>
          </cell>
          <cell r="B873" t="str">
            <v>郭雷</v>
          </cell>
          <cell r="C873" t="str">
            <v>SC</v>
          </cell>
          <cell r="D873" t="str">
            <v>妮维雅（上海）有限公司</v>
          </cell>
          <cell r="E873" t="str">
            <v>上海TPM管理部</v>
          </cell>
          <cell r="F873" t="str">
            <v>上海制造部TPM经理</v>
          </cell>
          <cell r="G873" t="str">
            <v>10</v>
          </cell>
          <cell r="H873" t="str">
            <v>1565</v>
          </cell>
          <cell r="I873" t="str">
            <v>320302198104051612</v>
          </cell>
          <cell r="J873" t="str">
            <v>0</v>
          </cell>
          <cell r="K873" t="str">
            <v>SC</v>
          </cell>
          <cell r="L873">
            <v>38558</v>
          </cell>
          <cell r="N873" t="str">
            <v>招商银行上海虹桥支行</v>
          </cell>
          <cell r="O873" t="str">
            <v>6226091211119437</v>
          </cell>
          <cell r="P873" t="str">
            <v>郭雷</v>
          </cell>
          <cell r="Q873">
            <v>21</v>
          </cell>
          <cell r="R873">
            <v>21</v>
          </cell>
          <cell r="S873">
            <v>19546</v>
          </cell>
          <cell r="T873">
            <v>0</v>
          </cell>
          <cell r="U873">
            <v>0</v>
          </cell>
          <cell r="V873">
            <v>0.2</v>
          </cell>
          <cell r="W873">
            <v>0</v>
          </cell>
          <cell r="X873">
            <v>0</v>
          </cell>
          <cell r="Y873">
            <v>0</v>
          </cell>
          <cell r="Z873">
            <v>0</v>
          </cell>
          <cell r="AA873">
            <v>0</v>
          </cell>
          <cell r="AB873">
            <v>0</v>
          </cell>
          <cell r="AC873">
            <v>0</v>
          </cell>
          <cell r="AD873">
            <v>0</v>
          </cell>
          <cell r="AE873">
            <v>0</v>
          </cell>
          <cell r="AF873">
            <v>0</v>
          </cell>
          <cell r="AG873">
            <v>0</v>
          </cell>
          <cell r="AH873">
            <v>0</v>
          </cell>
          <cell r="AI873">
            <v>0</v>
          </cell>
          <cell r="AJ873">
            <v>0</v>
          </cell>
          <cell r="AK873">
            <v>0</v>
          </cell>
          <cell r="AL873">
            <v>0</v>
          </cell>
          <cell r="AM873">
            <v>0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20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</row>
        <row r="874">
          <cell r="A874" t="str">
            <v>N00522</v>
          </cell>
          <cell r="B874" t="str">
            <v>徐振文</v>
          </cell>
          <cell r="C874" t="str">
            <v>SC</v>
          </cell>
          <cell r="D874" t="str">
            <v>妮维雅（上海）有限公司</v>
          </cell>
          <cell r="E874" t="str">
            <v>上海物料管理部</v>
          </cell>
          <cell r="F874" t="str">
            <v>上海物料管理部原物料仓库主管</v>
          </cell>
          <cell r="G874" t="str">
            <v>10</v>
          </cell>
          <cell r="H874" t="str">
            <v>1620</v>
          </cell>
          <cell r="I874" t="str">
            <v>320321198208171271</v>
          </cell>
          <cell r="J874" t="str">
            <v>0</v>
          </cell>
          <cell r="K874" t="str">
            <v>SC</v>
          </cell>
          <cell r="L874">
            <v>38734</v>
          </cell>
          <cell r="N874" t="str">
            <v>招商银行上海虹桥支行</v>
          </cell>
          <cell r="O874" t="str">
            <v>6226091211117225</v>
          </cell>
          <cell r="P874" t="str">
            <v>徐振文</v>
          </cell>
          <cell r="Q874">
            <v>21</v>
          </cell>
          <cell r="R874">
            <v>21</v>
          </cell>
          <cell r="S874">
            <v>7695</v>
          </cell>
          <cell r="T874">
            <v>0</v>
          </cell>
          <cell r="U874">
            <v>0</v>
          </cell>
          <cell r="V874">
            <v>0.13</v>
          </cell>
          <cell r="W874">
            <v>0</v>
          </cell>
          <cell r="X874">
            <v>0</v>
          </cell>
          <cell r="Y874">
            <v>0</v>
          </cell>
          <cell r="Z874">
            <v>0</v>
          </cell>
          <cell r="AA874">
            <v>0</v>
          </cell>
          <cell r="AB874">
            <v>0</v>
          </cell>
          <cell r="AC874">
            <v>0</v>
          </cell>
          <cell r="AD874">
            <v>0</v>
          </cell>
          <cell r="AE874">
            <v>0</v>
          </cell>
          <cell r="AF874">
            <v>0</v>
          </cell>
          <cell r="AG874">
            <v>0</v>
          </cell>
          <cell r="AH874">
            <v>0</v>
          </cell>
          <cell r="AI874">
            <v>0</v>
          </cell>
          <cell r="AJ874">
            <v>0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0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20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</row>
        <row r="875">
          <cell r="A875" t="str">
            <v>N00539</v>
          </cell>
          <cell r="B875" t="str">
            <v>张志平</v>
          </cell>
          <cell r="C875" t="str">
            <v>SC</v>
          </cell>
          <cell r="D875" t="str">
            <v>妮维雅（上海）有限公司</v>
          </cell>
          <cell r="E875" t="str">
            <v>生产部</v>
          </cell>
          <cell r="F875" t="str">
            <v>生产副经理-C&amp;W</v>
          </cell>
          <cell r="G875" t="str">
            <v>10</v>
          </cell>
          <cell r="H875" t="str">
            <v>1595</v>
          </cell>
          <cell r="I875" t="str">
            <v>320923198106054248</v>
          </cell>
          <cell r="J875" t="str">
            <v>0</v>
          </cell>
          <cell r="K875" t="str">
            <v>SC</v>
          </cell>
          <cell r="L875">
            <v>38817</v>
          </cell>
          <cell r="N875" t="str">
            <v>招商银行上海虹桥支行</v>
          </cell>
          <cell r="O875" t="str">
            <v>6226091210863738</v>
          </cell>
          <cell r="P875" t="str">
            <v>张志平</v>
          </cell>
          <cell r="Q875">
            <v>21</v>
          </cell>
          <cell r="R875">
            <v>21</v>
          </cell>
          <cell r="S875">
            <v>10840</v>
          </cell>
          <cell r="T875">
            <v>0</v>
          </cell>
          <cell r="U875">
            <v>0</v>
          </cell>
          <cell r="V875">
            <v>0.12</v>
          </cell>
          <cell r="W875">
            <v>0</v>
          </cell>
          <cell r="X875">
            <v>0</v>
          </cell>
          <cell r="Y875">
            <v>0</v>
          </cell>
          <cell r="Z875">
            <v>0</v>
          </cell>
          <cell r="AA875">
            <v>0</v>
          </cell>
          <cell r="AB875">
            <v>0</v>
          </cell>
          <cell r="AC875">
            <v>0</v>
          </cell>
          <cell r="AD875">
            <v>0</v>
          </cell>
          <cell r="AE875">
            <v>0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0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20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</row>
        <row r="876">
          <cell r="A876" t="str">
            <v>N00541</v>
          </cell>
          <cell r="B876" t="str">
            <v>郭小君</v>
          </cell>
          <cell r="C876" t="str">
            <v>SC</v>
          </cell>
          <cell r="D876" t="str">
            <v>妮维雅（上海）有限公司</v>
          </cell>
          <cell r="E876" t="str">
            <v>生产部</v>
          </cell>
          <cell r="F876" t="str">
            <v>生产培训主管</v>
          </cell>
          <cell r="G876" t="str">
            <v>10</v>
          </cell>
          <cell r="H876" t="str">
            <v>1595</v>
          </cell>
          <cell r="I876" t="str">
            <v>43052319720930662X</v>
          </cell>
          <cell r="J876" t="str">
            <v>0</v>
          </cell>
          <cell r="K876" t="str">
            <v>SC</v>
          </cell>
          <cell r="L876">
            <v>38808</v>
          </cell>
          <cell r="N876" t="str">
            <v>招商银行上海虹桥支行</v>
          </cell>
          <cell r="O876" t="str">
            <v>6226091211116938</v>
          </cell>
          <cell r="P876" t="str">
            <v>郭小君</v>
          </cell>
          <cell r="Q876">
            <v>21</v>
          </cell>
          <cell r="R876">
            <v>21</v>
          </cell>
          <cell r="S876">
            <v>5989</v>
          </cell>
          <cell r="T876">
            <v>0</v>
          </cell>
          <cell r="U876">
            <v>0</v>
          </cell>
          <cell r="V876">
            <v>0.13</v>
          </cell>
          <cell r="W876">
            <v>0</v>
          </cell>
          <cell r="X876">
            <v>0</v>
          </cell>
          <cell r="Y876">
            <v>0</v>
          </cell>
          <cell r="Z876">
            <v>0</v>
          </cell>
          <cell r="AA876">
            <v>0</v>
          </cell>
          <cell r="AB876">
            <v>0</v>
          </cell>
          <cell r="AC876">
            <v>0</v>
          </cell>
          <cell r="AD876">
            <v>0</v>
          </cell>
          <cell r="AE876">
            <v>0</v>
          </cell>
          <cell r="AF876">
            <v>0</v>
          </cell>
          <cell r="AG876">
            <v>0</v>
          </cell>
          <cell r="AH876">
            <v>0</v>
          </cell>
          <cell r="AI876">
            <v>0</v>
          </cell>
          <cell r="AJ876">
            <v>0</v>
          </cell>
          <cell r="AK876">
            <v>0</v>
          </cell>
          <cell r="AL876">
            <v>0</v>
          </cell>
          <cell r="AM876">
            <v>0</v>
          </cell>
          <cell r="AN876">
            <v>0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20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</row>
        <row r="877">
          <cell r="A877" t="str">
            <v>N00544</v>
          </cell>
          <cell r="B877" t="str">
            <v>李蕾</v>
          </cell>
          <cell r="C877" t="str">
            <v>SC</v>
          </cell>
          <cell r="D877" t="str">
            <v>妮维雅（上海）有限公司</v>
          </cell>
          <cell r="E877" t="str">
            <v>质量部</v>
          </cell>
          <cell r="F877" t="str">
            <v>IPC检验员</v>
          </cell>
          <cell r="G877" t="str">
            <v>10</v>
          </cell>
          <cell r="H877" t="str">
            <v>1510</v>
          </cell>
          <cell r="I877" t="str">
            <v>310229197409090629</v>
          </cell>
          <cell r="J877" t="str">
            <v>0</v>
          </cell>
          <cell r="K877" t="str">
            <v>SC</v>
          </cell>
          <cell r="L877">
            <v>38808</v>
          </cell>
          <cell r="N877" t="str">
            <v>招商银行上海虹桥支行</v>
          </cell>
          <cell r="O877" t="str">
            <v>6226091210864686</v>
          </cell>
          <cell r="P877" t="str">
            <v>李蕾</v>
          </cell>
          <cell r="Q877">
            <v>21</v>
          </cell>
          <cell r="R877">
            <v>21</v>
          </cell>
          <cell r="S877">
            <v>4317</v>
          </cell>
          <cell r="T877">
            <v>360</v>
          </cell>
          <cell r="U877">
            <v>0</v>
          </cell>
          <cell r="V877">
            <v>0</v>
          </cell>
          <cell r="W877">
            <v>0</v>
          </cell>
          <cell r="X877">
            <v>0</v>
          </cell>
          <cell r="Y877">
            <v>0</v>
          </cell>
          <cell r="Z877">
            <v>0</v>
          </cell>
          <cell r="AA877">
            <v>0</v>
          </cell>
          <cell r="AB877">
            <v>0</v>
          </cell>
          <cell r="AC877">
            <v>0</v>
          </cell>
          <cell r="AD877">
            <v>0</v>
          </cell>
          <cell r="AE877">
            <v>0</v>
          </cell>
          <cell r="AF877">
            <v>30.5</v>
          </cell>
          <cell r="AG877">
            <v>0</v>
          </cell>
          <cell r="AH877">
            <v>1135.07</v>
          </cell>
          <cell r="AI877">
            <v>0</v>
          </cell>
          <cell r="AJ877">
            <v>1135.07</v>
          </cell>
          <cell r="AK877">
            <v>0</v>
          </cell>
          <cell r="AL877">
            <v>0</v>
          </cell>
          <cell r="AM877">
            <v>0</v>
          </cell>
          <cell r="AN877">
            <v>0</v>
          </cell>
          <cell r="AO877">
            <v>360</v>
          </cell>
          <cell r="AP877">
            <v>360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20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</row>
        <row r="878">
          <cell r="A878" t="str">
            <v>N00614</v>
          </cell>
          <cell r="B878" t="str">
            <v>杨洁</v>
          </cell>
          <cell r="C878" t="str">
            <v>SC</v>
          </cell>
          <cell r="D878" t="str">
            <v>妮维雅（上海）有限公司</v>
          </cell>
          <cell r="E878" t="str">
            <v>上海物料管理部</v>
          </cell>
          <cell r="F878" t="str">
            <v>上海物料管理部SAP操作员</v>
          </cell>
          <cell r="G878" t="str">
            <v>10</v>
          </cell>
          <cell r="H878" t="str">
            <v>1620</v>
          </cell>
          <cell r="I878" t="str">
            <v>321283198809115229</v>
          </cell>
          <cell r="J878" t="str">
            <v>0</v>
          </cell>
          <cell r="K878" t="str">
            <v>SC</v>
          </cell>
          <cell r="L878">
            <v>38903</v>
          </cell>
          <cell r="N878" t="str">
            <v>招商银行上海虹桥支行</v>
          </cell>
          <cell r="O878" t="str">
            <v>6226091211117233</v>
          </cell>
          <cell r="P878" t="str">
            <v>杨洁</v>
          </cell>
          <cell r="Q878">
            <v>21</v>
          </cell>
          <cell r="R878">
            <v>21</v>
          </cell>
          <cell r="S878">
            <v>2983</v>
          </cell>
          <cell r="T878">
            <v>248</v>
          </cell>
          <cell r="U878">
            <v>0</v>
          </cell>
          <cell r="V878">
            <v>0</v>
          </cell>
          <cell r="W878">
            <v>0</v>
          </cell>
          <cell r="X878">
            <v>0</v>
          </cell>
          <cell r="Y878">
            <v>0</v>
          </cell>
          <cell r="Z878">
            <v>0</v>
          </cell>
          <cell r="AA878">
            <v>0</v>
          </cell>
          <cell r="AB878">
            <v>0</v>
          </cell>
          <cell r="AC878">
            <v>0</v>
          </cell>
          <cell r="AD878">
            <v>0</v>
          </cell>
          <cell r="AE878">
            <v>0</v>
          </cell>
          <cell r="AF878">
            <v>36</v>
          </cell>
          <cell r="AG878">
            <v>0</v>
          </cell>
          <cell r="AH878">
            <v>925.76</v>
          </cell>
          <cell r="AI878">
            <v>0</v>
          </cell>
          <cell r="AJ878">
            <v>925.76</v>
          </cell>
          <cell r="AK878">
            <v>282.87</v>
          </cell>
          <cell r="AL878">
            <v>0</v>
          </cell>
          <cell r="AM878">
            <v>0</v>
          </cell>
          <cell r="AN878">
            <v>0</v>
          </cell>
          <cell r="AO878">
            <v>249</v>
          </cell>
          <cell r="AP878">
            <v>248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20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</row>
        <row r="879">
          <cell r="A879" t="str">
            <v>N00627</v>
          </cell>
          <cell r="B879" t="str">
            <v>钱伟</v>
          </cell>
          <cell r="C879" t="str">
            <v>SC</v>
          </cell>
          <cell r="D879" t="str">
            <v>妮维雅（上海）有限公司</v>
          </cell>
          <cell r="E879" t="str">
            <v>生产部</v>
          </cell>
          <cell r="F879" t="str">
            <v>配制工</v>
          </cell>
          <cell r="G879" t="str">
            <v>10</v>
          </cell>
          <cell r="H879" t="str">
            <v>1510</v>
          </cell>
          <cell r="I879" t="str">
            <v>321283198804141815</v>
          </cell>
          <cell r="J879" t="str">
            <v>0</v>
          </cell>
          <cell r="K879" t="str">
            <v>SC</v>
          </cell>
          <cell r="L879">
            <v>38869</v>
          </cell>
          <cell r="N879" t="str">
            <v>招商银行上海虹桥支行</v>
          </cell>
          <cell r="O879" t="str">
            <v>6226091211119429</v>
          </cell>
          <cell r="P879" t="str">
            <v>钱伟</v>
          </cell>
          <cell r="Q879">
            <v>21</v>
          </cell>
          <cell r="R879">
            <v>21</v>
          </cell>
          <cell r="S879">
            <v>3562</v>
          </cell>
          <cell r="T879">
            <v>297</v>
          </cell>
          <cell r="U879">
            <v>0</v>
          </cell>
          <cell r="V879">
            <v>0</v>
          </cell>
          <cell r="W879">
            <v>0</v>
          </cell>
          <cell r="X879">
            <v>0</v>
          </cell>
          <cell r="Y879">
            <v>0</v>
          </cell>
          <cell r="Z879">
            <v>0</v>
          </cell>
          <cell r="AA879">
            <v>0</v>
          </cell>
          <cell r="AB879">
            <v>0</v>
          </cell>
          <cell r="AC879">
            <v>0</v>
          </cell>
          <cell r="AD879">
            <v>0</v>
          </cell>
          <cell r="AE879">
            <v>0</v>
          </cell>
          <cell r="AF879">
            <v>36</v>
          </cell>
          <cell r="AG879">
            <v>0</v>
          </cell>
          <cell r="AH879">
            <v>1105.45</v>
          </cell>
          <cell r="AI879">
            <v>0</v>
          </cell>
          <cell r="AJ879">
            <v>1240.45</v>
          </cell>
          <cell r="AK879">
            <v>1934.53</v>
          </cell>
          <cell r="AL879">
            <v>9</v>
          </cell>
          <cell r="AM879">
            <v>0</v>
          </cell>
          <cell r="AN879">
            <v>135</v>
          </cell>
          <cell r="AO879">
            <v>297</v>
          </cell>
          <cell r="AP879">
            <v>297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20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</row>
        <row r="880">
          <cell r="A880" t="str">
            <v>N00662</v>
          </cell>
          <cell r="B880" t="str">
            <v>黎小萍</v>
          </cell>
          <cell r="C880" t="str">
            <v>SC</v>
          </cell>
          <cell r="D880" t="str">
            <v>妮维雅（上海）有限公司</v>
          </cell>
          <cell r="E880" t="str">
            <v>生产部</v>
          </cell>
          <cell r="F880" t="str">
            <v>灌包装领班</v>
          </cell>
          <cell r="G880" t="str">
            <v/>
          </cell>
          <cell r="H880" t="str">
            <v>1530</v>
          </cell>
          <cell r="I880" t="str">
            <v>432621197411276828</v>
          </cell>
          <cell r="J880" t="str">
            <v>0</v>
          </cell>
          <cell r="K880" t="str">
            <v>SC</v>
          </cell>
          <cell r="L880">
            <v>38910</v>
          </cell>
          <cell r="N880" t="str">
            <v>招商银行上海虹桥支行</v>
          </cell>
          <cell r="O880" t="str">
            <v>6226091210863779</v>
          </cell>
          <cell r="P880" t="str">
            <v>黎小萍</v>
          </cell>
          <cell r="Q880">
            <v>21</v>
          </cell>
          <cell r="R880">
            <v>21</v>
          </cell>
          <cell r="S880">
            <v>3139</v>
          </cell>
          <cell r="T880">
            <v>261</v>
          </cell>
          <cell r="U880">
            <v>0</v>
          </cell>
          <cell r="V880">
            <v>0</v>
          </cell>
          <cell r="W880">
            <v>0</v>
          </cell>
          <cell r="X880">
            <v>0</v>
          </cell>
          <cell r="Y880">
            <v>0</v>
          </cell>
          <cell r="Z880">
            <v>0</v>
          </cell>
          <cell r="AA880">
            <v>0</v>
          </cell>
          <cell r="AB880">
            <v>0</v>
          </cell>
          <cell r="AC880">
            <v>0</v>
          </cell>
          <cell r="AD880">
            <v>0</v>
          </cell>
          <cell r="AE880">
            <v>0</v>
          </cell>
          <cell r="AF880">
            <v>36</v>
          </cell>
          <cell r="AG880">
            <v>0</v>
          </cell>
          <cell r="AH880">
            <v>974.17</v>
          </cell>
          <cell r="AI880">
            <v>0</v>
          </cell>
          <cell r="AJ880">
            <v>1139.17</v>
          </cell>
          <cell r="AK880">
            <v>2218.9499999999998</v>
          </cell>
          <cell r="AL880">
            <v>11</v>
          </cell>
          <cell r="AM880">
            <v>0</v>
          </cell>
          <cell r="AN880">
            <v>165</v>
          </cell>
          <cell r="AO880">
            <v>262</v>
          </cell>
          <cell r="AP880">
            <v>261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20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</row>
        <row r="881">
          <cell r="A881" t="str">
            <v>N00665</v>
          </cell>
          <cell r="B881" t="str">
            <v>凌元江</v>
          </cell>
          <cell r="C881" t="str">
            <v>SC</v>
          </cell>
          <cell r="D881" t="str">
            <v>妮维雅（上海）有限公司</v>
          </cell>
          <cell r="E881" t="str">
            <v>上海物料管理部</v>
          </cell>
          <cell r="F881" t="str">
            <v>上海物料管理部物料计划员</v>
          </cell>
          <cell r="G881" t="str">
            <v>10</v>
          </cell>
          <cell r="H881" t="str">
            <v>1590</v>
          </cell>
          <cell r="I881" t="str">
            <v>321084198410264615</v>
          </cell>
          <cell r="J881" t="str">
            <v>0</v>
          </cell>
          <cell r="K881" t="str">
            <v>SC</v>
          </cell>
          <cell r="L881">
            <v>38910</v>
          </cell>
          <cell r="N881" t="str">
            <v>招商银行上海虹桥支行</v>
          </cell>
          <cell r="O881" t="str">
            <v>6226091211117241</v>
          </cell>
          <cell r="P881" t="str">
            <v>凌元江</v>
          </cell>
          <cell r="Q881">
            <v>21</v>
          </cell>
          <cell r="R881">
            <v>21</v>
          </cell>
          <cell r="S881">
            <v>4714</v>
          </cell>
          <cell r="T881">
            <v>0</v>
          </cell>
          <cell r="U881">
            <v>0</v>
          </cell>
          <cell r="V881">
            <v>0.13</v>
          </cell>
          <cell r="W881">
            <v>0</v>
          </cell>
          <cell r="X881">
            <v>0</v>
          </cell>
          <cell r="Y881">
            <v>0</v>
          </cell>
          <cell r="Z881">
            <v>0</v>
          </cell>
          <cell r="AA881">
            <v>0</v>
          </cell>
          <cell r="AB881">
            <v>0</v>
          </cell>
          <cell r="AC881">
            <v>0</v>
          </cell>
          <cell r="AD881">
            <v>0</v>
          </cell>
          <cell r="AE881">
            <v>0</v>
          </cell>
          <cell r="AF881">
            <v>0</v>
          </cell>
          <cell r="AG881">
            <v>0</v>
          </cell>
          <cell r="AH881">
            <v>0</v>
          </cell>
          <cell r="AI881">
            <v>0</v>
          </cell>
          <cell r="AJ881">
            <v>0</v>
          </cell>
          <cell r="AK881">
            <v>0</v>
          </cell>
          <cell r="AL881">
            <v>0</v>
          </cell>
          <cell r="AM881">
            <v>0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20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</row>
        <row r="882">
          <cell r="A882" t="str">
            <v>N00673</v>
          </cell>
          <cell r="B882" t="str">
            <v>何姗 (Sharon He)</v>
          </cell>
          <cell r="C882" t="str">
            <v>SC</v>
          </cell>
          <cell r="D882" t="str">
            <v>妮维雅（上海）有限公司</v>
          </cell>
          <cell r="E882" t="str">
            <v>PC采购部</v>
          </cell>
          <cell r="F882" t="str">
            <v>高级采购员-RM</v>
          </cell>
          <cell r="G882" t="str">
            <v>10</v>
          </cell>
          <cell r="H882" t="str">
            <v>1600</v>
          </cell>
          <cell r="I882" t="str">
            <v>421102198108110820</v>
          </cell>
          <cell r="J882" t="str">
            <v>0</v>
          </cell>
          <cell r="K882" t="str">
            <v>SC</v>
          </cell>
          <cell r="L882">
            <v>38938</v>
          </cell>
          <cell r="N882" t="str">
            <v>招商银行上海虹桥支行</v>
          </cell>
          <cell r="O882" t="str">
            <v>6226091210863431</v>
          </cell>
          <cell r="P882" t="str">
            <v>何姗</v>
          </cell>
          <cell r="Q882">
            <v>21</v>
          </cell>
          <cell r="R882">
            <v>21</v>
          </cell>
          <cell r="S882">
            <v>9022</v>
          </cell>
          <cell r="T882">
            <v>0</v>
          </cell>
          <cell r="U882">
            <v>0</v>
          </cell>
          <cell r="V882">
            <v>0.13</v>
          </cell>
          <cell r="W882">
            <v>0</v>
          </cell>
          <cell r="X882">
            <v>0</v>
          </cell>
          <cell r="Y882">
            <v>0</v>
          </cell>
          <cell r="Z882">
            <v>0</v>
          </cell>
          <cell r="AA882">
            <v>0</v>
          </cell>
          <cell r="AB882">
            <v>0</v>
          </cell>
          <cell r="AC882">
            <v>0</v>
          </cell>
          <cell r="AD882">
            <v>0</v>
          </cell>
          <cell r="AE882">
            <v>0</v>
          </cell>
          <cell r="AF882">
            <v>0</v>
          </cell>
          <cell r="AG882">
            <v>0</v>
          </cell>
          <cell r="AH882">
            <v>0</v>
          </cell>
          <cell r="AI882">
            <v>0</v>
          </cell>
          <cell r="AJ882">
            <v>0</v>
          </cell>
          <cell r="AK882">
            <v>0</v>
          </cell>
          <cell r="AL882">
            <v>0</v>
          </cell>
          <cell r="AM882">
            <v>0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20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</row>
        <row r="883">
          <cell r="A883" t="str">
            <v>N00698</v>
          </cell>
          <cell r="B883" t="str">
            <v>张建华</v>
          </cell>
          <cell r="C883" t="str">
            <v>SC</v>
          </cell>
          <cell r="D883" t="str">
            <v>妮维雅（上海）有限公司</v>
          </cell>
          <cell r="E883" t="str">
            <v>上海技术部</v>
          </cell>
          <cell r="F883" t="str">
            <v>生产设备维修工-TES</v>
          </cell>
          <cell r="G883" t="str">
            <v/>
          </cell>
          <cell r="H883" t="str">
            <v>1575</v>
          </cell>
          <cell r="I883" t="str">
            <v>310229196812020810</v>
          </cell>
          <cell r="J883" t="str">
            <v>0</v>
          </cell>
          <cell r="K883" t="str">
            <v>SC</v>
          </cell>
          <cell r="L883">
            <v>39035</v>
          </cell>
          <cell r="N883" t="str">
            <v>招商银行上海虹桥支行</v>
          </cell>
          <cell r="O883" t="str">
            <v>6226091210863787</v>
          </cell>
          <cell r="P883" t="str">
            <v>张建华</v>
          </cell>
          <cell r="Q883">
            <v>21</v>
          </cell>
          <cell r="R883">
            <v>21</v>
          </cell>
          <cell r="S883">
            <v>5094</v>
          </cell>
          <cell r="T883">
            <v>424</v>
          </cell>
          <cell r="U883">
            <v>0</v>
          </cell>
          <cell r="V883">
            <v>0</v>
          </cell>
          <cell r="W883">
            <v>0</v>
          </cell>
          <cell r="X883">
            <v>0</v>
          </cell>
          <cell r="Y883">
            <v>0</v>
          </cell>
          <cell r="Z883">
            <v>0</v>
          </cell>
          <cell r="AA883">
            <v>0</v>
          </cell>
          <cell r="AB883">
            <v>0</v>
          </cell>
          <cell r="AC883">
            <v>0</v>
          </cell>
          <cell r="AD883">
            <v>0</v>
          </cell>
          <cell r="AE883">
            <v>0</v>
          </cell>
          <cell r="AF883">
            <v>20</v>
          </cell>
          <cell r="AG883">
            <v>0</v>
          </cell>
          <cell r="AH883">
            <v>878.28</v>
          </cell>
          <cell r="AI883">
            <v>0</v>
          </cell>
          <cell r="AJ883">
            <v>878.28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425</v>
          </cell>
          <cell r="AP883">
            <v>424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20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</row>
        <row r="884">
          <cell r="A884" t="str">
            <v>N00706</v>
          </cell>
          <cell r="B884" t="str">
            <v>程向阳</v>
          </cell>
          <cell r="C884" t="str">
            <v>SC</v>
          </cell>
          <cell r="D884" t="str">
            <v>妮维雅（上海）有限公司</v>
          </cell>
          <cell r="E884" t="str">
            <v>生产部</v>
          </cell>
          <cell r="F884" t="str">
            <v>生产设备维修工</v>
          </cell>
          <cell r="G884" t="str">
            <v>10</v>
          </cell>
          <cell r="H884" t="str">
            <v>1530</v>
          </cell>
          <cell r="I884" t="str">
            <v>342222197908183339</v>
          </cell>
          <cell r="J884" t="str">
            <v>0</v>
          </cell>
          <cell r="K884" t="str">
            <v>SC</v>
          </cell>
          <cell r="L884">
            <v>39034</v>
          </cell>
          <cell r="N884" t="str">
            <v>招商银行上海虹桥支行</v>
          </cell>
          <cell r="O884" t="str">
            <v>6226091210863795</v>
          </cell>
          <cell r="P884" t="str">
            <v>程向阳</v>
          </cell>
          <cell r="Q884">
            <v>21</v>
          </cell>
          <cell r="R884">
            <v>21</v>
          </cell>
          <cell r="S884">
            <v>3357</v>
          </cell>
          <cell r="T884">
            <v>280</v>
          </cell>
          <cell r="U884">
            <v>0</v>
          </cell>
          <cell r="V884">
            <v>0</v>
          </cell>
          <cell r="W884">
            <v>0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36</v>
          </cell>
          <cell r="AG884">
            <v>0</v>
          </cell>
          <cell r="AH884">
            <v>1041.83</v>
          </cell>
          <cell r="AI884">
            <v>0</v>
          </cell>
          <cell r="AJ884">
            <v>1176.83</v>
          </cell>
          <cell r="AK884">
            <v>2054.7199999999998</v>
          </cell>
          <cell r="AL884">
            <v>9</v>
          </cell>
          <cell r="AM884">
            <v>0</v>
          </cell>
          <cell r="AN884">
            <v>135</v>
          </cell>
          <cell r="AO884">
            <v>280</v>
          </cell>
          <cell r="AP884">
            <v>280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20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</row>
        <row r="885">
          <cell r="A885" t="str">
            <v>N00713</v>
          </cell>
          <cell r="B885" t="str">
            <v>王健健 (Jay Wang)</v>
          </cell>
          <cell r="C885" t="str">
            <v>SC</v>
          </cell>
          <cell r="D885" t="str">
            <v>妮维雅（上海）有限公司</v>
          </cell>
          <cell r="E885" t="str">
            <v>质量部</v>
          </cell>
          <cell r="F885" t="str">
            <v>实验室主管</v>
          </cell>
          <cell r="G885" t="str">
            <v>10</v>
          </cell>
          <cell r="H885" t="str">
            <v>1555</v>
          </cell>
          <cell r="I885" t="str">
            <v>320681198208112610</v>
          </cell>
          <cell r="J885" t="str">
            <v>0</v>
          </cell>
          <cell r="K885" t="str">
            <v>SC</v>
          </cell>
          <cell r="L885">
            <v>39069</v>
          </cell>
          <cell r="N885" t="str">
            <v>招商银行上海虹桥支行</v>
          </cell>
          <cell r="O885" t="str">
            <v>6226091210864702</v>
          </cell>
          <cell r="P885" t="str">
            <v>王健健</v>
          </cell>
          <cell r="Q885">
            <v>21</v>
          </cell>
          <cell r="R885">
            <v>21</v>
          </cell>
          <cell r="S885">
            <v>9960</v>
          </cell>
          <cell r="T885">
            <v>0</v>
          </cell>
          <cell r="U885">
            <v>0</v>
          </cell>
          <cell r="V885">
            <v>0.13</v>
          </cell>
          <cell r="W885">
            <v>0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0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20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</row>
        <row r="886">
          <cell r="A886" t="str">
            <v>N00715</v>
          </cell>
          <cell r="B886" t="str">
            <v>魏富焜</v>
          </cell>
          <cell r="C886" t="str">
            <v>SC</v>
          </cell>
          <cell r="D886" t="str">
            <v>妮维雅（上海）有限公司</v>
          </cell>
          <cell r="E886" t="str">
            <v>生产部</v>
          </cell>
          <cell r="F886" t="str">
            <v>公共设备维修工-长病假</v>
          </cell>
          <cell r="G886" t="str">
            <v/>
          </cell>
          <cell r="H886" t="str">
            <v>1530</v>
          </cell>
          <cell r="I886" t="str">
            <v>310110196003020030</v>
          </cell>
          <cell r="J886" t="str">
            <v>0</v>
          </cell>
          <cell r="K886" t="str">
            <v>SC</v>
          </cell>
          <cell r="L886">
            <v>39076</v>
          </cell>
          <cell r="N886" t="str">
            <v>招商银行上海虹桥支行</v>
          </cell>
          <cell r="O886" t="str">
            <v>6226091211116946</v>
          </cell>
          <cell r="P886" t="str">
            <v>魏富焜</v>
          </cell>
          <cell r="Q886">
            <v>21</v>
          </cell>
          <cell r="R886">
            <v>21</v>
          </cell>
          <cell r="S886">
            <v>4326</v>
          </cell>
          <cell r="T886">
            <v>361</v>
          </cell>
          <cell r="U886">
            <v>0</v>
          </cell>
          <cell r="V886">
            <v>0</v>
          </cell>
          <cell r="W886">
            <v>0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0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361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20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</row>
        <row r="887">
          <cell r="A887" t="str">
            <v>N00716</v>
          </cell>
          <cell r="B887" t="str">
            <v>王磊</v>
          </cell>
          <cell r="C887" t="str">
            <v>SC</v>
          </cell>
          <cell r="D887" t="str">
            <v>妮维雅（上海）有限公司</v>
          </cell>
          <cell r="E887" t="str">
            <v>上海物料管理部</v>
          </cell>
          <cell r="F887" t="str">
            <v>上海物料管理部SAP操作员</v>
          </cell>
          <cell r="G887" t="str">
            <v>10</v>
          </cell>
          <cell r="H887" t="str">
            <v>1620</v>
          </cell>
          <cell r="I887" t="str">
            <v>320682198805116114</v>
          </cell>
          <cell r="J887" t="str">
            <v>0</v>
          </cell>
          <cell r="K887" t="str">
            <v>SC</v>
          </cell>
          <cell r="L887">
            <v>39052</v>
          </cell>
          <cell r="N887" t="str">
            <v>招商银行上海虹桥支行</v>
          </cell>
          <cell r="O887" t="str">
            <v>6226091210864553</v>
          </cell>
          <cell r="P887" t="str">
            <v>王磊</v>
          </cell>
          <cell r="Q887">
            <v>21</v>
          </cell>
          <cell r="R887">
            <v>21</v>
          </cell>
          <cell r="S887">
            <v>2820</v>
          </cell>
          <cell r="T887">
            <v>235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36</v>
          </cell>
          <cell r="AG887">
            <v>0</v>
          </cell>
          <cell r="AH887">
            <v>875.17</v>
          </cell>
          <cell r="AI887">
            <v>0</v>
          </cell>
          <cell r="AJ887">
            <v>1040.17</v>
          </cell>
          <cell r="AK887">
            <v>1276.29</v>
          </cell>
          <cell r="AL887">
            <v>11</v>
          </cell>
          <cell r="AM887">
            <v>0</v>
          </cell>
          <cell r="AN887">
            <v>165</v>
          </cell>
          <cell r="AO887">
            <v>235</v>
          </cell>
          <cell r="AP887">
            <v>235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20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</row>
        <row r="888">
          <cell r="A888" t="str">
            <v>N00727</v>
          </cell>
          <cell r="B888" t="str">
            <v>钱燕 (Selina Qian)</v>
          </cell>
          <cell r="C888" t="str">
            <v>SC</v>
          </cell>
          <cell r="D888" t="str">
            <v>妮维雅（上海）有限公司</v>
          </cell>
          <cell r="E888" t="str">
            <v>PC采购部</v>
          </cell>
          <cell r="F888" t="str">
            <v>高级采购员-PM</v>
          </cell>
          <cell r="G888" t="str">
            <v>10</v>
          </cell>
          <cell r="H888" t="str">
            <v>1600</v>
          </cell>
          <cell r="I888" t="str">
            <v>31011419800817122X</v>
          </cell>
          <cell r="J888" t="str">
            <v>0</v>
          </cell>
          <cell r="K888" t="str">
            <v>SC</v>
          </cell>
          <cell r="L888">
            <v>39097</v>
          </cell>
          <cell r="N888" t="str">
            <v>招商银行上海虹桥支行</v>
          </cell>
          <cell r="O888" t="str">
            <v>6226091210863449</v>
          </cell>
          <cell r="P888" t="str">
            <v>钱燕</v>
          </cell>
          <cell r="Q888">
            <v>21</v>
          </cell>
          <cell r="R888">
            <v>21</v>
          </cell>
          <cell r="S888">
            <v>10000</v>
          </cell>
          <cell r="T888">
            <v>0</v>
          </cell>
          <cell r="U888">
            <v>0</v>
          </cell>
          <cell r="V888">
            <v>0.13</v>
          </cell>
          <cell r="W888">
            <v>0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0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20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</row>
        <row r="889">
          <cell r="A889" t="str">
            <v>N00737</v>
          </cell>
          <cell r="B889" t="str">
            <v>周熙</v>
          </cell>
          <cell r="C889" t="str">
            <v>SC</v>
          </cell>
          <cell r="D889" t="str">
            <v>妮维雅（上海）有限公司</v>
          </cell>
          <cell r="E889" t="str">
            <v>质量部</v>
          </cell>
          <cell r="F889" t="str">
            <v>质量控制部质量控制助理</v>
          </cell>
          <cell r="G889" t="str">
            <v>10</v>
          </cell>
          <cell r="H889" t="str">
            <v>1555</v>
          </cell>
          <cell r="I889" t="str">
            <v>511381198207078377</v>
          </cell>
          <cell r="J889" t="str">
            <v>0</v>
          </cell>
          <cell r="K889" t="str">
            <v>SC</v>
          </cell>
          <cell r="L889">
            <v>39118</v>
          </cell>
          <cell r="N889" t="str">
            <v>招商银行上海虹桥支行</v>
          </cell>
          <cell r="O889" t="str">
            <v>6226091210864728</v>
          </cell>
          <cell r="P889" t="str">
            <v>周熙</v>
          </cell>
          <cell r="Q889">
            <v>21</v>
          </cell>
          <cell r="R889">
            <v>21</v>
          </cell>
          <cell r="S889">
            <v>3681</v>
          </cell>
          <cell r="T889">
            <v>307</v>
          </cell>
          <cell r="U889">
            <v>0</v>
          </cell>
          <cell r="V889">
            <v>0</v>
          </cell>
          <cell r="W889">
            <v>0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36</v>
          </cell>
          <cell r="AG889">
            <v>0</v>
          </cell>
          <cell r="AH889">
            <v>1142.3800000000001</v>
          </cell>
          <cell r="AI889">
            <v>0</v>
          </cell>
          <cell r="AJ889">
            <v>1142.3800000000001</v>
          </cell>
          <cell r="AK889">
            <v>1094.78</v>
          </cell>
          <cell r="AL889">
            <v>0</v>
          </cell>
          <cell r="AM889">
            <v>0</v>
          </cell>
          <cell r="AN889">
            <v>0</v>
          </cell>
          <cell r="AO889">
            <v>307</v>
          </cell>
          <cell r="AP889">
            <v>307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20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</row>
        <row r="890">
          <cell r="A890" t="str">
            <v>N00766</v>
          </cell>
          <cell r="B890" t="str">
            <v>李国兴</v>
          </cell>
          <cell r="C890" t="str">
            <v>SC</v>
          </cell>
          <cell r="D890" t="str">
            <v>妮维雅（上海）有限公司</v>
          </cell>
          <cell r="E890" t="str">
            <v>上海技术部</v>
          </cell>
          <cell r="F890" t="str">
            <v>设备维修组长</v>
          </cell>
          <cell r="G890" t="str">
            <v>10</v>
          </cell>
          <cell r="H890" t="str">
            <v>1575</v>
          </cell>
          <cell r="I890" t="str">
            <v>310221197106063630</v>
          </cell>
          <cell r="J890" t="str">
            <v>0</v>
          </cell>
          <cell r="K890" t="str">
            <v>SC</v>
          </cell>
          <cell r="L890">
            <v>39230</v>
          </cell>
          <cell r="N890" t="str">
            <v>招商银行上海虹桥支行</v>
          </cell>
          <cell r="O890" t="str">
            <v>6226091210863829</v>
          </cell>
          <cell r="P890" t="str">
            <v>李国兴</v>
          </cell>
          <cell r="Q890">
            <v>21</v>
          </cell>
          <cell r="R890">
            <v>21</v>
          </cell>
          <cell r="S890">
            <v>6593</v>
          </cell>
          <cell r="T890">
            <v>549</v>
          </cell>
          <cell r="U890">
            <v>0</v>
          </cell>
          <cell r="V890">
            <v>0</v>
          </cell>
          <cell r="W890">
            <v>0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8</v>
          </cell>
          <cell r="AG890">
            <v>0</v>
          </cell>
          <cell r="AH890">
            <v>454.69</v>
          </cell>
          <cell r="AI890">
            <v>0</v>
          </cell>
          <cell r="AJ890">
            <v>454.69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549</v>
          </cell>
          <cell r="AP890">
            <v>549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20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</row>
        <row r="891">
          <cell r="A891" t="str">
            <v>N00768</v>
          </cell>
          <cell r="B891" t="str">
            <v>黄韬</v>
          </cell>
          <cell r="C891" t="str">
            <v>SC</v>
          </cell>
          <cell r="D891" t="str">
            <v>妮维雅（上海）有限公司</v>
          </cell>
          <cell r="E891" t="str">
            <v>生产部</v>
          </cell>
          <cell r="F891" t="str">
            <v>生产设备维修工</v>
          </cell>
          <cell r="G891" t="str">
            <v>10</v>
          </cell>
          <cell r="H891" t="str">
            <v>1530</v>
          </cell>
          <cell r="I891" t="str">
            <v>31010619830604283X</v>
          </cell>
          <cell r="J891" t="str">
            <v>0</v>
          </cell>
          <cell r="K891" t="str">
            <v>SC</v>
          </cell>
          <cell r="L891">
            <v>39251</v>
          </cell>
          <cell r="N891" t="str">
            <v>招商银行上海虹桥支行</v>
          </cell>
          <cell r="O891" t="str">
            <v>6226091210863837</v>
          </cell>
          <cell r="P891" t="str">
            <v>黄韬</v>
          </cell>
          <cell r="Q891">
            <v>21</v>
          </cell>
          <cell r="R891">
            <v>21</v>
          </cell>
          <cell r="S891">
            <v>4567</v>
          </cell>
          <cell r="T891">
            <v>381</v>
          </cell>
          <cell r="U891">
            <v>0</v>
          </cell>
          <cell r="V891">
            <v>0</v>
          </cell>
          <cell r="W891">
            <v>0</v>
          </cell>
          <cell r="X891">
            <v>0</v>
          </cell>
          <cell r="Y891">
            <v>0</v>
          </cell>
          <cell r="Z891">
            <v>0</v>
          </cell>
          <cell r="AA891">
            <v>0</v>
          </cell>
          <cell r="AB891">
            <v>0</v>
          </cell>
          <cell r="AC891">
            <v>0</v>
          </cell>
          <cell r="AD891">
            <v>0</v>
          </cell>
          <cell r="AE891">
            <v>0</v>
          </cell>
          <cell r="AF891">
            <v>36</v>
          </cell>
          <cell r="AG891">
            <v>0</v>
          </cell>
          <cell r="AH891">
            <v>1417.34</v>
          </cell>
          <cell r="AI891">
            <v>0</v>
          </cell>
          <cell r="AJ891">
            <v>1597.34</v>
          </cell>
          <cell r="AK891">
            <v>2519.7199999999998</v>
          </cell>
          <cell r="AL891">
            <v>12</v>
          </cell>
          <cell r="AM891">
            <v>0</v>
          </cell>
          <cell r="AN891">
            <v>180</v>
          </cell>
          <cell r="AO891">
            <v>381</v>
          </cell>
          <cell r="AP891">
            <v>381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20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</row>
        <row r="892">
          <cell r="A892" t="str">
            <v>N00827</v>
          </cell>
          <cell r="B892" t="str">
            <v>钊群立</v>
          </cell>
          <cell r="C892" t="str">
            <v>SC</v>
          </cell>
          <cell r="D892" t="str">
            <v>妮维雅（上海）有限公司</v>
          </cell>
          <cell r="E892" t="str">
            <v>上海技术部</v>
          </cell>
          <cell r="F892" t="str">
            <v>公共设备维修工</v>
          </cell>
          <cell r="G892" t="str">
            <v/>
          </cell>
          <cell r="H892" t="str">
            <v>1575</v>
          </cell>
          <cell r="I892" t="str">
            <v>412723198602286833</v>
          </cell>
          <cell r="J892" t="str">
            <v>0</v>
          </cell>
          <cell r="K892" t="str">
            <v>SC</v>
          </cell>
          <cell r="L892">
            <v>39259</v>
          </cell>
          <cell r="N892" t="str">
            <v>招商银行上海虹桥支行</v>
          </cell>
          <cell r="O892" t="str">
            <v>6226091210863845</v>
          </cell>
          <cell r="P892" t="str">
            <v>钊群立</v>
          </cell>
          <cell r="Q892">
            <v>21</v>
          </cell>
          <cell r="R892">
            <v>21</v>
          </cell>
          <cell r="S892">
            <v>4748</v>
          </cell>
          <cell r="T892">
            <v>396</v>
          </cell>
          <cell r="U892">
            <v>0</v>
          </cell>
          <cell r="V892">
            <v>0</v>
          </cell>
          <cell r="W892">
            <v>0</v>
          </cell>
          <cell r="X892">
            <v>0</v>
          </cell>
          <cell r="Y892">
            <v>0</v>
          </cell>
          <cell r="Z892">
            <v>0</v>
          </cell>
          <cell r="AA892">
            <v>0</v>
          </cell>
          <cell r="AB892">
            <v>0</v>
          </cell>
          <cell r="AC892">
            <v>0</v>
          </cell>
          <cell r="AD892">
            <v>0</v>
          </cell>
          <cell r="AE892">
            <v>0</v>
          </cell>
          <cell r="AF892">
            <v>8</v>
          </cell>
          <cell r="AG892">
            <v>0</v>
          </cell>
          <cell r="AH892">
            <v>327.45</v>
          </cell>
          <cell r="AI892">
            <v>0</v>
          </cell>
          <cell r="AJ892">
            <v>327.45</v>
          </cell>
          <cell r="AK892">
            <v>0</v>
          </cell>
          <cell r="AL892">
            <v>0</v>
          </cell>
          <cell r="AM892">
            <v>0</v>
          </cell>
          <cell r="AN892">
            <v>0</v>
          </cell>
          <cell r="AO892">
            <v>396</v>
          </cell>
          <cell r="AP892">
            <v>396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20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</row>
        <row r="893">
          <cell r="A893" t="str">
            <v>N00829</v>
          </cell>
          <cell r="B893" t="str">
            <v>吁小红</v>
          </cell>
          <cell r="C893" t="str">
            <v>SC</v>
          </cell>
          <cell r="D893" t="str">
            <v>妮维雅（上海）有限公司</v>
          </cell>
          <cell r="E893" t="str">
            <v>生产部</v>
          </cell>
          <cell r="F893" t="str">
            <v>灌包装翻班主管</v>
          </cell>
          <cell r="G893" t="str">
            <v/>
          </cell>
          <cell r="H893" t="str">
            <v>1530</v>
          </cell>
          <cell r="I893" t="str">
            <v>320623198301026262</v>
          </cell>
          <cell r="J893" t="str">
            <v>0</v>
          </cell>
          <cell r="K893" t="str">
            <v>SC</v>
          </cell>
          <cell r="L893">
            <v>39259</v>
          </cell>
          <cell r="N893" t="str">
            <v>招商银行上海虹桥支行</v>
          </cell>
          <cell r="O893" t="str">
            <v>6226091210863852</v>
          </cell>
          <cell r="P893" t="str">
            <v>吁小红</v>
          </cell>
          <cell r="Q893">
            <v>21</v>
          </cell>
          <cell r="R893">
            <v>21</v>
          </cell>
          <cell r="S893">
            <v>5059</v>
          </cell>
          <cell r="T893">
            <v>421</v>
          </cell>
          <cell r="U893">
            <v>0</v>
          </cell>
          <cell r="V893">
            <v>0</v>
          </cell>
          <cell r="W893">
            <v>0</v>
          </cell>
          <cell r="X893">
            <v>0</v>
          </cell>
          <cell r="Y893">
            <v>0</v>
          </cell>
          <cell r="Z893">
            <v>0</v>
          </cell>
          <cell r="AA893">
            <v>0</v>
          </cell>
          <cell r="AB893">
            <v>0</v>
          </cell>
          <cell r="AC893">
            <v>0</v>
          </cell>
          <cell r="AD893">
            <v>0</v>
          </cell>
          <cell r="AE893">
            <v>0</v>
          </cell>
          <cell r="AF893">
            <v>36</v>
          </cell>
          <cell r="AG893">
            <v>0</v>
          </cell>
          <cell r="AH893">
            <v>1570.03</v>
          </cell>
          <cell r="AI893">
            <v>0</v>
          </cell>
          <cell r="AJ893">
            <v>1660.03</v>
          </cell>
          <cell r="AK893">
            <v>2660.34</v>
          </cell>
          <cell r="AL893">
            <v>6</v>
          </cell>
          <cell r="AM893">
            <v>0</v>
          </cell>
          <cell r="AN893">
            <v>90</v>
          </cell>
          <cell r="AO893">
            <v>422</v>
          </cell>
          <cell r="AP893">
            <v>421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20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</row>
        <row r="894">
          <cell r="A894" t="str">
            <v>N00832</v>
          </cell>
          <cell r="B894" t="str">
            <v>苏扬</v>
          </cell>
          <cell r="C894" t="str">
            <v>SC</v>
          </cell>
          <cell r="D894" t="str">
            <v>妮维雅（上海）有限公司</v>
          </cell>
          <cell r="E894" t="str">
            <v>上海物料管理部</v>
          </cell>
          <cell r="F894" t="str">
            <v>上海物料管理部翻班组长</v>
          </cell>
          <cell r="G894" t="str">
            <v>10</v>
          </cell>
          <cell r="H894" t="str">
            <v>1620</v>
          </cell>
          <cell r="I894" t="str">
            <v>321323198609182856</v>
          </cell>
          <cell r="J894" t="str">
            <v>0</v>
          </cell>
          <cell r="K894" t="str">
            <v>SC</v>
          </cell>
          <cell r="L894">
            <v>39259</v>
          </cell>
          <cell r="N894" t="str">
            <v>招商银行上海虹桥支行</v>
          </cell>
          <cell r="O894" t="str">
            <v>6226091211117266</v>
          </cell>
          <cell r="P894" t="str">
            <v>苏扬</v>
          </cell>
          <cell r="Q894">
            <v>21</v>
          </cell>
          <cell r="R894">
            <v>21</v>
          </cell>
          <cell r="S894">
            <v>2833</v>
          </cell>
          <cell r="T894">
            <v>236</v>
          </cell>
          <cell r="U894">
            <v>0</v>
          </cell>
          <cell r="V894">
            <v>0</v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0</v>
          </cell>
          <cell r="AB894">
            <v>0</v>
          </cell>
          <cell r="AC894">
            <v>0</v>
          </cell>
          <cell r="AD894">
            <v>0</v>
          </cell>
          <cell r="AE894">
            <v>0</v>
          </cell>
          <cell r="AF894">
            <v>36</v>
          </cell>
          <cell r="AG894">
            <v>0</v>
          </cell>
          <cell r="AH894">
            <v>879.21</v>
          </cell>
          <cell r="AI894">
            <v>0</v>
          </cell>
          <cell r="AJ894">
            <v>1044.21</v>
          </cell>
          <cell r="AK894">
            <v>1978.22</v>
          </cell>
          <cell r="AL894">
            <v>11</v>
          </cell>
          <cell r="AM894">
            <v>0</v>
          </cell>
          <cell r="AN894">
            <v>165</v>
          </cell>
          <cell r="AO894">
            <v>236</v>
          </cell>
          <cell r="AP894">
            <v>236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20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</row>
        <row r="895">
          <cell r="A895" t="str">
            <v>N00847</v>
          </cell>
          <cell r="B895" t="str">
            <v>吴志兵</v>
          </cell>
          <cell r="C895" t="str">
            <v>SC</v>
          </cell>
          <cell r="D895" t="str">
            <v>妮维雅（上海）有限公司</v>
          </cell>
          <cell r="E895" t="str">
            <v>质量部</v>
          </cell>
          <cell r="F895" t="str">
            <v>产品开发主管</v>
          </cell>
          <cell r="G895" t="str">
            <v>10</v>
          </cell>
          <cell r="H895" t="str">
            <v>1555</v>
          </cell>
          <cell r="I895" t="str">
            <v>432321198008106173</v>
          </cell>
          <cell r="J895" t="str">
            <v>0</v>
          </cell>
          <cell r="K895" t="str">
            <v>SC</v>
          </cell>
          <cell r="L895">
            <v>39317</v>
          </cell>
          <cell r="N895" t="str">
            <v>招商银行上海虹桥支行</v>
          </cell>
          <cell r="O895" t="str">
            <v>6226091210864736</v>
          </cell>
          <cell r="P895" t="str">
            <v>吴志兵</v>
          </cell>
          <cell r="Q895">
            <v>21</v>
          </cell>
          <cell r="R895">
            <v>21</v>
          </cell>
          <cell r="S895">
            <v>11241</v>
          </cell>
          <cell r="T895">
            <v>0</v>
          </cell>
          <cell r="U895">
            <v>0</v>
          </cell>
          <cell r="V895">
            <v>0.13</v>
          </cell>
          <cell r="W895">
            <v>0</v>
          </cell>
          <cell r="X895">
            <v>0</v>
          </cell>
          <cell r="Y895">
            <v>0</v>
          </cell>
          <cell r="Z895">
            <v>0</v>
          </cell>
          <cell r="AA895">
            <v>0</v>
          </cell>
          <cell r="AB895">
            <v>0</v>
          </cell>
          <cell r="AC895">
            <v>0</v>
          </cell>
          <cell r="AD895">
            <v>0</v>
          </cell>
          <cell r="AE895">
            <v>0</v>
          </cell>
          <cell r="AF895">
            <v>0</v>
          </cell>
          <cell r="AG895">
            <v>0</v>
          </cell>
          <cell r="AH895">
            <v>0</v>
          </cell>
          <cell r="AI895">
            <v>0</v>
          </cell>
          <cell r="AJ895">
            <v>0</v>
          </cell>
          <cell r="AK895">
            <v>0</v>
          </cell>
          <cell r="AL895">
            <v>0</v>
          </cell>
          <cell r="AM895">
            <v>0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20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</row>
        <row r="896">
          <cell r="A896" t="str">
            <v>N01009</v>
          </cell>
          <cell r="B896" t="str">
            <v>程定文</v>
          </cell>
          <cell r="C896" t="str">
            <v>SC</v>
          </cell>
          <cell r="D896" t="str">
            <v>妮维雅（上海）有限公司</v>
          </cell>
          <cell r="E896" t="str">
            <v>生产部</v>
          </cell>
          <cell r="F896" t="str">
            <v>生产设备维修工</v>
          </cell>
          <cell r="G896" t="str">
            <v>10</v>
          </cell>
          <cell r="H896" t="str">
            <v>1530</v>
          </cell>
          <cell r="I896" t="str">
            <v>422202198504214716</v>
          </cell>
          <cell r="J896" t="str">
            <v>0</v>
          </cell>
          <cell r="K896" t="str">
            <v>SC</v>
          </cell>
          <cell r="L896">
            <v>39601</v>
          </cell>
          <cell r="N896" t="str">
            <v>招商银行上海虹桥支行</v>
          </cell>
          <cell r="O896" t="str">
            <v>6226091211116979</v>
          </cell>
          <cell r="P896" t="str">
            <v>程定文</v>
          </cell>
          <cell r="Q896">
            <v>21</v>
          </cell>
          <cell r="R896">
            <v>21</v>
          </cell>
          <cell r="S896">
            <v>3398</v>
          </cell>
          <cell r="T896">
            <v>283</v>
          </cell>
          <cell r="U896">
            <v>0</v>
          </cell>
          <cell r="V896">
            <v>0</v>
          </cell>
          <cell r="W896">
            <v>0</v>
          </cell>
          <cell r="X896">
            <v>0</v>
          </cell>
          <cell r="Y896">
            <v>0</v>
          </cell>
          <cell r="Z896">
            <v>0</v>
          </cell>
          <cell r="AA896">
            <v>0</v>
          </cell>
          <cell r="AB896">
            <v>0</v>
          </cell>
          <cell r="AC896">
            <v>0</v>
          </cell>
          <cell r="AD896">
            <v>0</v>
          </cell>
          <cell r="AE896">
            <v>0</v>
          </cell>
          <cell r="AF896">
            <v>36</v>
          </cell>
          <cell r="AG896">
            <v>0</v>
          </cell>
          <cell r="AH896">
            <v>1054.55</v>
          </cell>
          <cell r="AI896">
            <v>0</v>
          </cell>
          <cell r="AJ896">
            <v>1174.55</v>
          </cell>
          <cell r="AK896">
            <v>1435.36</v>
          </cell>
          <cell r="AL896">
            <v>8</v>
          </cell>
          <cell r="AM896">
            <v>0</v>
          </cell>
          <cell r="AN896">
            <v>120</v>
          </cell>
          <cell r="AO896">
            <v>283</v>
          </cell>
          <cell r="AP896">
            <v>283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0</v>
          </cell>
          <cell r="AY896">
            <v>20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</row>
        <row r="897">
          <cell r="A897" t="str">
            <v>N01072</v>
          </cell>
          <cell r="B897" t="str">
            <v>房锋雷</v>
          </cell>
          <cell r="C897" t="str">
            <v>SC</v>
          </cell>
          <cell r="D897" t="str">
            <v>妮维雅（上海）有限公司</v>
          </cell>
          <cell r="E897" t="str">
            <v>上海技术部</v>
          </cell>
          <cell r="F897" t="str">
            <v>公用设施工程师</v>
          </cell>
          <cell r="G897" t="str">
            <v>10</v>
          </cell>
          <cell r="H897" t="str">
            <v>1575</v>
          </cell>
          <cell r="I897" t="str">
            <v>310227197710012010</v>
          </cell>
          <cell r="J897" t="str">
            <v>0</v>
          </cell>
          <cell r="K897" t="str">
            <v>SC</v>
          </cell>
          <cell r="L897">
            <v>39643</v>
          </cell>
          <cell r="N897" t="str">
            <v>招商银行上海虹桥支行</v>
          </cell>
          <cell r="O897" t="str">
            <v>6226091210863555</v>
          </cell>
          <cell r="P897" t="str">
            <v>房锋雷</v>
          </cell>
          <cell r="Q897">
            <v>21</v>
          </cell>
          <cell r="R897">
            <v>21</v>
          </cell>
          <cell r="S897">
            <v>8347</v>
          </cell>
          <cell r="T897">
            <v>0</v>
          </cell>
          <cell r="U897">
            <v>0</v>
          </cell>
          <cell r="V897">
            <v>0.13</v>
          </cell>
          <cell r="W897">
            <v>0</v>
          </cell>
          <cell r="X897">
            <v>0</v>
          </cell>
          <cell r="Y897">
            <v>0</v>
          </cell>
          <cell r="Z897">
            <v>0</v>
          </cell>
          <cell r="AA897">
            <v>0</v>
          </cell>
          <cell r="AB897">
            <v>0</v>
          </cell>
          <cell r="AC897">
            <v>0</v>
          </cell>
          <cell r="AD897">
            <v>0</v>
          </cell>
          <cell r="AE897">
            <v>0</v>
          </cell>
          <cell r="AF897">
            <v>0</v>
          </cell>
          <cell r="AG897">
            <v>0</v>
          </cell>
          <cell r="AH897">
            <v>0</v>
          </cell>
          <cell r="AI897">
            <v>0</v>
          </cell>
          <cell r="AJ897">
            <v>0</v>
          </cell>
          <cell r="AK897">
            <v>0</v>
          </cell>
          <cell r="AL897">
            <v>0</v>
          </cell>
          <cell r="AM897">
            <v>0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20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</row>
        <row r="898">
          <cell r="A898" t="str">
            <v>N01103</v>
          </cell>
          <cell r="B898" t="str">
            <v>马继梅</v>
          </cell>
          <cell r="C898" t="str">
            <v>SC</v>
          </cell>
          <cell r="D898" t="str">
            <v>妮维雅（上海）有限公司</v>
          </cell>
          <cell r="E898" t="str">
            <v>生产部</v>
          </cell>
          <cell r="F898" t="str">
            <v>灌包装组长</v>
          </cell>
          <cell r="G898" t="str">
            <v>10</v>
          </cell>
          <cell r="H898" t="str">
            <v>1530</v>
          </cell>
          <cell r="I898" t="str">
            <v>321322198302276448</v>
          </cell>
          <cell r="J898" t="str">
            <v>0</v>
          </cell>
          <cell r="K898" t="str">
            <v>SC</v>
          </cell>
          <cell r="L898">
            <v>39661</v>
          </cell>
          <cell r="N898" t="str">
            <v>招商银行上海虹桥支行</v>
          </cell>
          <cell r="O898" t="str">
            <v>6226091211116987</v>
          </cell>
          <cell r="P898" t="str">
            <v>马继梅</v>
          </cell>
          <cell r="Q898">
            <v>21</v>
          </cell>
          <cell r="R898">
            <v>21</v>
          </cell>
          <cell r="S898">
            <v>2607</v>
          </cell>
          <cell r="T898">
            <v>217</v>
          </cell>
          <cell r="U898">
            <v>0</v>
          </cell>
          <cell r="V898">
            <v>0</v>
          </cell>
          <cell r="W898">
            <v>0</v>
          </cell>
          <cell r="X898">
            <v>0</v>
          </cell>
          <cell r="Y898">
            <v>0</v>
          </cell>
          <cell r="Z898">
            <v>0</v>
          </cell>
          <cell r="AA898">
            <v>0</v>
          </cell>
          <cell r="AB898">
            <v>0</v>
          </cell>
          <cell r="AC898">
            <v>0</v>
          </cell>
          <cell r="AD898">
            <v>0</v>
          </cell>
          <cell r="AE898">
            <v>0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0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217</v>
          </cell>
          <cell r="AP898">
            <v>217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20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</row>
        <row r="899">
          <cell r="A899" t="str">
            <v>N01105</v>
          </cell>
          <cell r="B899" t="str">
            <v>顾福勤</v>
          </cell>
          <cell r="C899" t="str">
            <v>SC</v>
          </cell>
          <cell r="D899" t="str">
            <v>妮维雅（上海）有限公司</v>
          </cell>
          <cell r="E899" t="str">
            <v>上海物料管理部</v>
          </cell>
          <cell r="F899" t="str">
            <v>上海物料管理部仓库保管员</v>
          </cell>
          <cell r="G899" t="str">
            <v>10</v>
          </cell>
          <cell r="H899" t="str">
            <v>1620</v>
          </cell>
          <cell r="I899" t="str">
            <v>31022719720227222X</v>
          </cell>
          <cell r="J899" t="str">
            <v>0</v>
          </cell>
          <cell r="K899" t="str">
            <v>SC</v>
          </cell>
          <cell r="L899">
            <v>39744</v>
          </cell>
          <cell r="N899" t="str">
            <v>招商银行上海虹桥支行</v>
          </cell>
          <cell r="O899" t="str">
            <v>6226091210864579</v>
          </cell>
          <cell r="P899" t="str">
            <v>顾福勤</v>
          </cell>
          <cell r="Q899">
            <v>21</v>
          </cell>
          <cell r="R899">
            <v>21</v>
          </cell>
          <cell r="S899">
            <v>2628</v>
          </cell>
          <cell r="T899">
            <v>219</v>
          </cell>
          <cell r="U899">
            <v>0</v>
          </cell>
          <cell r="V899">
            <v>0</v>
          </cell>
          <cell r="W899">
            <v>0</v>
          </cell>
          <cell r="X899">
            <v>0</v>
          </cell>
          <cell r="Y899">
            <v>0</v>
          </cell>
          <cell r="Z899">
            <v>0</v>
          </cell>
          <cell r="AA899">
            <v>0</v>
          </cell>
          <cell r="AB899">
            <v>0</v>
          </cell>
          <cell r="AC899">
            <v>0</v>
          </cell>
          <cell r="AD899">
            <v>0</v>
          </cell>
          <cell r="AE899">
            <v>0</v>
          </cell>
          <cell r="AF899">
            <v>24.5</v>
          </cell>
          <cell r="AG899">
            <v>0</v>
          </cell>
          <cell r="AH899">
            <v>555.04999999999995</v>
          </cell>
          <cell r="AI899">
            <v>0</v>
          </cell>
          <cell r="AJ899">
            <v>555.04999999999995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328.5</v>
          </cell>
          <cell r="AP899">
            <v>219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20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</row>
        <row r="900">
          <cell r="A900" t="str">
            <v>N01107</v>
          </cell>
          <cell r="B900" t="str">
            <v>练红旺</v>
          </cell>
          <cell r="C900" t="str">
            <v>SC</v>
          </cell>
          <cell r="D900" t="str">
            <v>妮维雅（上海）有限公司</v>
          </cell>
          <cell r="E900" t="str">
            <v>上海技术部</v>
          </cell>
          <cell r="F900" t="str">
            <v>公共设备维修工</v>
          </cell>
          <cell r="G900" t="str">
            <v>10</v>
          </cell>
          <cell r="H900" t="str">
            <v>1575</v>
          </cell>
          <cell r="I900" t="str">
            <v>340827198709251033</v>
          </cell>
          <cell r="J900" t="str">
            <v>0</v>
          </cell>
          <cell r="K900" t="str">
            <v>SC</v>
          </cell>
          <cell r="L900">
            <v>39661</v>
          </cell>
          <cell r="N900" t="str">
            <v>招商银行上海虹桥支行</v>
          </cell>
          <cell r="O900" t="str">
            <v>6226091210863928</v>
          </cell>
          <cell r="P900" t="str">
            <v>练红旺</v>
          </cell>
          <cell r="Q900">
            <v>21</v>
          </cell>
          <cell r="R900">
            <v>21</v>
          </cell>
          <cell r="S900">
            <v>3181</v>
          </cell>
          <cell r="T900">
            <v>265</v>
          </cell>
          <cell r="U900">
            <v>0</v>
          </cell>
          <cell r="V900">
            <v>0</v>
          </cell>
          <cell r="W900">
            <v>0</v>
          </cell>
          <cell r="X900">
            <v>0</v>
          </cell>
          <cell r="Y900">
            <v>0</v>
          </cell>
          <cell r="Z900">
            <v>0</v>
          </cell>
          <cell r="AA900">
            <v>0</v>
          </cell>
          <cell r="AB900">
            <v>0</v>
          </cell>
          <cell r="AC900">
            <v>0</v>
          </cell>
          <cell r="AD900">
            <v>0</v>
          </cell>
          <cell r="AE900">
            <v>0</v>
          </cell>
          <cell r="AF900">
            <v>36</v>
          </cell>
          <cell r="AG900">
            <v>0</v>
          </cell>
          <cell r="AH900">
            <v>987.21</v>
          </cell>
          <cell r="AI900">
            <v>0</v>
          </cell>
          <cell r="AJ900">
            <v>987.21</v>
          </cell>
          <cell r="AK900">
            <v>973.5</v>
          </cell>
          <cell r="AL900">
            <v>0</v>
          </cell>
          <cell r="AM900">
            <v>0</v>
          </cell>
          <cell r="AN900">
            <v>0</v>
          </cell>
          <cell r="AO900">
            <v>265</v>
          </cell>
          <cell r="AP900">
            <v>265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20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</row>
        <row r="901">
          <cell r="A901" t="str">
            <v>N01110</v>
          </cell>
          <cell r="B901" t="str">
            <v>王根泉</v>
          </cell>
          <cell r="C901" t="str">
            <v>SC</v>
          </cell>
          <cell r="D901" t="str">
            <v>妮维雅（上海）有限公司</v>
          </cell>
          <cell r="E901" t="str">
            <v>生产部</v>
          </cell>
          <cell r="F901" t="str">
            <v>配制工</v>
          </cell>
          <cell r="G901" t="str">
            <v>10</v>
          </cell>
          <cell r="H901" t="str">
            <v>1510</v>
          </cell>
          <cell r="I901" t="str">
            <v>332526198908236116</v>
          </cell>
          <cell r="J901" t="str">
            <v>0</v>
          </cell>
          <cell r="K901" t="str">
            <v>SC</v>
          </cell>
          <cell r="L901">
            <v>39661</v>
          </cell>
          <cell r="N901" t="str">
            <v>招商银行上海虹桥支行</v>
          </cell>
          <cell r="O901" t="str">
            <v>6226091210863936</v>
          </cell>
          <cell r="P901" t="str">
            <v>王根泉</v>
          </cell>
          <cell r="Q901">
            <v>21</v>
          </cell>
          <cell r="R901">
            <v>21</v>
          </cell>
          <cell r="S901">
            <v>2685</v>
          </cell>
          <cell r="T901">
            <v>224</v>
          </cell>
          <cell r="U901">
            <v>0</v>
          </cell>
          <cell r="V901">
            <v>0</v>
          </cell>
          <cell r="W901">
            <v>0</v>
          </cell>
          <cell r="X901">
            <v>0</v>
          </cell>
          <cell r="Y901">
            <v>0</v>
          </cell>
          <cell r="Z901">
            <v>0</v>
          </cell>
          <cell r="AA901">
            <v>0</v>
          </cell>
          <cell r="AB901">
            <v>0</v>
          </cell>
          <cell r="AC901">
            <v>0</v>
          </cell>
          <cell r="AD901">
            <v>0</v>
          </cell>
          <cell r="AE901">
            <v>0</v>
          </cell>
          <cell r="AF901">
            <v>36</v>
          </cell>
          <cell r="AG901">
            <v>0</v>
          </cell>
          <cell r="AH901">
            <v>833.28</v>
          </cell>
          <cell r="AI901">
            <v>0</v>
          </cell>
          <cell r="AJ901">
            <v>998.28</v>
          </cell>
          <cell r="AK901">
            <v>1134.18</v>
          </cell>
          <cell r="AL901">
            <v>11</v>
          </cell>
          <cell r="AM901">
            <v>0</v>
          </cell>
          <cell r="AN901">
            <v>165</v>
          </cell>
          <cell r="AO901">
            <v>336</v>
          </cell>
          <cell r="AP901">
            <v>224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20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</row>
        <row r="902">
          <cell r="A902" t="str">
            <v>N01111</v>
          </cell>
          <cell r="B902" t="str">
            <v>许勇</v>
          </cell>
          <cell r="C902" t="str">
            <v>SC</v>
          </cell>
          <cell r="D902" t="str">
            <v>妮维雅（上海）有限公司</v>
          </cell>
          <cell r="E902" t="str">
            <v>上海技术部</v>
          </cell>
          <cell r="F902" t="str">
            <v>水处理领班</v>
          </cell>
          <cell r="G902" t="str">
            <v>10</v>
          </cell>
          <cell r="H902" t="str">
            <v>1575</v>
          </cell>
          <cell r="I902" t="str">
            <v>341127198111203013</v>
          </cell>
          <cell r="J902" t="str">
            <v>0</v>
          </cell>
          <cell r="K902" t="str">
            <v>SC</v>
          </cell>
          <cell r="L902">
            <v>39661</v>
          </cell>
          <cell r="N902" t="str">
            <v>招商银行上海虹桥支行</v>
          </cell>
          <cell r="O902" t="str">
            <v>6226091211116995</v>
          </cell>
          <cell r="P902" t="str">
            <v>许勇</v>
          </cell>
          <cell r="Q902">
            <v>21</v>
          </cell>
          <cell r="R902">
            <v>21</v>
          </cell>
          <cell r="S902">
            <v>4321</v>
          </cell>
          <cell r="T902">
            <v>360</v>
          </cell>
          <cell r="U902">
            <v>0</v>
          </cell>
          <cell r="V902">
            <v>0</v>
          </cell>
          <cell r="W902">
            <v>0</v>
          </cell>
          <cell r="X902">
            <v>0</v>
          </cell>
          <cell r="Y902">
            <v>0</v>
          </cell>
          <cell r="Z902">
            <v>0</v>
          </cell>
          <cell r="AA902">
            <v>0</v>
          </cell>
          <cell r="AB902">
            <v>0</v>
          </cell>
          <cell r="AC902">
            <v>0</v>
          </cell>
          <cell r="AD902">
            <v>0</v>
          </cell>
          <cell r="AE902">
            <v>0</v>
          </cell>
          <cell r="AF902">
            <v>36</v>
          </cell>
          <cell r="AG902">
            <v>0</v>
          </cell>
          <cell r="AH902">
            <v>1341</v>
          </cell>
          <cell r="AI902">
            <v>0</v>
          </cell>
          <cell r="AJ902">
            <v>1341</v>
          </cell>
          <cell r="AK902">
            <v>74.5</v>
          </cell>
          <cell r="AL902">
            <v>0</v>
          </cell>
          <cell r="AM902">
            <v>0</v>
          </cell>
          <cell r="AN902">
            <v>0</v>
          </cell>
          <cell r="AO902">
            <v>360</v>
          </cell>
          <cell r="AP902">
            <v>360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20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</row>
        <row r="903">
          <cell r="A903" t="str">
            <v>N01205</v>
          </cell>
          <cell r="B903" t="str">
            <v>杨青</v>
          </cell>
          <cell r="C903" t="str">
            <v>SC</v>
          </cell>
          <cell r="D903" t="str">
            <v>妮维雅（上海）有限公司</v>
          </cell>
          <cell r="E903" t="str">
            <v>上海技术部</v>
          </cell>
          <cell r="F903" t="str">
            <v>公共设备维修工</v>
          </cell>
          <cell r="G903" t="str">
            <v>10</v>
          </cell>
          <cell r="H903" t="str">
            <v>1575</v>
          </cell>
          <cell r="I903" t="str">
            <v>310229198202111415</v>
          </cell>
          <cell r="J903" t="str">
            <v>0</v>
          </cell>
          <cell r="K903" t="str">
            <v>SC</v>
          </cell>
          <cell r="L903">
            <v>40026</v>
          </cell>
          <cell r="N903" t="str">
            <v>招商银行上海虹桥支行</v>
          </cell>
          <cell r="O903" t="str">
            <v>6226091210863977</v>
          </cell>
          <cell r="P903" t="str">
            <v>杨青</v>
          </cell>
          <cell r="Q903">
            <v>21</v>
          </cell>
          <cell r="R903">
            <v>21</v>
          </cell>
          <cell r="S903">
            <v>4987</v>
          </cell>
          <cell r="T903">
            <v>415</v>
          </cell>
          <cell r="U903">
            <v>0</v>
          </cell>
          <cell r="V903">
            <v>0</v>
          </cell>
          <cell r="W903">
            <v>0</v>
          </cell>
          <cell r="X903">
            <v>0</v>
          </cell>
          <cell r="Y903">
            <v>0</v>
          </cell>
          <cell r="Z903">
            <v>0</v>
          </cell>
          <cell r="AA903">
            <v>0</v>
          </cell>
          <cell r="AB903">
            <v>0</v>
          </cell>
          <cell r="AC903">
            <v>0</v>
          </cell>
          <cell r="AD903">
            <v>0</v>
          </cell>
          <cell r="AE903">
            <v>0</v>
          </cell>
          <cell r="AF903">
            <v>36</v>
          </cell>
          <cell r="AG903">
            <v>0</v>
          </cell>
          <cell r="AH903">
            <v>1547.69</v>
          </cell>
          <cell r="AI903">
            <v>0</v>
          </cell>
          <cell r="AJ903">
            <v>1547.69</v>
          </cell>
          <cell r="AK903">
            <v>687.86</v>
          </cell>
          <cell r="AL903">
            <v>0</v>
          </cell>
          <cell r="AM903">
            <v>0</v>
          </cell>
          <cell r="AN903">
            <v>0</v>
          </cell>
          <cell r="AO903">
            <v>624</v>
          </cell>
          <cell r="AP903">
            <v>415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20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</row>
        <row r="904">
          <cell r="A904" t="str">
            <v>N01240</v>
          </cell>
          <cell r="B904" t="str">
            <v>霍裕方</v>
          </cell>
          <cell r="C904" t="str">
            <v>SC</v>
          </cell>
          <cell r="D904" t="str">
            <v>妮维雅（上海）有限公司</v>
          </cell>
          <cell r="E904" t="str">
            <v>上海技术部</v>
          </cell>
          <cell r="F904" t="str">
            <v>机械工程师</v>
          </cell>
          <cell r="G904" t="str">
            <v/>
          </cell>
          <cell r="H904" t="str">
            <v>1575</v>
          </cell>
          <cell r="I904" t="str">
            <v>320223196812255015</v>
          </cell>
          <cell r="J904" t="str">
            <v>0</v>
          </cell>
          <cell r="K904" t="str">
            <v>SC</v>
          </cell>
          <cell r="L904">
            <v>40133</v>
          </cell>
          <cell r="N904" t="str">
            <v>招商银行上海虹桥支行</v>
          </cell>
          <cell r="O904" t="str">
            <v>6226091210863985</v>
          </cell>
          <cell r="P904" t="str">
            <v>霍裕方</v>
          </cell>
          <cell r="Q904">
            <v>21</v>
          </cell>
          <cell r="R904">
            <v>21</v>
          </cell>
          <cell r="S904">
            <v>10686</v>
          </cell>
          <cell r="T904">
            <v>0</v>
          </cell>
          <cell r="U904">
            <v>0</v>
          </cell>
          <cell r="V904">
            <v>0.13</v>
          </cell>
          <cell r="W904">
            <v>0</v>
          </cell>
          <cell r="X904">
            <v>0</v>
          </cell>
          <cell r="Y904">
            <v>0</v>
          </cell>
          <cell r="Z904">
            <v>0</v>
          </cell>
          <cell r="AA904">
            <v>0</v>
          </cell>
          <cell r="AB904">
            <v>0</v>
          </cell>
          <cell r="AC904">
            <v>0</v>
          </cell>
          <cell r="AD904">
            <v>0</v>
          </cell>
          <cell r="AE904">
            <v>0</v>
          </cell>
          <cell r="AF904">
            <v>0</v>
          </cell>
          <cell r="AG904">
            <v>0</v>
          </cell>
          <cell r="AH904">
            <v>0</v>
          </cell>
          <cell r="AI904">
            <v>0</v>
          </cell>
          <cell r="AJ904">
            <v>0</v>
          </cell>
          <cell r="AK904">
            <v>0</v>
          </cell>
          <cell r="AL904">
            <v>0</v>
          </cell>
          <cell r="AM904">
            <v>0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20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</row>
        <row r="905">
          <cell r="A905" t="str">
            <v>N01268</v>
          </cell>
          <cell r="B905" t="str">
            <v>陈上清</v>
          </cell>
          <cell r="C905" t="str">
            <v>SC</v>
          </cell>
          <cell r="D905" t="str">
            <v>妮维雅（上海）有限公司</v>
          </cell>
          <cell r="E905" t="str">
            <v>质量部</v>
          </cell>
          <cell r="F905" t="str">
            <v>IPC检验员</v>
          </cell>
          <cell r="G905" t="str">
            <v>10</v>
          </cell>
          <cell r="H905" t="str">
            <v>1510</v>
          </cell>
          <cell r="I905" t="str">
            <v>362203198010127911</v>
          </cell>
          <cell r="J905" t="str">
            <v>0</v>
          </cell>
          <cell r="K905" t="str">
            <v>SC</v>
          </cell>
          <cell r="L905">
            <v>40245</v>
          </cell>
          <cell r="N905" t="str">
            <v>招商银行上海虹桥支行</v>
          </cell>
          <cell r="O905" t="str">
            <v>6226091210864769</v>
          </cell>
          <cell r="P905" t="str">
            <v>陈上清</v>
          </cell>
          <cell r="Q905">
            <v>21</v>
          </cell>
          <cell r="R905">
            <v>21</v>
          </cell>
          <cell r="S905">
            <v>4053</v>
          </cell>
          <cell r="T905">
            <v>338</v>
          </cell>
          <cell r="U905">
            <v>0</v>
          </cell>
          <cell r="V905">
            <v>0</v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  <cell r="AA905">
            <v>0</v>
          </cell>
          <cell r="AB905">
            <v>0</v>
          </cell>
          <cell r="AC905">
            <v>0</v>
          </cell>
          <cell r="AD905">
            <v>0</v>
          </cell>
          <cell r="AE905">
            <v>0</v>
          </cell>
          <cell r="AF905">
            <v>36</v>
          </cell>
          <cell r="AG905">
            <v>0</v>
          </cell>
          <cell r="AH905">
            <v>1257.83</v>
          </cell>
          <cell r="AI905">
            <v>0</v>
          </cell>
          <cell r="AJ905">
            <v>1437.83</v>
          </cell>
          <cell r="AK905">
            <v>2445.7800000000002</v>
          </cell>
          <cell r="AL905">
            <v>12</v>
          </cell>
          <cell r="AM905">
            <v>0</v>
          </cell>
          <cell r="AN905">
            <v>180</v>
          </cell>
          <cell r="AO905">
            <v>338</v>
          </cell>
          <cell r="AP905">
            <v>338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20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</row>
        <row r="906">
          <cell r="A906" t="str">
            <v>N01308</v>
          </cell>
          <cell r="B906" t="str">
            <v>陶晔晔</v>
          </cell>
          <cell r="C906" t="str">
            <v>SC</v>
          </cell>
          <cell r="D906" t="str">
            <v>妮维雅（上海）有限公司</v>
          </cell>
          <cell r="E906" t="str">
            <v>质量部</v>
          </cell>
          <cell r="F906" t="str">
            <v>质量控制分析师</v>
          </cell>
          <cell r="G906" t="str">
            <v>10</v>
          </cell>
          <cell r="H906" t="str">
            <v>1555</v>
          </cell>
          <cell r="I906" t="str">
            <v>310105197509010845</v>
          </cell>
          <cell r="J906" t="str">
            <v>0</v>
          </cell>
          <cell r="K906" t="str">
            <v>SC</v>
          </cell>
          <cell r="L906">
            <v>40303</v>
          </cell>
          <cell r="N906" t="str">
            <v>招商银行上海虹桥支行</v>
          </cell>
          <cell r="O906" t="str">
            <v>6226091210864777</v>
          </cell>
          <cell r="P906" t="str">
            <v>陶晔晔</v>
          </cell>
          <cell r="Q906">
            <v>21</v>
          </cell>
          <cell r="R906">
            <v>21</v>
          </cell>
          <cell r="S906">
            <v>7388</v>
          </cell>
          <cell r="T906">
            <v>0</v>
          </cell>
          <cell r="U906">
            <v>0</v>
          </cell>
          <cell r="V906">
            <v>0.13</v>
          </cell>
          <cell r="W906">
            <v>0</v>
          </cell>
          <cell r="X906">
            <v>0</v>
          </cell>
          <cell r="Y906">
            <v>0</v>
          </cell>
          <cell r="Z906">
            <v>0</v>
          </cell>
          <cell r="AA906">
            <v>0</v>
          </cell>
          <cell r="AB906">
            <v>0</v>
          </cell>
          <cell r="AC906">
            <v>0</v>
          </cell>
          <cell r="AD906">
            <v>0</v>
          </cell>
          <cell r="AE906">
            <v>0</v>
          </cell>
          <cell r="AF906">
            <v>0</v>
          </cell>
          <cell r="AG906">
            <v>0</v>
          </cell>
          <cell r="AH906">
            <v>0</v>
          </cell>
          <cell r="AI906">
            <v>0</v>
          </cell>
          <cell r="AJ906">
            <v>0</v>
          </cell>
          <cell r="AK906">
            <v>0</v>
          </cell>
          <cell r="AL906">
            <v>0</v>
          </cell>
          <cell r="AM906">
            <v>0</v>
          </cell>
          <cell r="AN906">
            <v>0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20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</row>
        <row r="907">
          <cell r="A907" t="str">
            <v>N01309</v>
          </cell>
          <cell r="B907" t="str">
            <v>王莉 (Yuki Wang)</v>
          </cell>
          <cell r="C907" t="str">
            <v>SC</v>
          </cell>
          <cell r="D907" t="str">
            <v>妮维雅（上海）有限公司</v>
          </cell>
          <cell r="E907" t="str">
            <v>上海物料管理部</v>
          </cell>
          <cell r="F907" t="str">
            <v>上海工厂物料计划员</v>
          </cell>
          <cell r="G907" t="str">
            <v/>
          </cell>
          <cell r="H907" t="str">
            <v>1590</v>
          </cell>
          <cell r="I907" t="str">
            <v>310229198710281621</v>
          </cell>
          <cell r="J907" t="str">
            <v>0</v>
          </cell>
          <cell r="K907" t="str">
            <v>SC</v>
          </cell>
          <cell r="L907">
            <v>40299</v>
          </cell>
          <cell r="N907" t="str">
            <v>招商银行上海虹桥支行</v>
          </cell>
          <cell r="O907" t="str">
            <v>6226091210863456</v>
          </cell>
          <cell r="P907" t="str">
            <v>王莉</v>
          </cell>
          <cell r="Q907">
            <v>21</v>
          </cell>
          <cell r="R907">
            <v>21</v>
          </cell>
          <cell r="S907">
            <v>7009</v>
          </cell>
          <cell r="T907">
            <v>0</v>
          </cell>
          <cell r="U907">
            <v>0</v>
          </cell>
          <cell r="V907">
            <v>0.13</v>
          </cell>
          <cell r="W907">
            <v>0</v>
          </cell>
          <cell r="X907">
            <v>0</v>
          </cell>
          <cell r="Y907">
            <v>0</v>
          </cell>
          <cell r="Z907">
            <v>0</v>
          </cell>
          <cell r="AA907">
            <v>0</v>
          </cell>
          <cell r="AB907">
            <v>0</v>
          </cell>
          <cell r="AC907">
            <v>0</v>
          </cell>
          <cell r="AD907">
            <v>0</v>
          </cell>
          <cell r="AE907">
            <v>0</v>
          </cell>
          <cell r="AF907">
            <v>0</v>
          </cell>
          <cell r="AG907">
            <v>0</v>
          </cell>
          <cell r="AH907">
            <v>0</v>
          </cell>
          <cell r="AI907">
            <v>0</v>
          </cell>
          <cell r="AJ907">
            <v>0</v>
          </cell>
          <cell r="AK907">
            <v>0</v>
          </cell>
          <cell r="AL907">
            <v>0</v>
          </cell>
          <cell r="AM907">
            <v>0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20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</row>
        <row r="908">
          <cell r="A908" t="str">
            <v>N01370</v>
          </cell>
          <cell r="B908" t="str">
            <v>张文良</v>
          </cell>
          <cell r="C908" t="str">
            <v>SC</v>
          </cell>
          <cell r="D908" t="str">
            <v>妮维雅（上海）有限公司</v>
          </cell>
          <cell r="E908" t="str">
            <v>生产部</v>
          </cell>
          <cell r="F908" t="str">
            <v>生产设备维修工</v>
          </cell>
          <cell r="G908" t="str">
            <v>10</v>
          </cell>
          <cell r="H908" t="str">
            <v>1530</v>
          </cell>
          <cell r="I908" t="str">
            <v>310229197212310632</v>
          </cell>
          <cell r="J908" t="str">
            <v>0</v>
          </cell>
          <cell r="K908" t="str">
            <v>SC</v>
          </cell>
          <cell r="L908">
            <v>40368</v>
          </cell>
          <cell r="N908" t="str">
            <v>招商银行上海虹桥支行</v>
          </cell>
          <cell r="O908" t="str">
            <v>6226091210863993</v>
          </cell>
          <cell r="P908" t="str">
            <v>张文良</v>
          </cell>
          <cell r="Q908">
            <v>21</v>
          </cell>
          <cell r="R908">
            <v>21</v>
          </cell>
          <cell r="S908">
            <v>5301</v>
          </cell>
          <cell r="T908">
            <v>442</v>
          </cell>
          <cell r="U908">
            <v>0</v>
          </cell>
          <cell r="V908">
            <v>0</v>
          </cell>
          <cell r="W908">
            <v>0</v>
          </cell>
          <cell r="X908">
            <v>0</v>
          </cell>
          <cell r="Y908">
            <v>0</v>
          </cell>
          <cell r="Z908">
            <v>0</v>
          </cell>
          <cell r="AA908">
            <v>0</v>
          </cell>
          <cell r="AB908">
            <v>0</v>
          </cell>
          <cell r="AC908">
            <v>0</v>
          </cell>
          <cell r="AD908">
            <v>0</v>
          </cell>
          <cell r="AE908">
            <v>0</v>
          </cell>
          <cell r="AF908">
            <v>36</v>
          </cell>
          <cell r="AG908">
            <v>0</v>
          </cell>
          <cell r="AH908">
            <v>1645.14</v>
          </cell>
          <cell r="AI908">
            <v>0</v>
          </cell>
          <cell r="AJ908">
            <v>1795.14</v>
          </cell>
          <cell r="AK908">
            <v>2193.52</v>
          </cell>
          <cell r="AL908">
            <v>10</v>
          </cell>
          <cell r="AM908">
            <v>0</v>
          </cell>
          <cell r="AN908">
            <v>150</v>
          </cell>
          <cell r="AO908">
            <v>442</v>
          </cell>
          <cell r="AP908">
            <v>442</v>
          </cell>
          <cell r="AQ908">
            <v>0</v>
          </cell>
          <cell r="AR908">
            <v>0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20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</row>
        <row r="909">
          <cell r="A909" t="str">
            <v>N01451</v>
          </cell>
          <cell r="B909" t="str">
            <v>曹远杰</v>
          </cell>
          <cell r="C909" t="str">
            <v>SC</v>
          </cell>
          <cell r="D909" t="str">
            <v>妮维雅（上海）有限公司</v>
          </cell>
          <cell r="E909" t="str">
            <v>上海物料管理部</v>
          </cell>
          <cell r="F909" t="str">
            <v>上海物料管理部MPS</v>
          </cell>
          <cell r="G909" t="str">
            <v>10</v>
          </cell>
          <cell r="H909" t="str">
            <v>1590</v>
          </cell>
          <cell r="I909" t="str">
            <v>320382198709202876</v>
          </cell>
          <cell r="J909" t="str">
            <v>0</v>
          </cell>
          <cell r="K909" t="str">
            <v>SC</v>
          </cell>
          <cell r="L909">
            <v>40360</v>
          </cell>
          <cell r="N909" t="str">
            <v>招商银行上海虹桥支行</v>
          </cell>
          <cell r="O909" t="str">
            <v>6226091210864405</v>
          </cell>
          <cell r="P909" t="str">
            <v>曹远杰</v>
          </cell>
          <cell r="Q909">
            <v>21</v>
          </cell>
          <cell r="R909">
            <v>21</v>
          </cell>
          <cell r="S909">
            <v>7023</v>
          </cell>
          <cell r="T909">
            <v>0</v>
          </cell>
          <cell r="U909">
            <v>0</v>
          </cell>
          <cell r="V909">
            <v>0.13</v>
          </cell>
          <cell r="W909">
            <v>0</v>
          </cell>
          <cell r="X909">
            <v>0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0</v>
          </cell>
          <cell r="AJ909">
            <v>0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0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20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</row>
        <row r="910">
          <cell r="A910" t="str">
            <v>N01511</v>
          </cell>
          <cell r="B910" t="str">
            <v>陆云</v>
          </cell>
          <cell r="C910" t="str">
            <v>SC</v>
          </cell>
          <cell r="D910" t="str">
            <v>妮维雅（上海）有限公司</v>
          </cell>
          <cell r="E910" t="str">
            <v>生产部</v>
          </cell>
          <cell r="F910" t="str">
            <v>生产设备维修工</v>
          </cell>
          <cell r="G910" t="str">
            <v>10</v>
          </cell>
          <cell r="H910" t="str">
            <v>1530</v>
          </cell>
          <cell r="I910" t="str">
            <v>31011019740607541X</v>
          </cell>
          <cell r="J910" t="str">
            <v>0</v>
          </cell>
          <cell r="K910" t="str">
            <v>SC</v>
          </cell>
          <cell r="L910">
            <v>40441</v>
          </cell>
          <cell r="N910" t="str">
            <v>招商银行上海虹桥支行</v>
          </cell>
          <cell r="O910" t="str">
            <v>6226091210864009</v>
          </cell>
          <cell r="P910" t="str">
            <v>陆云</v>
          </cell>
          <cell r="Q910">
            <v>21</v>
          </cell>
          <cell r="R910">
            <v>21</v>
          </cell>
          <cell r="S910">
            <v>4613</v>
          </cell>
          <cell r="T910">
            <v>384</v>
          </cell>
          <cell r="U910">
            <v>0</v>
          </cell>
          <cell r="V910">
            <v>0</v>
          </cell>
          <cell r="W910">
            <v>0</v>
          </cell>
          <cell r="X910">
            <v>0</v>
          </cell>
          <cell r="Y910">
            <v>0</v>
          </cell>
          <cell r="Z910">
            <v>0</v>
          </cell>
          <cell r="AA910">
            <v>0</v>
          </cell>
          <cell r="AB910">
            <v>0</v>
          </cell>
          <cell r="AC910">
            <v>0</v>
          </cell>
          <cell r="AD910">
            <v>0</v>
          </cell>
          <cell r="AE910">
            <v>0</v>
          </cell>
          <cell r="AF910">
            <v>36</v>
          </cell>
          <cell r="AG910">
            <v>0</v>
          </cell>
          <cell r="AH910">
            <v>1431.62</v>
          </cell>
          <cell r="AI910">
            <v>0</v>
          </cell>
          <cell r="AJ910">
            <v>1581.62</v>
          </cell>
          <cell r="AK910">
            <v>1749.76</v>
          </cell>
          <cell r="AL910">
            <v>10</v>
          </cell>
          <cell r="AM910">
            <v>0</v>
          </cell>
          <cell r="AN910">
            <v>150</v>
          </cell>
          <cell r="AO910">
            <v>384</v>
          </cell>
          <cell r="AP910">
            <v>384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20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</row>
        <row r="911">
          <cell r="A911" t="str">
            <v>N01517</v>
          </cell>
          <cell r="B911" t="str">
            <v>刘慧 (Heidi Liu)</v>
          </cell>
          <cell r="C911" t="str">
            <v>SC</v>
          </cell>
          <cell r="D911" t="str">
            <v>妮维雅（上海）有限公司</v>
          </cell>
          <cell r="E911" t="str">
            <v>质量部</v>
          </cell>
          <cell r="F911" t="str">
            <v>包材开发工程师</v>
          </cell>
          <cell r="G911" t="str">
            <v>10</v>
          </cell>
          <cell r="H911" t="str">
            <v>1560</v>
          </cell>
          <cell r="I911" t="str">
            <v>320311198307277044</v>
          </cell>
          <cell r="J911" t="str">
            <v>0</v>
          </cell>
          <cell r="K911" t="str">
            <v>SC</v>
          </cell>
          <cell r="L911">
            <v>40476</v>
          </cell>
          <cell r="N911" t="str">
            <v>招商银行上海虹桥支行</v>
          </cell>
          <cell r="O911" t="str">
            <v>6226091210864785</v>
          </cell>
          <cell r="P911" t="str">
            <v>刘慧</v>
          </cell>
          <cell r="Q911">
            <v>21</v>
          </cell>
          <cell r="R911">
            <v>21</v>
          </cell>
          <cell r="S911">
            <v>6678</v>
          </cell>
          <cell r="T911">
            <v>0</v>
          </cell>
          <cell r="U911">
            <v>0</v>
          </cell>
          <cell r="V911">
            <v>0.13</v>
          </cell>
          <cell r="W911">
            <v>0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0</v>
          </cell>
          <cell r="AJ911">
            <v>0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20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</row>
        <row r="912">
          <cell r="A912" t="str">
            <v>N01527</v>
          </cell>
          <cell r="B912" t="str">
            <v>余艳红</v>
          </cell>
          <cell r="C912" t="str">
            <v>SC</v>
          </cell>
          <cell r="D912" t="str">
            <v>妮维雅（上海）有限公司</v>
          </cell>
          <cell r="E912" t="str">
            <v>生产部</v>
          </cell>
          <cell r="F912" t="str">
            <v>生产培训员</v>
          </cell>
          <cell r="G912" t="str">
            <v>10</v>
          </cell>
          <cell r="H912" t="str">
            <v>1530</v>
          </cell>
          <cell r="I912" t="str">
            <v>430981198505106921</v>
          </cell>
          <cell r="J912" t="str">
            <v>0</v>
          </cell>
          <cell r="K912" t="str">
            <v>SC</v>
          </cell>
          <cell r="L912">
            <v>40483</v>
          </cell>
          <cell r="N912" t="str">
            <v>招商银行上海虹桥支行</v>
          </cell>
          <cell r="O912" t="str">
            <v>6226091210864017</v>
          </cell>
          <cell r="P912" t="str">
            <v>余艳红</v>
          </cell>
          <cell r="Q912">
            <v>21</v>
          </cell>
          <cell r="R912">
            <v>21</v>
          </cell>
          <cell r="S912">
            <v>2663</v>
          </cell>
          <cell r="T912">
            <v>222</v>
          </cell>
          <cell r="U912">
            <v>0</v>
          </cell>
          <cell r="V912">
            <v>0</v>
          </cell>
          <cell r="W912">
            <v>0</v>
          </cell>
          <cell r="X912">
            <v>0</v>
          </cell>
          <cell r="Y912">
            <v>0</v>
          </cell>
          <cell r="Z912">
            <v>0</v>
          </cell>
          <cell r="AA912">
            <v>0</v>
          </cell>
          <cell r="AB912">
            <v>0</v>
          </cell>
          <cell r="AC912">
            <v>0</v>
          </cell>
          <cell r="AD912">
            <v>0</v>
          </cell>
          <cell r="AE912">
            <v>0</v>
          </cell>
          <cell r="AF912">
            <v>36</v>
          </cell>
          <cell r="AG912">
            <v>0</v>
          </cell>
          <cell r="AH912">
            <v>826.45</v>
          </cell>
          <cell r="AI912">
            <v>0</v>
          </cell>
          <cell r="AJ912">
            <v>976.45</v>
          </cell>
          <cell r="AK912">
            <v>1377.41</v>
          </cell>
          <cell r="AL912">
            <v>10</v>
          </cell>
          <cell r="AM912">
            <v>0</v>
          </cell>
          <cell r="AN912">
            <v>150</v>
          </cell>
          <cell r="AO912">
            <v>222</v>
          </cell>
          <cell r="AP912">
            <v>222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0</v>
          </cell>
          <cell r="AY912">
            <v>20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</row>
        <row r="913">
          <cell r="A913" t="str">
            <v>N01556</v>
          </cell>
          <cell r="B913" t="str">
            <v>许玲 (Mitchell Xu)</v>
          </cell>
          <cell r="C913" t="str">
            <v>SC</v>
          </cell>
          <cell r="D913" t="str">
            <v>妮维雅（上海）有限公司</v>
          </cell>
          <cell r="E913" t="str">
            <v>质量部</v>
          </cell>
          <cell r="F913" t="str">
            <v>质量部高级质量经理</v>
          </cell>
          <cell r="G913" t="str">
            <v>10</v>
          </cell>
          <cell r="H913" t="str">
            <v>1555</v>
          </cell>
          <cell r="I913" t="str">
            <v>310104197507052025</v>
          </cell>
          <cell r="J913" t="str">
            <v>0</v>
          </cell>
          <cell r="K913" t="str">
            <v>SC</v>
          </cell>
          <cell r="L913">
            <v>40560</v>
          </cell>
          <cell r="N913" t="str">
            <v>招商银行上海虹桥支行</v>
          </cell>
          <cell r="O913" t="str">
            <v>6226091211117357</v>
          </cell>
          <cell r="P913" t="str">
            <v>许玲</v>
          </cell>
          <cell r="Q913">
            <v>21</v>
          </cell>
          <cell r="R913">
            <v>21</v>
          </cell>
          <cell r="S913">
            <v>43851</v>
          </cell>
          <cell r="T913">
            <v>0</v>
          </cell>
          <cell r="U913">
            <v>0</v>
          </cell>
          <cell r="V913">
            <v>0.13</v>
          </cell>
          <cell r="W913">
            <v>0</v>
          </cell>
          <cell r="X913">
            <v>0</v>
          </cell>
          <cell r="Y913">
            <v>0</v>
          </cell>
          <cell r="Z913">
            <v>0</v>
          </cell>
          <cell r="AA913">
            <v>0</v>
          </cell>
          <cell r="AB913">
            <v>0</v>
          </cell>
          <cell r="AC913">
            <v>0</v>
          </cell>
          <cell r="AD913">
            <v>0</v>
          </cell>
          <cell r="AE913">
            <v>0</v>
          </cell>
          <cell r="AF913">
            <v>0</v>
          </cell>
          <cell r="AG913">
            <v>0</v>
          </cell>
          <cell r="AH913">
            <v>0</v>
          </cell>
          <cell r="AI913">
            <v>0</v>
          </cell>
          <cell r="AJ913">
            <v>0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20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</row>
        <row r="914">
          <cell r="A914" t="str">
            <v>N01560</v>
          </cell>
          <cell r="B914" t="str">
            <v>金丽丽 (Cindy Jin)</v>
          </cell>
          <cell r="C914" t="str">
            <v>SC</v>
          </cell>
          <cell r="D914" t="str">
            <v>妮维雅（上海）有限公司</v>
          </cell>
          <cell r="E914" t="str">
            <v>上海物料管理部</v>
          </cell>
          <cell r="F914" t="str">
            <v>上海物料管理部高级物料计划员</v>
          </cell>
          <cell r="G914" t="str">
            <v>10</v>
          </cell>
          <cell r="H914" t="str">
            <v>1590</v>
          </cell>
          <cell r="I914" t="str">
            <v>320922198404080341</v>
          </cell>
          <cell r="J914" t="str">
            <v>0</v>
          </cell>
          <cell r="K914" t="str">
            <v>SC</v>
          </cell>
          <cell r="L914">
            <v>40555</v>
          </cell>
          <cell r="N914" t="str">
            <v>招商银行上海虹桥支行</v>
          </cell>
          <cell r="O914" t="str">
            <v>6226091211117191</v>
          </cell>
          <cell r="P914" t="str">
            <v>金丽丽</v>
          </cell>
          <cell r="Q914">
            <v>21</v>
          </cell>
          <cell r="R914">
            <v>21</v>
          </cell>
          <cell r="S914">
            <v>8512</v>
          </cell>
          <cell r="T914">
            <v>0</v>
          </cell>
          <cell r="U914">
            <v>0</v>
          </cell>
          <cell r="V914">
            <v>0.13</v>
          </cell>
          <cell r="W914">
            <v>0</v>
          </cell>
          <cell r="X914">
            <v>0</v>
          </cell>
          <cell r="Y914">
            <v>0</v>
          </cell>
          <cell r="Z914">
            <v>0</v>
          </cell>
          <cell r="AA914">
            <v>0</v>
          </cell>
          <cell r="AB914">
            <v>0</v>
          </cell>
          <cell r="AC914">
            <v>0</v>
          </cell>
          <cell r="AD914">
            <v>0</v>
          </cell>
          <cell r="AE914">
            <v>0</v>
          </cell>
          <cell r="AF914">
            <v>0</v>
          </cell>
          <cell r="AG914">
            <v>0</v>
          </cell>
          <cell r="AH914">
            <v>0</v>
          </cell>
          <cell r="AI914">
            <v>0</v>
          </cell>
          <cell r="AJ914">
            <v>0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20</v>
          </cell>
          <cell r="AZ914">
            <v>0</v>
          </cell>
          <cell r="BA914">
            <v>0</v>
          </cell>
          <cell r="BB914">
            <v>500</v>
          </cell>
          <cell r="BC914">
            <v>0</v>
          </cell>
        </row>
        <row r="915">
          <cell r="A915" t="str">
            <v>N01561</v>
          </cell>
          <cell r="B915" t="str">
            <v>冯晓静 (Ivy Feng)</v>
          </cell>
          <cell r="C915" t="str">
            <v>SC</v>
          </cell>
          <cell r="D915" t="str">
            <v>妮维雅（上海）有限公司</v>
          </cell>
          <cell r="E915" t="str">
            <v>上海物料管理部</v>
          </cell>
          <cell r="F915" t="str">
            <v>产品生命周期专员</v>
          </cell>
          <cell r="G915" t="str">
            <v>10</v>
          </cell>
          <cell r="H915" t="str">
            <v>1590</v>
          </cell>
          <cell r="I915" t="str">
            <v>411302198312213789</v>
          </cell>
          <cell r="J915" t="str">
            <v>0</v>
          </cell>
          <cell r="K915" t="str">
            <v>SC</v>
          </cell>
          <cell r="L915">
            <v>40567</v>
          </cell>
          <cell r="N915" t="str">
            <v>招商银行上海虹桥支行</v>
          </cell>
          <cell r="O915" t="str">
            <v>6226091211117365</v>
          </cell>
          <cell r="P915" t="str">
            <v>冯晓静</v>
          </cell>
          <cell r="Q915">
            <v>21</v>
          </cell>
          <cell r="R915">
            <v>21</v>
          </cell>
          <cell r="S915">
            <v>7502</v>
          </cell>
          <cell r="T915">
            <v>0</v>
          </cell>
          <cell r="U915">
            <v>0</v>
          </cell>
          <cell r="V915">
            <v>0.13</v>
          </cell>
          <cell r="W915">
            <v>0</v>
          </cell>
          <cell r="X915">
            <v>0</v>
          </cell>
          <cell r="Y915">
            <v>0</v>
          </cell>
          <cell r="Z915">
            <v>0</v>
          </cell>
          <cell r="AA915">
            <v>0</v>
          </cell>
          <cell r="AB915">
            <v>0</v>
          </cell>
          <cell r="AC915">
            <v>0</v>
          </cell>
          <cell r="AD915">
            <v>0</v>
          </cell>
          <cell r="AE915">
            <v>0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0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20</v>
          </cell>
          <cell r="AZ915">
            <v>0</v>
          </cell>
          <cell r="BA915">
            <v>0</v>
          </cell>
          <cell r="BB915">
            <v>500</v>
          </cell>
          <cell r="BC915">
            <v>0</v>
          </cell>
        </row>
        <row r="916">
          <cell r="A916" t="str">
            <v>N01640</v>
          </cell>
          <cell r="B916" t="str">
            <v>杨媚 (Young Yang)</v>
          </cell>
          <cell r="C916" t="str">
            <v>SC</v>
          </cell>
          <cell r="D916" t="str">
            <v>妮维雅（上海）有限公司</v>
          </cell>
          <cell r="E916" t="str">
            <v>质量部</v>
          </cell>
          <cell r="F916" t="str">
            <v>产品开发工程师</v>
          </cell>
          <cell r="G916" t="str">
            <v>10</v>
          </cell>
          <cell r="H916" t="str">
            <v>1555</v>
          </cell>
          <cell r="I916" t="str">
            <v>341204198608171628</v>
          </cell>
          <cell r="J916" t="str">
            <v>0</v>
          </cell>
          <cell r="K916" t="str">
            <v>SC</v>
          </cell>
          <cell r="L916">
            <v>40666</v>
          </cell>
          <cell r="N916" t="str">
            <v>招商银行上海虹桥支行</v>
          </cell>
          <cell r="O916" t="str">
            <v>6226091211117373</v>
          </cell>
          <cell r="P916" t="str">
            <v>杨媚</v>
          </cell>
          <cell r="Q916">
            <v>21</v>
          </cell>
          <cell r="R916">
            <v>21</v>
          </cell>
          <cell r="S916">
            <v>8395</v>
          </cell>
          <cell r="T916">
            <v>0</v>
          </cell>
          <cell r="U916">
            <v>0</v>
          </cell>
          <cell r="V916">
            <v>0.13</v>
          </cell>
          <cell r="W916">
            <v>0</v>
          </cell>
          <cell r="X916">
            <v>0</v>
          </cell>
          <cell r="Y916">
            <v>0</v>
          </cell>
          <cell r="Z916">
            <v>0</v>
          </cell>
          <cell r="AA916">
            <v>0</v>
          </cell>
          <cell r="AB916">
            <v>0</v>
          </cell>
          <cell r="AC916">
            <v>0</v>
          </cell>
          <cell r="AD916">
            <v>0</v>
          </cell>
          <cell r="AE916">
            <v>0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0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20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</row>
        <row r="917">
          <cell r="A917" t="str">
            <v>N01667</v>
          </cell>
          <cell r="B917" t="str">
            <v>茅佳妮</v>
          </cell>
          <cell r="C917" t="str">
            <v>SC</v>
          </cell>
          <cell r="D917" t="str">
            <v>妮维雅（上海）有限公司</v>
          </cell>
          <cell r="E917" t="str">
            <v>计划部</v>
          </cell>
          <cell r="F917" t="str">
            <v>主数据专员</v>
          </cell>
          <cell r="G917" t="str">
            <v/>
          </cell>
          <cell r="H917" t="str">
            <v>1130</v>
          </cell>
          <cell r="I917" t="str">
            <v>310115198306200427</v>
          </cell>
          <cell r="J917" t="str">
            <v>0</v>
          </cell>
          <cell r="K917" t="str">
            <v>SC</v>
          </cell>
          <cell r="L917">
            <v>40714</v>
          </cell>
          <cell r="N917" t="str">
            <v>招商银行上海虹桥支行</v>
          </cell>
          <cell r="O917" t="str">
            <v>6226091211115278</v>
          </cell>
          <cell r="P917" t="str">
            <v>茅佳妮</v>
          </cell>
          <cell r="Q917">
            <v>21</v>
          </cell>
          <cell r="R917">
            <v>21</v>
          </cell>
          <cell r="S917">
            <v>5094</v>
          </cell>
          <cell r="T917">
            <v>0</v>
          </cell>
          <cell r="U917">
            <v>0</v>
          </cell>
          <cell r="V917">
            <v>0.12</v>
          </cell>
          <cell r="W917">
            <v>0</v>
          </cell>
          <cell r="X917">
            <v>0</v>
          </cell>
          <cell r="Y917">
            <v>0</v>
          </cell>
          <cell r="Z917">
            <v>0</v>
          </cell>
          <cell r="AA917">
            <v>0</v>
          </cell>
          <cell r="AB917">
            <v>0</v>
          </cell>
          <cell r="AC917">
            <v>0</v>
          </cell>
          <cell r="AD917">
            <v>0</v>
          </cell>
          <cell r="AE917">
            <v>0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0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20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</row>
        <row r="918">
          <cell r="A918" t="str">
            <v>N01690</v>
          </cell>
          <cell r="B918" t="str">
            <v>马玉君 (Sunny Ma)</v>
          </cell>
          <cell r="C918" t="str">
            <v>SC</v>
          </cell>
          <cell r="D918" t="str">
            <v>妮维雅（上海）有限公司</v>
          </cell>
          <cell r="E918" t="str">
            <v>物流部</v>
          </cell>
          <cell r="F918" t="str">
            <v>物流运作副经理</v>
          </cell>
          <cell r="G918" t="str">
            <v/>
          </cell>
          <cell r="H918" t="str">
            <v>1330</v>
          </cell>
          <cell r="I918" t="str">
            <v>370705198810290020</v>
          </cell>
          <cell r="J918" t="str">
            <v>0</v>
          </cell>
          <cell r="K918" t="str">
            <v>SC</v>
          </cell>
          <cell r="L918">
            <v>40728</v>
          </cell>
          <cell r="N918" t="str">
            <v>招商银行上海虹桥支行</v>
          </cell>
          <cell r="O918" t="str">
            <v>6226091211115377</v>
          </cell>
          <cell r="P918" t="str">
            <v>马玉君</v>
          </cell>
          <cell r="Q918">
            <v>21</v>
          </cell>
          <cell r="R918">
            <v>21</v>
          </cell>
          <cell r="S918">
            <v>13661</v>
          </cell>
          <cell r="T918">
            <v>0</v>
          </cell>
          <cell r="U918">
            <v>0</v>
          </cell>
          <cell r="V918">
            <v>0.16669999999999999</v>
          </cell>
          <cell r="W918">
            <v>0</v>
          </cell>
          <cell r="X918">
            <v>0</v>
          </cell>
          <cell r="Y918">
            <v>0</v>
          </cell>
          <cell r="Z918">
            <v>0</v>
          </cell>
          <cell r="AA918">
            <v>0</v>
          </cell>
          <cell r="AB918">
            <v>0</v>
          </cell>
          <cell r="AC918">
            <v>0</v>
          </cell>
          <cell r="AD918">
            <v>0</v>
          </cell>
          <cell r="AE918">
            <v>0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0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20</v>
          </cell>
          <cell r="AZ918">
            <v>0</v>
          </cell>
          <cell r="BA918">
            <v>0</v>
          </cell>
          <cell r="BB918">
            <v>1593</v>
          </cell>
          <cell r="BC918">
            <v>0</v>
          </cell>
        </row>
        <row r="919">
          <cell r="A919" t="str">
            <v>N01697</v>
          </cell>
          <cell r="B919" t="str">
            <v>胥丁文 (Ricky Xu)</v>
          </cell>
          <cell r="C919" t="str">
            <v>SC</v>
          </cell>
          <cell r="D919" t="str">
            <v>妮维雅（上海）有限公司</v>
          </cell>
          <cell r="E919" t="str">
            <v>物流部</v>
          </cell>
          <cell r="F919" t="str">
            <v>客户支持副经理</v>
          </cell>
          <cell r="G919" t="str">
            <v/>
          </cell>
          <cell r="H919" t="str">
            <v>1330</v>
          </cell>
          <cell r="I919" t="str">
            <v>360401198511190616</v>
          </cell>
          <cell r="J919" t="str">
            <v>0</v>
          </cell>
          <cell r="K919" t="str">
            <v>SC</v>
          </cell>
          <cell r="L919">
            <v>40728</v>
          </cell>
          <cell r="N919" t="str">
            <v>招商银行上海虹桥支行</v>
          </cell>
          <cell r="O919" t="str">
            <v>6226091210864033</v>
          </cell>
          <cell r="P919" t="str">
            <v>胥丁文</v>
          </cell>
          <cell r="Q919">
            <v>21</v>
          </cell>
          <cell r="R919">
            <v>21</v>
          </cell>
          <cell r="S919">
            <v>13186</v>
          </cell>
          <cell r="T919">
            <v>0</v>
          </cell>
          <cell r="U919">
            <v>0</v>
          </cell>
          <cell r="V919">
            <v>0.16669999999999999</v>
          </cell>
          <cell r="W919">
            <v>0</v>
          </cell>
          <cell r="X919">
            <v>0</v>
          </cell>
          <cell r="Y919">
            <v>0</v>
          </cell>
          <cell r="Z919">
            <v>0</v>
          </cell>
          <cell r="AA919">
            <v>0</v>
          </cell>
          <cell r="AB919">
            <v>0</v>
          </cell>
          <cell r="AC919">
            <v>0</v>
          </cell>
          <cell r="AD919">
            <v>0</v>
          </cell>
          <cell r="AE919">
            <v>0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0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20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</row>
        <row r="920">
          <cell r="A920" t="str">
            <v>N01698</v>
          </cell>
          <cell r="B920" t="str">
            <v>刘辉松 (Andy Liu)</v>
          </cell>
          <cell r="C920" t="str">
            <v>SC</v>
          </cell>
          <cell r="D920" t="str">
            <v>妮维雅（上海）有限公司</v>
          </cell>
          <cell r="E920" t="str">
            <v>物流部</v>
          </cell>
          <cell r="F920" t="str">
            <v>仓库管理专员</v>
          </cell>
          <cell r="G920" t="str">
            <v>10</v>
          </cell>
          <cell r="H920" t="str">
            <v>1330</v>
          </cell>
          <cell r="I920" t="str">
            <v>421122198202153910</v>
          </cell>
          <cell r="J920" t="str">
            <v>0</v>
          </cell>
          <cell r="K920" t="str">
            <v>SC</v>
          </cell>
          <cell r="L920">
            <v>40735</v>
          </cell>
          <cell r="N920" t="str">
            <v>招商银行上海虹桥支行</v>
          </cell>
          <cell r="O920" t="str">
            <v>6226091211113547</v>
          </cell>
          <cell r="P920" t="str">
            <v>刘辉松</v>
          </cell>
          <cell r="Q920">
            <v>21</v>
          </cell>
          <cell r="R920">
            <v>21</v>
          </cell>
          <cell r="S920">
            <v>6471</v>
          </cell>
          <cell r="T920">
            <v>0</v>
          </cell>
          <cell r="U920">
            <v>0</v>
          </cell>
          <cell r="V920">
            <v>0.12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0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20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</row>
        <row r="921">
          <cell r="A921" t="str">
            <v>N01702</v>
          </cell>
          <cell r="B921" t="str">
            <v>张海军</v>
          </cell>
          <cell r="C921" t="str">
            <v>SC</v>
          </cell>
          <cell r="D921" t="str">
            <v>妮维雅（上海）有限公司</v>
          </cell>
          <cell r="E921" t="str">
            <v>生产部</v>
          </cell>
          <cell r="F921" t="str">
            <v>配制工</v>
          </cell>
          <cell r="G921" t="str">
            <v>10</v>
          </cell>
          <cell r="H921" t="str">
            <v>1510</v>
          </cell>
          <cell r="I921" t="str">
            <v>342601198705012411</v>
          </cell>
          <cell r="J921" t="str">
            <v>0</v>
          </cell>
          <cell r="K921" t="str">
            <v>SC</v>
          </cell>
          <cell r="L921">
            <v>40725</v>
          </cell>
          <cell r="N921" t="str">
            <v>招商银行上海虹桥支行</v>
          </cell>
          <cell r="O921" t="str">
            <v>6226091210864041</v>
          </cell>
          <cell r="P921" t="str">
            <v>张海军</v>
          </cell>
          <cell r="Q921">
            <v>21</v>
          </cell>
          <cell r="R921">
            <v>21</v>
          </cell>
          <cell r="S921">
            <v>2838</v>
          </cell>
          <cell r="T921">
            <v>237</v>
          </cell>
          <cell r="U921">
            <v>0</v>
          </cell>
          <cell r="V921">
            <v>0</v>
          </cell>
          <cell r="W921">
            <v>0</v>
          </cell>
          <cell r="X921">
            <v>0</v>
          </cell>
          <cell r="Y921">
            <v>0</v>
          </cell>
          <cell r="Z921">
            <v>0</v>
          </cell>
          <cell r="AA921">
            <v>0</v>
          </cell>
          <cell r="AB921">
            <v>0</v>
          </cell>
          <cell r="AC921">
            <v>0</v>
          </cell>
          <cell r="AD921">
            <v>0</v>
          </cell>
          <cell r="AE921">
            <v>0</v>
          </cell>
          <cell r="AF921">
            <v>0</v>
          </cell>
          <cell r="AG921">
            <v>0</v>
          </cell>
          <cell r="AH921">
            <v>0</v>
          </cell>
          <cell r="AI921">
            <v>0</v>
          </cell>
          <cell r="AJ921">
            <v>0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237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20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</row>
        <row r="922">
          <cell r="A922" t="str">
            <v>N01710</v>
          </cell>
          <cell r="B922" t="str">
            <v>陈园</v>
          </cell>
          <cell r="C922" t="str">
            <v>SC</v>
          </cell>
          <cell r="D922" t="str">
            <v>妮维雅（上海）有限公司</v>
          </cell>
          <cell r="E922" t="str">
            <v>质量部</v>
          </cell>
          <cell r="F922" t="str">
            <v>质量控制部质量控制助理</v>
          </cell>
          <cell r="G922" t="str">
            <v>10</v>
          </cell>
          <cell r="H922" t="str">
            <v>1555</v>
          </cell>
          <cell r="I922" t="str">
            <v>320826199009132425</v>
          </cell>
          <cell r="J922" t="str">
            <v>0</v>
          </cell>
          <cell r="K922" t="str">
            <v>SC</v>
          </cell>
          <cell r="L922">
            <v>40725</v>
          </cell>
          <cell r="N922" t="str">
            <v>招商银行上海虹桥支行</v>
          </cell>
          <cell r="O922" t="str">
            <v>6226091210864827</v>
          </cell>
          <cell r="P922" t="str">
            <v>陈园</v>
          </cell>
          <cell r="Q922">
            <v>21</v>
          </cell>
          <cell r="R922">
            <v>21</v>
          </cell>
          <cell r="S922">
            <v>3438</v>
          </cell>
          <cell r="T922">
            <v>286</v>
          </cell>
          <cell r="U922">
            <v>0</v>
          </cell>
          <cell r="V922">
            <v>0</v>
          </cell>
          <cell r="W922">
            <v>0</v>
          </cell>
          <cell r="X922">
            <v>0</v>
          </cell>
          <cell r="Y922">
            <v>0</v>
          </cell>
          <cell r="Z922">
            <v>0</v>
          </cell>
          <cell r="AA922">
            <v>0</v>
          </cell>
          <cell r="AB922">
            <v>0</v>
          </cell>
          <cell r="AC922">
            <v>0</v>
          </cell>
          <cell r="AD922">
            <v>0</v>
          </cell>
          <cell r="AE922">
            <v>0</v>
          </cell>
          <cell r="AF922">
            <v>36</v>
          </cell>
          <cell r="AG922">
            <v>0</v>
          </cell>
          <cell r="AH922">
            <v>1066.97</v>
          </cell>
          <cell r="AI922">
            <v>0</v>
          </cell>
          <cell r="AJ922">
            <v>1066.97</v>
          </cell>
          <cell r="AK922">
            <v>296.38</v>
          </cell>
          <cell r="AL922">
            <v>0</v>
          </cell>
          <cell r="AM922">
            <v>0</v>
          </cell>
          <cell r="AN922">
            <v>0</v>
          </cell>
          <cell r="AO922">
            <v>287</v>
          </cell>
          <cell r="AP922">
            <v>286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20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</row>
        <row r="923">
          <cell r="A923" t="str">
            <v>N01711</v>
          </cell>
          <cell r="B923" t="str">
            <v>韩雪</v>
          </cell>
          <cell r="C923" t="str">
            <v>SC</v>
          </cell>
          <cell r="D923" t="str">
            <v>妮维雅（上海）有限公司</v>
          </cell>
          <cell r="E923" t="str">
            <v>质量部</v>
          </cell>
          <cell r="F923" t="str">
            <v>质量控制部质量控制助理</v>
          </cell>
          <cell r="G923" t="str">
            <v>10</v>
          </cell>
          <cell r="H923" t="str">
            <v>1555</v>
          </cell>
          <cell r="I923" t="str">
            <v>320382199002275566</v>
          </cell>
          <cell r="J923" t="str">
            <v>0</v>
          </cell>
          <cell r="K923" t="str">
            <v>SC</v>
          </cell>
          <cell r="L923">
            <v>40725</v>
          </cell>
          <cell r="N923" t="str">
            <v>招商银行上海虹桥支行</v>
          </cell>
          <cell r="O923" t="str">
            <v>6226091210864835</v>
          </cell>
          <cell r="P923" t="str">
            <v>韩雪</v>
          </cell>
          <cell r="Q923">
            <v>21</v>
          </cell>
          <cell r="R923">
            <v>21</v>
          </cell>
          <cell r="S923">
            <v>3567</v>
          </cell>
          <cell r="T923">
            <v>297</v>
          </cell>
          <cell r="U923">
            <v>0</v>
          </cell>
          <cell r="V923">
            <v>0</v>
          </cell>
          <cell r="W923">
            <v>0</v>
          </cell>
          <cell r="X923">
            <v>0</v>
          </cell>
          <cell r="Y923">
            <v>0</v>
          </cell>
          <cell r="Z923">
            <v>0</v>
          </cell>
          <cell r="AA923">
            <v>0</v>
          </cell>
          <cell r="AB923">
            <v>0</v>
          </cell>
          <cell r="AC923">
            <v>0</v>
          </cell>
          <cell r="AD923">
            <v>0</v>
          </cell>
          <cell r="AE923">
            <v>0</v>
          </cell>
          <cell r="AF923">
            <v>23.5</v>
          </cell>
          <cell r="AG923">
            <v>0</v>
          </cell>
          <cell r="AH923">
            <v>722.63</v>
          </cell>
          <cell r="AI923">
            <v>0</v>
          </cell>
          <cell r="AJ923">
            <v>722.63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297</v>
          </cell>
          <cell r="AP923">
            <v>297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20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</row>
        <row r="924">
          <cell r="A924" t="str">
            <v>N01713</v>
          </cell>
          <cell r="B924" t="str">
            <v>郭志刚</v>
          </cell>
          <cell r="C924" t="str">
            <v>SC</v>
          </cell>
          <cell r="D924" t="str">
            <v>妮维雅（上海）有限公司</v>
          </cell>
          <cell r="E924" t="str">
            <v>质量部</v>
          </cell>
          <cell r="F924" t="str">
            <v>实验室质量控制助理</v>
          </cell>
          <cell r="G924" t="str">
            <v>10</v>
          </cell>
          <cell r="H924" t="str">
            <v>1555</v>
          </cell>
          <cell r="I924" t="str">
            <v>320583198905198111</v>
          </cell>
          <cell r="J924" t="str">
            <v>0</v>
          </cell>
          <cell r="K924" t="str">
            <v>SC</v>
          </cell>
          <cell r="L924">
            <v>40725</v>
          </cell>
          <cell r="N924" t="str">
            <v>招商银行上海虹桥支行</v>
          </cell>
          <cell r="O924" t="str">
            <v>6226091210864843</v>
          </cell>
          <cell r="P924" t="str">
            <v>郭志刚</v>
          </cell>
          <cell r="Q924">
            <v>21</v>
          </cell>
          <cell r="R924">
            <v>21</v>
          </cell>
          <cell r="S924">
            <v>3467</v>
          </cell>
          <cell r="T924">
            <v>289</v>
          </cell>
          <cell r="U924">
            <v>0</v>
          </cell>
          <cell r="V924">
            <v>0</v>
          </cell>
          <cell r="W924">
            <v>0</v>
          </cell>
          <cell r="X924">
            <v>0</v>
          </cell>
          <cell r="Y924">
            <v>0</v>
          </cell>
          <cell r="Z924">
            <v>0</v>
          </cell>
          <cell r="AA924">
            <v>0</v>
          </cell>
          <cell r="AB924">
            <v>0</v>
          </cell>
          <cell r="AC924">
            <v>0</v>
          </cell>
          <cell r="AD924">
            <v>0</v>
          </cell>
          <cell r="AE924">
            <v>0</v>
          </cell>
          <cell r="AF924">
            <v>21</v>
          </cell>
          <cell r="AG924">
            <v>0</v>
          </cell>
          <cell r="AH924">
            <v>627.65</v>
          </cell>
          <cell r="AI924">
            <v>0</v>
          </cell>
          <cell r="AJ924">
            <v>627.65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433.5</v>
          </cell>
          <cell r="AP924">
            <v>289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20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</row>
        <row r="925">
          <cell r="A925" t="str">
            <v>N01714</v>
          </cell>
          <cell r="B925" t="str">
            <v>周旭</v>
          </cell>
          <cell r="C925" t="str">
            <v>SC</v>
          </cell>
          <cell r="D925" t="str">
            <v>妮维雅（上海）有限公司</v>
          </cell>
          <cell r="E925" t="str">
            <v>客户服务部</v>
          </cell>
          <cell r="F925" t="str">
            <v>客户服务代表</v>
          </cell>
          <cell r="G925" t="str">
            <v>10</v>
          </cell>
          <cell r="H925" t="str">
            <v>1160</v>
          </cell>
          <cell r="I925" t="str">
            <v>32012419890912103X</v>
          </cell>
          <cell r="J925" t="str">
            <v>0</v>
          </cell>
          <cell r="K925" t="str">
            <v>SC</v>
          </cell>
          <cell r="L925">
            <v>40725</v>
          </cell>
          <cell r="N925" t="str">
            <v>招商银行上海虹桥支行</v>
          </cell>
          <cell r="O925" t="str">
            <v>6226091211115062</v>
          </cell>
          <cell r="P925" t="str">
            <v>周旭</v>
          </cell>
          <cell r="Q925">
            <v>21</v>
          </cell>
          <cell r="R925">
            <v>21</v>
          </cell>
          <cell r="S925">
            <v>5390</v>
          </cell>
          <cell r="T925">
            <v>0</v>
          </cell>
          <cell r="U925">
            <v>0</v>
          </cell>
          <cell r="V925">
            <v>0.12</v>
          </cell>
          <cell r="W925">
            <v>0</v>
          </cell>
          <cell r="X925">
            <v>0</v>
          </cell>
          <cell r="Y925">
            <v>0</v>
          </cell>
          <cell r="Z925">
            <v>0</v>
          </cell>
          <cell r="AA925">
            <v>0</v>
          </cell>
          <cell r="AB925">
            <v>0</v>
          </cell>
          <cell r="AC925">
            <v>0</v>
          </cell>
          <cell r="AD925">
            <v>0</v>
          </cell>
          <cell r="AE925">
            <v>0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0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20</v>
          </cell>
          <cell r="AZ925">
            <v>0</v>
          </cell>
          <cell r="BA925">
            <v>1800</v>
          </cell>
          <cell r="BB925">
            <v>0</v>
          </cell>
          <cell r="BC925">
            <v>0</v>
          </cell>
        </row>
        <row r="926">
          <cell r="A926" t="str">
            <v>N01715</v>
          </cell>
          <cell r="B926" t="str">
            <v>于苗苗</v>
          </cell>
          <cell r="C926" t="str">
            <v>SC</v>
          </cell>
          <cell r="D926" t="str">
            <v>妮维雅（上海）有限公司</v>
          </cell>
          <cell r="E926" t="str">
            <v>质量部</v>
          </cell>
          <cell r="F926" t="str">
            <v>IPC检验员</v>
          </cell>
          <cell r="G926" t="str">
            <v>10</v>
          </cell>
          <cell r="H926" t="str">
            <v>1510</v>
          </cell>
          <cell r="I926" t="str">
            <v>320921199002034666</v>
          </cell>
          <cell r="J926" t="str">
            <v>0</v>
          </cell>
          <cell r="K926" t="str">
            <v>SC</v>
          </cell>
          <cell r="L926">
            <v>40725</v>
          </cell>
          <cell r="N926" t="str">
            <v>招商银行上海虹桥支行</v>
          </cell>
          <cell r="O926" t="str">
            <v>6226091211117381</v>
          </cell>
          <cell r="P926" t="str">
            <v>于苗苗</v>
          </cell>
          <cell r="Q926">
            <v>21</v>
          </cell>
          <cell r="R926">
            <v>21</v>
          </cell>
          <cell r="S926">
            <v>3230</v>
          </cell>
          <cell r="T926">
            <v>269</v>
          </cell>
          <cell r="U926">
            <v>0</v>
          </cell>
          <cell r="V926">
            <v>0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0</v>
          </cell>
          <cell r="AC926">
            <v>0</v>
          </cell>
          <cell r="AD926">
            <v>0</v>
          </cell>
          <cell r="AE926">
            <v>0</v>
          </cell>
          <cell r="AF926">
            <v>13</v>
          </cell>
          <cell r="AG926">
            <v>0</v>
          </cell>
          <cell r="AH926">
            <v>361.98</v>
          </cell>
          <cell r="AI926">
            <v>0</v>
          </cell>
          <cell r="AJ926">
            <v>361.98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269</v>
          </cell>
          <cell r="AP926">
            <v>269</v>
          </cell>
          <cell r="AQ926">
            <v>0</v>
          </cell>
          <cell r="AR926">
            <v>0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20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</row>
        <row r="927">
          <cell r="A927" t="str">
            <v>N01716</v>
          </cell>
          <cell r="B927" t="str">
            <v>周军军</v>
          </cell>
          <cell r="C927" t="str">
            <v>SC</v>
          </cell>
          <cell r="D927" t="str">
            <v>妮维雅（上海）有限公司</v>
          </cell>
          <cell r="E927" t="str">
            <v>上海技术部</v>
          </cell>
          <cell r="F927" t="str">
            <v>生产安全专员</v>
          </cell>
          <cell r="G927" t="str">
            <v>10</v>
          </cell>
          <cell r="H927" t="str">
            <v>1580</v>
          </cell>
          <cell r="I927" t="str">
            <v>320981198906115479</v>
          </cell>
          <cell r="J927" t="str">
            <v>0</v>
          </cell>
          <cell r="K927" t="str">
            <v>SC</v>
          </cell>
          <cell r="L927">
            <v>40725</v>
          </cell>
          <cell r="N927" t="str">
            <v>招商银行上海虹桥支行</v>
          </cell>
          <cell r="O927" t="str">
            <v>6226091210863399</v>
          </cell>
          <cell r="P927" t="str">
            <v>周军军</v>
          </cell>
          <cell r="Q927">
            <v>21</v>
          </cell>
          <cell r="R927">
            <v>21</v>
          </cell>
          <cell r="S927">
            <v>5960</v>
          </cell>
          <cell r="T927">
            <v>0</v>
          </cell>
          <cell r="U927">
            <v>0</v>
          </cell>
          <cell r="V927">
            <v>0.12</v>
          </cell>
          <cell r="W927">
            <v>0</v>
          </cell>
          <cell r="X927">
            <v>0</v>
          </cell>
          <cell r="Y927">
            <v>0</v>
          </cell>
          <cell r="Z927">
            <v>0</v>
          </cell>
          <cell r="AA927">
            <v>0</v>
          </cell>
          <cell r="AB927">
            <v>0</v>
          </cell>
          <cell r="AC927">
            <v>0</v>
          </cell>
          <cell r="AD927">
            <v>0</v>
          </cell>
          <cell r="AE927">
            <v>0</v>
          </cell>
          <cell r="AF927">
            <v>0</v>
          </cell>
          <cell r="AG927">
            <v>0</v>
          </cell>
          <cell r="AH927">
            <v>0</v>
          </cell>
          <cell r="AI927">
            <v>0</v>
          </cell>
          <cell r="AJ927">
            <v>0</v>
          </cell>
          <cell r="AK927">
            <v>0</v>
          </cell>
          <cell r="AL927">
            <v>0</v>
          </cell>
          <cell r="AM927">
            <v>0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20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</row>
        <row r="928">
          <cell r="A928" t="str">
            <v>N01719</v>
          </cell>
          <cell r="B928" t="str">
            <v>刘震</v>
          </cell>
          <cell r="C928" t="str">
            <v>SC</v>
          </cell>
          <cell r="D928" t="str">
            <v>妮维雅（上海）有限公司</v>
          </cell>
          <cell r="E928" t="str">
            <v>上海物料管理部</v>
          </cell>
          <cell r="F928" t="str">
            <v>上海物料管理部SAP操作员</v>
          </cell>
          <cell r="G928" t="str">
            <v>10</v>
          </cell>
          <cell r="H928" t="str">
            <v>1620</v>
          </cell>
          <cell r="I928" t="str">
            <v>32032219890526623X</v>
          </cell>
          <cell r="J928" t="str">
            <v>0</v>
          </cell>
          <cell r="K928" t="str">
            <v>SC</v>
          </cell>
          <cell r="L928">
            <v>40725</v>
          </cell>
          <cell r="N928" t="str">
            <v>招商银行上海虹桥支行</v>
          </cell>
          <cell r="O928" t="str">
            <v>6226091211117282</v>
          </cell>
          <cell r="P928" t="str">
            <v>刘震</v>
          </cell>
          <cell r="Q928">
            <v>21</v>
          </cell>
          <cell r="R928">
            <v>21</v>
          </cell>
          <cell r="S928">
            <v>3363</v>
          </cell>
          <cell r="T928">
            <v>280</v>
          </cell>
          <cell r="U928">
            <v>0</v>
          </cell>
          <cell r="V928">
            <v>0</v>
          </cell>
          <cell r="W928">
            <v>0</v>
          </cell>
          <cell r="X928">
            <v>0</v>
          </cell>
          <cell r="Y928">
            <v>0</v>
          </cell>
          <cell r="Z928">
            <v>0</v>
          </cell>
          <cell r="AA928">
            <v>0</v>
          </cell>
          <cell r="AB928">
            <v>0</v>
          </cell>
          <cell r="AC928">
            <v>0</v>
          </cell>
          <cell r="AD928">
            <v>0</v>
          </cell>
          <cell r="AE928">
            <v>0</v>
          </cell>
          <cell r="AF928">
            <v>36</v>
          </cell>
          <cell r="AG928">
            <v>0</v>
          </cell>
          <cell r="AH928">
            <v>1043.69</v>
          </cell>
          <cell r="AI928">
            <v>0</v>
          </cell>
          <cell r="AJ928">
            <v>1043.69</v>
          </cell>
          <cell r="AK928">
            <v>855.25</v>
          </cell>
          <cell r="AL928">
            <v>0</v>
          </cell>
          <cell r="AM928">
            <v>0</v>
          </cell>
          <cell r="AN928">
            <v>0</v>
          </cell>
          <cell r="AO928">
            <v>280</v>
          </cell>
          <cell r="AP928">
            <v>280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20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</row>
        <row r="929">
          <cell r="A929" t="str">
            <v>N01731</v>
          </cell>
          <cell r="B929" t="str">
            <v>刘红强 (Bill Liu)</v>
          </cell>
          <cell r="C929" t="str">
            <v>SC</v>
          </cell>
          <cell r="D929" t="str">
            <v>妮维雅（上海）有限公司</v>
          </cell>
          <cell r="E929" t="str">
            <v>物流部</v>
          </cell>
          <cell r="F929" t="str">
            <v>高级物流经理</v>
          </cell>
          <cell r="G929" t="str">
            <v>10</v>
          </cell>
          <cell r="H929" t="str">
            <v>1330</v>
          </cell>
          <cell r="I929" t="str">
            <v>510227197711138552</v>
          </cell>
          <cell r="J929" t="str">
            <v>0</v>
          </cell>
          <cell r="K929" t="str">
            <v>SC</v>
          </cell>
          <cell r="L929">
            <v>40763</v>
          </cell>
          <cell r="N929" t="str">
            <v>招商银行上海虹桥支行</v>
          </cell>
          <cell r="O929" t="str">
            <v>6226091211115385</v>
          </cell>
          <cell r="P929" t="str">
            <v>刘红强</v>
          </cell>
          <cell r="Q929">
            <v>21</v>
          </cell>
          <cell r="R929">
            <v>21</v>
          </cell>
          <cell r="S929">
            <v>48300</v>
          </cell>
          <cell r="T929">
            <v>0</v>
          </cell>
          <cell r="U929">
            <v>0</v>
          </cell>
          <cell r="V929">
            <v>0.2167</v>
          </cell>
          <cell r="W929">
            <v>0</v>
          </cell>
          <cell r="X929">
            <v>0</v>
          </cell>
          <cell r="Y929">
            <v>0</v>
          </cell>
          <cell r="Z929">
            <v>0</v>
          </cell>
          <cell r="AA929">
            <v>0</v>
          </cell>
          <cell r="AB929">
            <v>0</v>
          </cell>
          <cell r="AC929">
            <v>0</v>
          </cell>
          <cell r="AD929">
            <v>0</v>
          </cell>
          <cell r="AE929">
            <v>0</v>
          </cell>
          <cell r="AF929">
            <v>0</v>
          </cell>
          <cell r="AG929">
            <v>0</v>
          </cell>
          <cell r="AH929">
            <v>0</v>
          </cell>
          <cell r="AI929">
            <v>0</v>
          </cell>
          <cell r="AJ929">
            <v>0</v>
          </cell>
          <cell r="AK929">
            <v>0</v>
          </cell>
          <cell r="AL929">
            <v>0</v>
          </cell>
          <cell r="AM929">
            <v>0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20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</row>
        <row r="930">
          <cell r="A930" t="str">
            <v>N01742</v>
          </cell>
          <cell r="B930" t="str">
            <v>潘晓丽</v>
          </cell>
          <cell r="C930" t="str">
            <v>SC</v>
          </cell>
          <cell r="D930" t="str">
            <v>妮维雅（上海）有限公司</v>
          </cell>
          <cell r="E930" t="str">
            <v>质量部</v>
          </cell>
          <cell r="F930" t="str">
            <v>IPC检验员</v>
          </cell>
          <cell r="G930" t="str">
            <v>10</v>
          </cell>
          <cell r="H930" t="str">
            <v>1510</v>
          </cell>
          <cell r="I930" t="str">
            <v>331023198908020561</v>
          </cell>
          <cell r="J930" t="str">
            <v>0</v>
          </cell>
          <cell r="K930" t="str">
            <v>SC</v>
          </cell>
          <cell r="L930">
            <v>40756</v>
          </cell>
          <cell r="N930" t="str">
            <v>招商银行上海虹桥支行</v>
          </cell>
          <cell r="O930" t="str">
            <v>6226091211117399</v>
          </cell>
          <cell r="P930" t="str">
            <v>潘晓丽</v>
          </cell>
          <cell r="Q930">
            <v>21</v>
          </cell>
          <cell r="R930">
            <v>21</v>
          </cell>
          <cell r="S930">
            <v>3150</v>
          </cell>
          <cell r="T930">
            <v>262</v>
          </cell>
          <cell r="U930">
            <v>0</v>
          </cell>
          <cell r="V930">
            <v>0</v>
          </cell>
          <cell r="W930">
            <v>0</v>
          </cell>
          <cell r="X930">
            <v>0</v>
          </cell>
          <cell r="Y930">
            <v>0</v>
          </cell>
          <cell r="Z930">
            <v>0</v>
          </cell>
          <cell r="AA930">
            <v>0</v>
          </cell>
          <cell r="AB930">
            <v>0</v>
          </cell>
          <cell r="AC930">
            <v>0</v>
          </cell>
          <cell r="AD930">
            <v>0</v>
          </cell>
          <cell r="AE930">
            <v>0</v>
          </cell>
          <cell r="AF930">
            <v>36</v>
          </cell>
          <cell r="AG930">
            <v>0</v>
          </cell>
          <cell r="AH930">
            <v>977.59</v>
          </cell>
          <cell r="AI930">
            <v>0</v>
          </cell>
          <cell r="AJ930">
            <v>1172.5899999999999</v>
          </cell>
          <cell r="AK930">
            <v>2036.64</v>
          </cell>
          <cell r="AL930">
            <v>13</v>
          </cell>
          <cell r="AM930">
            <v>0</v>
          </cell>
          <cell r="AN930">
            <v>195</v>
          </cell>
          <cell r="AO930">
            <v>263</v>
          </cell>
          <cell r="AP930">
            <v>262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20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</row>
        <row r="931">
          <cell r="A931" t="str">
            <v>N01777</v>
          </cell>
          <cell r="B931" t="str">
            <v>郑叶 (Selina Zheng)</v>
          </cell>
          <cell r="C931" t="str">
            <v>SC</v>
          </cell>
          <cell r="D931" t="str">
            <v>妮维雅（上海）有限公司</v>
          </cell>
          <cell r="E931" t="str">
            <v>DC采购部</v>
          </cell>
          <cell r="F931" t="str">
            <v>采购主管</v>
          </cell>
          <cell r="G931" t="str">
            <v>10</v>
          </cell>
          <cell r="H931" t="str">
            <v>1140</v>
          </cell>
          <cell r="I931" t="str">
            <v>310105197712233227</v>
          </cell>
          <cell r="J931" t="str">
            <v>0</v>
          </cell>
          <cell r="K931" t="str">
            <v>SC</v>
          </cell>
          <cell r="L931">
            <v>40848</v>
          </cell>
          <cell r="N931" t="str">
            <v>招商银行上海虹桥支行</v>
          </cell>
          <cell r="O931" t="str">
            <v>6226091211115088</v>
          </cell>
          <cell r="P931" t="str">
            <v>郑叶</v>
          </cell>
          <cell r="Q931">
            <v>21</v>
          </cell>
          <cell r="R931">
            <v>21</v>
          </cell>
          <cell r="S931">
            <v>13823</v>
          </cell>
          <cell r="T931">
            <v>0</v>
          </cell>
          <cell r="U931">
            <v>0</v>
          </cell>
          <cell r="V931">
            <v>0.13</v>
          </cell>
          <cell r="W931">
            <v>0</v>
          </cell>
          <cell r="X931">
            <v>0</v>
          </cell>
          <cell r="Y931">
            <v>0</v>
          </cell>
          <cell r="Z931">
            <v>0</v>
          </cell>
          <cell r="AA931">
            <v>0</v>
          </cell>
          <cell r="AB931">
            <v>0</v>
          </cell>
          <cell r="AC931">
            <v>0</v>
          </cell>
          <cell r="AD931">
            <v>0</v>
          </cell>
          <cell r="AE931">
            <v>0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0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20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</row>
        <row r="932">
          <cell r="A932" t="str">
            <v>N01782</v>
          </cell>
          <cell r="B932" t="str">
            <v>李昌林</v>
          </cell>
          <cell r="C932" t="str">
            <v>SC</v>
          </cell>
          <cell r="D932" t="str">
            <v>妮维雅（上海）有限公司</v>
          </cell>
          <cell r="E932" t="str">
            <v>上海物料管理部</v>
          </cell>
          <cell r="F932" t="str">
            <v>上海物料管理部仓库保管员</v>
          </cell>
          <cell r="G932" t="str">
            <v>10</v>
          </cell>
          <cell r="H932" t="str">
            <v>1620</v>
          </cell>
          <cell r="I932" t="str">
            <v>342601198311162417</v>
          </cell>
          <cell r="J932" t="str">
            <v>0</v>
          </cell>
          <cell r="K932" t="str">
            <v>SC</v>
          </cell>
          <cell r="L932">
            <v>40848</v>
          </cell>
          <cell r="N932" t="str">
            <v>招商银行上海虹桥支行</v>
          </cell>
          <cell r="O932" t="str">
            <v>6226091211117308</v>
          </cell>
          <cell r="P932" t="str">
            <v>李昌林</v>
          </cell>
          <cell r="Q932">
            <v>21</v>
          </cell>
          <cell r="R932">
            <v>21</v>
          </cell>
          <cell r="S932">
            <v>2531</v>
          </cell>
          <cell r="T932">
            <v>211</v>
          </cell>
          <cell r="U932">
            <v>0</v>
          </cell>
          <cell r="V932">
            <v>0</v>
          </cell>
          <cell r="W932">
            <v>0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36</v>
          </cell>
          <cell r="AG932">
            <v>0</v>
          </cell>
          <cell r="AH932">
            <v>785.48</v>
          </cell>
          <cell r="AI932">
            <v>0</v>
          </cell>
          <cell r="AJ932">
            <v>785.48</v>
          </cell>
          <cell r="AK932">
            <v>1570.97</v>
          </cell>
          <cell r="AL932">
            <v>0</v>
          </cell>
          <cell r="AM932">
            <v>0</v>
          </cell>
          <cell r="AN932">
            <v>0</v>
          </cell>
          <cell r="AO932">
            <v>211</v>
          </cell>
          <cell r="AP932">
            <v>211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20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</row>
        <row r="933">
          <cell r="A933" t="str">
            <v>N01794</v>
          </cell>
          <cell r="B933" t="str">
            <v>周钰 (Chris Zhou)</v>
          </cell>
          <cell r="C933" t="str">
            <v>SC</v>
          </cell>
          <cell r="D933" t="str">
            <v>妮维雅（上海）有限公司</v>
          </cell>
          <cell r="E933" t="str">
            <v>Packaging Development</v>
          </cell>
          <cell r="F933" t="str">
            <v>Regional Packaging Dev. Manage</v>
          </cell>
          <cell r="G933" t="str">
            <v>10</v>
          </cell>
          <cell r="H933" t="str">
            <v>9400</v>
          </cell>
          <cell r="I933" t="str">
            <v>34252419810508201X</v>
          </cell>
          <cell r="J933" t="str">
            <v>0</v>
          </cell>
          <cell r="K933" t="str">
            <v>SC</v>
          </cell>
          <cell r="L933">
            <v>40917</v>
          </cell>
          <cell r="N933" t="str">
            <v>招商银行上海虹桥支行</v>
          </cell>
          <cell r="O933" t="str">
            <v>6226091211114545</v>
          </cell>
          <cell r="P933" t="str">
            <v>周钰</v>
          </cell>
          <cell r="Q933">
            <v>21</v>
          </cell>
          <cell r="R933">
            <v>21</v>
          </cell>
          <cell r="S933">
            <v>48364</v>
          </cell>
          <cell r="T933">
            <v>0</v>
          </cell>
          <cell r="U933">
            <v>0</v>
          </cell>
          <cell r="V933">
            <v>0.2</v>
          </cell>
          <cell r="W933">
            <v>0</v>
          </cell>
          <cell r="X933">
            <v>0</v>
          </cell>
          <cell r="Y933">
            <v>0</v>
          </cell>
          <cell r="Z933">
            <v>0</v>
          </cell>
          <cell r="AA933">
            <v>0</v>
          </cell>
          <cell r="AB933">
            <v>0</v>
          </cell>
          <cell r="AC933">
            <v>0</v>
          </cell>
          <cell r="AD933">
            <v>0</v>
          </cell>
          <cell r="AE933">
            <v>0</v>
          </cell>
          <cell r="AF933">
            <v>0</v>
          </cell>
          <cell r="AG933">
            <v>0</v>
          </cell>
          <cell r="AH933">
            <v>0</v>
          </cell>
          <cell r="AI933">
            <v>0</v>
          </cell>
          <cell r="AJ933">
            <v>0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0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20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</row>
        <row r="934">
          <cell r="A934" t="str">
            <v>N01803</v>
          </cell>
          <cell r="B934" t="str">
            <v>王晔 (Sein Wang)</v>
          </cell>
          <cell r="C934" t="str">
            <v>SC</v>
          </cell>
          <cell r="D934" t="str">
            <v>妮维雅（上海）有限公司</v>
          </cell>
          <cell r="E934" t="str">
            <v>质量部</v>
          </cell>
          <cell r="F934" t="str">
            <v>质量控制工程师</v>
          </cell>
          <cell r="G934" t="str">
            <v/>
          </cell>
          <cell r="H934" t="str">
            <v>1555</v>
          </cell>
          <cell r="I934" t="str">
            <v>310107198705012511</v>
          </cell>
          <cell r="J934" t="str">
            <v>0</v>
          </cell>
          <cell r="K934" t="str">
            <v>SC</v>
          </cell>
          <cell r="L934">
            <v>40948</v>
          </cell>
          <cell r="N934" t="str">
            <v>招商银行上海虹桥支行</v>
          </cell>
          <cell r="O934" t="str">
            <v>6214850215722973</v>
          </cell>
          <cell r="P934" t="str">
            <v>王晔</v>
          </cell>
          <cell r="Q934">
            <v>21</v>
          </cell>
          <cell r="R934">
            <v>21</v>
          </cell>
          <cell r="S934">
            <v>6403</v>
          </cell>
          <cell r="T934">
            <v>0</v>
          </cell>
          <cell r="U934">
            <v>0</v>
          </cell>
          <cell r="V934">
            <v>0.13</v>
          </cell>
          <cell r="W934">
            <v>0</v>
          </cell>
          <cell r="X934">
            <v>0</v>
          </cell>
          <cell r="Y934">
            <v>0</v>
          </cell>
          <cell r="Z934">
            <v>0</v>
          </cell>
          <cell r="AA934">
            <v>0</v>
          </cell>
          <cell r="AB934">
            <v>0</v>
          </cell>
          <cell r="AC934">
            <v>0</v>
          </cell>
          <cell r="AD934">
            <v>0</v>
          </cell>
          <cell r="AE934">
            <v>0</v>
          </cell>
          <cell r="AF934">
            <v>0</v>
          </cell>
          <cell r="AG934">
            <v>0</v>
          </cell>
          <cell r="AH934">
            <v>0</v>
          </cell>
          <cell r="AI934">
            <v>0</v>
          </cell>
          <cell r="AJ934">
            <v>0</v>
          </cell>
          <cell r="AK934">
            <v>0</v>
          </cell>
          <cell r="AL934">
            <v>0</v>
          </cell>
          <cell r="AM934">
            <v>0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20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</row>
        <row r="935">
          <cell r="A935" t="str">
            <v>N01804</v>
          </cell>
          <cell r="B935" t="str">
            <v>化正凤 (Mini Hua)</v>
          </cell>
          <cell r="C935" t="str">
            <v>SC</v>
          </cell>
          <cell r="D935" t="str">
            <v>妮维雅（上海）有限公司</v>
          </cell>
          <cell r="E935" t="str">
            <v>上海技术部</v>
          </cell>
          <cell r="F935" t="str">
            <v>EHS工程师</v>
          </cell>
          <cell r="G935" t="str">
            <v>10</v>
          </cell>
          <cell r="H935" t="str">
            <v>1580</v>
          </cell>
          <cell r="I935" t="str">
            <v>342423198507097407</v>
          </cell>
          <cell r="J935" t="str">
            <v>0</v>
          </cell>
          <cell r="K935" t="str">
            <v>SC</v>
          </cell>
          <cell r="L935">
            <v>40962</v>
          </cell>
          <cell r="N935" t="str">
            <v>招商银行上海虹桥支行</v>
          </cell>
          <cell r="O935" t="str">
            <v>6226091210863407</v>
          </cell>
          <cell r="P935" t="str">
            <v>化正凤</v>
          </cell>
          <cell r="Q935">
            <v>21</v>
          </cell>
          <cell r="R935">
            <v>21</v>
          </cell>
          <cell r="S935">
            <v>8438</v>
          </cell>
          <cell r="T935">
            <v>0</v>
          </cell>
          <cell r="U935">
            <v>0</v>
          </cell>
          <cell r="V935">
            <v>0.13</v>
          </cell>
          <cell r="W935">
            <v>0</v>
          </cell>
          <cell r="X935">
            <v>0</v>
          </cell>
          <cell r="Y935">
            <v>0</v>
          </cell>
          <cell r="Z935">
            <v>0</v>
          </cell>
          <cell r="AA935">
            <v>0</v>
          </cell>
          <cell r="AB935">
            <v>0</v>
          </cell>
          <cell r="AC935">
            <v>0</v>
          </cell>
          <cell r="AD935">
            <v>0</v>
          </cell>
          <cell r="AE935">
            <v>0</v>
          </cell>
          <cell r="AF935">
            <v>0</v>
          </cell>
          <cell r="AG935">
            <v>0</v>
          </cell>
          <cell r="AH935">
            <v>0</v>
          </cell>
          <cell r="AI935">
            <v>0</v>
          </cell>
          <cell r="AJ935">
            <v>0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0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20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</row>
        <row r="936">
          <cell r="A936" t="str">
            <v>N01815</v>
          </cell>
          <cell r="B936" t="str">
            <v>胡修明</v>
          </cell>
          <cell r="C936" t="str">
            <v>SC</v>
          </cell>
          <cell r="D936" t="str">
            <v>妮维雅（上海）有限公司</v>
          </cell>
          <cell r="E936" t="str">
            <v>生产部</v>
          </cell>
          <cell r="F936" t="str">
            <v>配制工</v>
          </cell>
          <cell r="G936" t="str">
            <v>10</v>
          </cell>
          <cell r="H936" t="str">
            <v>1510</v>
          </cell>
          <cell r="I936" t="str">
            <v>321323198307133012</v>
          </cell>
          <cell r="J936" t="str">
            <v>0</v>
          </cell>
          <cell r="K936" t="str">
            <v>SC</v>
          </cell>
          <cell r="L936">
            <v>40940</v>
          </cell>
          <cell r="N936" t="str">
            <v>招商银行上海虹桥支行</v>
          </cell>
          <cell r="O936" t="str">
            <v>6226091211117035</v>
          </cell>
          <cell r="P936" t="str">
            <v>胡修明</v>
          </cell>
          <cell r="Q936">
            <v>21</v>
          </cell>
          <cell r="R936">
            <v>21</v>
          </cell>
          <cell r="S936">
            <v>3011</v>
          </cell>
          <cell r="T936">
            <v>251</v>
          </cell>
          <cell r="U936">
            <v>0</v>
          </cell>
          <cell r="V936">
            <v>0</v>
          </cell>
          <cell r="W936">
            <v>0</v>
          </cell>
          <cell r="X936">
            <v>0</v>
          </cell>
          <cell r="Y936">
            <v>0</v>
          </cell>
          <cell r="Z936">
            <v>0</v>
          </cell>
          <cell r="AA936">
            <v>0</v>
          </cell>
          <cell r="AB936">
            <v>0</v>
          </cell>
          <cell r="AC936">
            <v>0</v>
          </cell>
          <cell r="AD936">
            <v>0</v>
          </cell>
          <cell r="AE936">
            <v>0</v>
          </cell>
          <cell r="AF936">
            <v>36</v>
          </cell>
          <cell r="AG936">
            <v>0</v>
          </cell>
          <cell r="AH936">
            <v>934.45</v>
          </cell>
          <cell r="AI936">
            <v>0</v>
          </cell>
          <cell r="AJ936">
            <v>1054.45</v>
          </cell>
          <cell r="AK936">
            <v>1271.8900000000001</v>
          </cell>
          <cell r="AL936">
            <v>8</v>
          </cell>
          <cell r="AM936">
            <v>0</v>
          </cell>
          <cell r="AN936">
            <v>120</v>
          </cell>
          <cell r="AO936">
            <v>251</v>
          </cell>
          <cell r="AP936">
            <v>251</v>
          </cell>
          <cell r="AQ936">
            <v>0</v>
          </cell>
          <cell r="AR936">
            <v>0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20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</row>
        <row r="937">
          <cell r="A937" t="str">
            <v>N01876</v>
          </cell>
          <cell r="B937" t="str">
            <v>屈正森</v>
          </cell>
          <cell r="C937" t="str">
            <v>SC</v>
          </cell>
          <cell r="D937" t="str">
            <v>妮维雅（上海）有限公司</v>
          </cell>
          <cell r="E937" t="str">
            <v>生产部</v>
          </cell>
          <cell r="F937" t="str">
            <v>生产设备维修工</v>
          </cell>
          <cell r="G937" t="str">
            <v>10</v>
          </cell>
          <cell r="H937" t="str">
            <v>1530</v>
          </cell>
          <cell r="I937" t="str">
            <v>34112619870818041X</v>
          </cell>
          <cell r="J937" t="str">
            <v>0</v>
          </cell>
          <cell r="K937" t="str">
            <v>SC</v>
          </cell>
          <cell r="L937">
            <v>41031</v>
          </cell>
          <cell r="N937" t="str">
            <v>招商银行上海虹桥支行</v>
          </cell>
          <cell r="O937" t="str">
            <v>6226091210864082</v>
          </cell>
          <cell r="P937" t="str">
            <v>屈正森</v>
          </cell>
          <cell r="Q937">
            <v>21</v>
          </cell>
          <cell r="R937">
            <v>21</v>
          </cell>
          <cell r="S937">
            <v>2854</v>
          </cell>
          <cell r="T937">
            <v>238</v>
          </cell>
          <cell r="U937">
            <v>0</v>
          </cell>
          <cell r="V937">
            <v>0</v>
          </cell>
          <cell r="W937">
            <v>0</v>
          </cell>
          <cell r="X937">
            <v>0</v>
          </cell>
          <cell r="Y937">
            <v>0</v>
          </cell>
          <cell r="Z937">
            <v>0</v>
          </cell>
          <cell r="AA937">
            <v>0</v>
          </cell>
          <cell r="AB937">
            <v>0</v>
          </cell>
          <cell r="AC937">
            <v>0</v>
          </cell>
          <cell r="AD937">
            <v>0</v>
          </cell>
          <cell r="AE937">
            <v>0</v>
          </cell>
          <cell r="AF937">
            <v>36</v>
          </cell>
          <cell r="AG937">
            <v>0</v>
          </cell>
          <cell r="AH937">
            <v>885.72</v>
          </cell>
          <cell r="AI937">
            <v>0</v>
          </cell>
          <cell r="AJ937">
            <v>1005.72</v>
          </cell>
          <cell r="AK937">
            <v>1476.21</v>
          </cell>
          <cell r="AL937">
            <v>8</v>
          </cell>
          <cell r="AM937">
            <v>0</v>
          </cell>
          <cell r="AN937">
            <v>120</v>
          </cell>
          <cell r="AO937">
            <v>238</v>
          </cell>
          <cell r="AP937">
            <v>238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20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</row>
        <row r="938">
          <cell r="A938" t="str">
            <v>N01878</v>
          </cell>
          <cell r="B938" t="str">
            <v>汪涛</v>
          </cell>
          <cell r="C938" t="str">
            <v>SC</v>
          </cell>
          <cell r="D938" t="str">
            <v>妮维雅（上海）有限公司</v>
          </cell>
          <cell r="E938" t="str">
            <v>生产部</v>
          </cell>
          <cell r="F938" t="str">
            <v>灌包装领班</v>
          </cell>
          <cell r="G938" t="str">
            <v>10</v>
          </cell>
          <cell r="H938" t="str">
            <v>1530</v>
          </cell>
          <cell r="I938" t="str">
            <v>342401198910096131</v>
          </cell>
          <cell r="J938" t="str">
            <v>0</v>
          </cell>
          <cell r="K938" t="str">
            <v>SC</v>
          </cell>
          <cell r="L938">
            <v>41031</v>
          </cell>
          <cell r="N938" t="str">
            <v>招商银行上海虹桥支行</v>
          </cell>
          <cell r="O938" t="str">
            <v>6226091210864108</v>
          </cell>
          <cell r="P938" t="str">
            <v>汪涛</v>
          </cell>
          <cell r="Q938">
            <v>21</v>
          </cell>
          <cell r="R938">
            <v>21</v>
          </cell>
          <cell r="S938">
            <v>3175</v>
          </cell>
          <cell r="T938">
            <v>264</v>
          </cell>
          <cell r="U938">
            <v>0</v>
          </cell>
          <cell r="V938">
            <v>0</v>
          </cell>
          <cell r="W938">
            <v>0</v>
          </cell>
          <cell r="X938">
            <v>0</v>
          </cell>
          <cell r="Y938">
            <v>0</v>
          </cell>
          <cell r="Z938">
            <v>0</v>
          </cell>
          <cell r="AA938">
            <v>0</v>
          </cell>
          <cell r="AB938">
            <v>0</v>
          </cell>
          <cell r="AC938">
            <v>0</v>
          </cell>
          <cell r="AD938">
            <v>0</v>
          </cell>
          <cell r="AE938">
            <v>0</v>
          </cell>
          <cell r="AF938">
            <v>36</v>
          </cell>
          <cell r="AG938">
            <v>0</v>
          </cell>
          <cell r="AH938">
            <v>985.34</v>
          </cell>
          <cell r="AI938">
            <v>0</v>
          </cell>
          <cell r="AJ938">
            <v>1165.3399999999999</v>
          </cell>
          <cell r="AK938">
            <v>2312.8200000000002</v>
          </cell>
          <cell r="AL938">
            <v>12</v>
          </cell>
          <cell r="AM938">
            <v>0</v>
          </cell>
          <cell r="AN938">
            <v>180</v>
          </cell>
          <cell r="AO938">
            <v>265</v>
          </cell>
          <cell r="AP938">
            <v>264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20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</row>
        <row r="939">
          <cell r="A939" t="str">
            <v>N01880</v>
          </cell>
          <cell r="B939" t="str">
            <v>曹妮</v>
          </cell>
          <cell r="C939" t="str">
            <v>SC</v>
          </cell>
          <cell r="D939" t="str">
            <v>妮维雅（上海）有限公司</v>
          </cell>
          <cell r="E939" t="str">
            <v>生产部</v>
          </cell>
          <cell r="F939" t="str">
            <v>灌包装组长</v>
          </cell>
          <cell r="G939" t="str">
            <v>10</v>
          </cell>
          <cell r="H939" t="str">
            <v>1530</v>
          </cell>
          <cell r="I939" t="str">
            <v>612501198203045280</v>
          </cell>
          <cell r="J939" t="str">
            <v>0</v>
          </cell>
          <cell r="K939" t="str">
            <v>SC</v>
          </cell>
          <cell r="L939">
            <v>41031</v>
          </cell>
          <cell r="N939" t="str">
            <v>招商银行上海虹桥支行</v>
          </cell>
          <cell r="O939" t="str">
            <v>6226091210864132</v>
          </cell>
          <cell r="P939" t="str">
            <v>曹妮</v>
          </cell>
          <cell r="Q939">
            <v>21</v>
          </cell>
          <cell r="R939">
            <v>21</v>
          </cell>
          <cell r="S939">
            <v>2415</v>
          </cell>
          <cell r="T939">
            <v>201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36</v>
          </cell>
          <cell r="AG939">
            <v>0</v>
          </cell>
          <cell r="AH939">
            <v>749.48</v>
          </cell>
          <cell r="AI939">
            <v>0</v>
          </cell>
          <cell r="AJ939">
            <v>899.48</v>
          </cell>
          <cell r="AK939">
            <v>1436.51</v>
          </cell>
          <cell r="AL939">
            <v>10</v>
          </cell>
          <cell r="AM939">
            <v>0</v>
          </cell>
          <cell r="AN939">
            <v>150</v>
          </cell>
          <cell r="AO939">
            <v>201</v>
          </cell>
          <cell r="AP939">
            <v>201</v>
          </cell>
          <cell r="AQ939">
            <v>0</v>
          </cell>
          <cell r="AR939">
            <v>0</v>
          </cell>
          <cell r="AS939">
            <v>0</v>
          </cell>
          <cell r="AT939">
            <v>0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20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</row>
        <row r="940">
          <cell r="A940" t="str">
            <v>N01881</v>
          </cell>
          <cell r="B940" t="str">
            <v>杜大彬</v>
          </cell>
          <cell r="C940" t="str">
            <v>SC</v>
          </cell>
          <cell r="D940" t="str">
            <v>妮维雅（上海）有限公司</v>
          </cell>
          <cell r="E940" t="str">
            <v>生产部</v>
          </cell>
          <cell r="F940" t="str">
            <v>配制工</v>
          </cell>
          <cell r="G940" t="str">
            <v>10</v>
          </cell>
          <cell r="H940" t="str">
            <v>1510</v>
          </cell>
          <cell r="I940" t="str">
            <v>342423199101036131</v>
          </cell>
          <cell r="J940" t="str">
            <v>0</v>
          </cell>
          <cell r="K940" t="str">
            <v>SC</v>
          </cell>
          <cell r="L940">
            <v>41031</v>
          </cell>
          <cell r="N940" t="str">
            <v>招商银行上海虹桥支行</v>
          </cell>
          <cell r="O940" t="str">
            <v>6226091211117043</v>
          </cell>
          <cell r="P940" t="str">
            <v>杜大彬</v>
          </cell>
          <cell r="Q940">
            <v>21</v>
          </cell>
          <cell r="R940">
            <v>21</v>
          </cell>
          <cell r="S940">
            <v>2573</v>
          </cell>
          <cell r="T940">
            <v>214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36</v>
          </cell>
          <cell r="AG940">
            <v>0</v>
          </cell>
          <cell r="AH940">
            <v>798.52</v>
          </cell>
          <cell r="AI940">
            <v>0</v>
          </cell>
          <cell r="AJ940">
            <v>918.52</v>
          </cell>
          <cell r="AK940">
            <v>1552.67</v>
          </cell>
          <cell r="AL940">
            <v>8</v>
          </cell>
          <cell r="AM940">
            <v>0</v>
          </cell>
          <cell r="AN940">
            <v>120</v>
          </cell>
          <cell r="AO940">
            <v>214</v>
          </cell>
          <cell r="AP940">
            <v>214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20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</row>
        <row r="941">
          <cell r="A941" t="str">
            <v>N01882</v>
          </cell>
          <cell r="B941" t="str">
            <v>曹延铎</v>
          </cell>
          <cell r="C941" t="str">
            <v>SC</v>
          </cell>
          <cell r="D941" t="str">
            <v>妮维雅（上海）有限公司</v>
          </cell>
          <cell r="E941" t="str">
            <v>生产部</v>
          </cell>
          <cell r="F941" t="str">
            <v>称量工</v>
          </cell>
          <cell r="G941" t="str">
            <v>10</v>
          </cell>
          <cell r="H941" t="str">
            <v>1510</v>
          </cell>
          <cell r="I941" t="str">
            <v>64040219861223161X</v>
          </cell>
          <cell r="J941" t="str">
            <v>0</v>
          </cell>
          <cell r="K941" t="str">
            <v>SC</v>
          </cell>
          <cell r="L941">
            <v>41031</v>
          </cell>
          <cell r="N941" t="str">
            <v>招商银行上海虹桥支行</v>
          </cell>
          <cell r="O941" t="str">
            <v>6226091210864165</v>
          </cell>
          <cell r="P941" t="str">
            <v>曹延铎</v>
          </cell>
          <cell r="Q941">
            <v>21</v>
          </cell>
          <cell r="R941">
            <v>21</v>
          </cell>
          <cell r="S941">
            <v>2891</v>
          </cell>
          <cell r="T941">
            <v>241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36</v>
          </cell>
          <cell r="AG941">
            <v>0</v>
          </cell>
          <cell r="AH941">
            <v>897.21</v>
          </cell>
          <cell r="AI941">
            <v>0</v>
          </cell>
          <cell r="AJ941">
            <v>1047.21</v>
          </cell>
          <cell r="AK941">
            <v>1233.6600000000001</v>
          </cell>
          <cell r="AL941">
            <v>10</v>
          </cell>
          <cell r="AM941">
            <v>0</v>
          </cell>
          <cell r="AN941">
            <v>150</v>
          </cell>
          <cell r="AO941">
            <v>241</v>
          </cell>
          <cell r="AP941">
            <v>241</v>
          </cell>
          <cell r="AQ941">
            <v>0</v>
          </cell>
          <cell r="AR941">
            <v>0</v>
          </cell>
          <cell r="AS941">
            <v>0</v>
          </cell>
          <cell r="AT941">
            <v>0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20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</row>
        <row r="942">
          <cell r="A942" t="str">
            <v>N01884</v>
          </cell>
          <cell r="B942" t="str">
            <v>刘伟</v>
          </cell>
          <cell r="C942" t="str">
            <v>SC</v>
          </cell>
          <cell r="D942" t="str">
            <v>妮维雅（上海）有限公司</v>
          </cell>
          <cell r="E942" t="str">
            <v>生产部</v>
          </cell>
          <cell r="F942" t="str">
            <v>称量工</v>
          </cell>
          <cell r="G942" t="str">
            <v>10</v>
          </cell>
          <cell r="H942" t="str">
            <v>1510</v>
          </cell>
          <cell r="I942" t="str">
            <v>320382198611152532</v>
          </cell>
          <cell r="J942" t="str">
            <v>0</v>
          </cell>
          <cell r="K942" t="str">
            <v>SC</v>
          </cell>
          <cell r="L942">
            <v>41031</v>
          </cell>
          <cell r="N942" t="str">
            <v>招商银行上海虹桥支行</v>
          </cell>
          <cell r="O942" t="str">
            <v>6226091210864173</v>
          </cell>
          <cell r="P942" t="str">
            <v>刘伟</v>
          </cell>
          <cell r="Q942">
            <v>21</v>
          </cell>
          <cell r="R942">
            <v>21</v>
          </cell>
          <cell r="S942">
            <v>2562</v>
          </cell>
          <cell r="T942">
            <v>213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36</v>
          </cell>
          <cell r="AG942">
            <v>0</v>
          </cell>
          <cell r="AH942">
            <v>795.1</v>
          </cell>
          <cell r="AI942">
            <v>0</v>
          </cell>
          <cell r="AJ942">
            <v>975.1</v>
          </cell>
          <cell r="AK942">
            <v>1501.86</v>
          </cell>
          <cell r="AL942">
            <v>12</v>
          </cell>
          <cell r="AM942">
            <v>0</v>
          </cell>
          <cell r="AN942">
            <v>180</v>
          </cell>
          <cell r="AO942">
            <v>214</v>
          </cell>
          <cell r="AP942">
            <v>213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20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</row>
        <row r="943">
          <cell r="A943" t="str">
            <v>N01885</v>
          </cell>
          <cell r="B943" t="str">
            <v>赵新海</v>
          </cell>
          <cell r="C943" t="str">
            <v>SC</v>
          </cell>
          <cell r="D943" t="str">
            <v>妮维雅（上海）有限公司</v>
          </cell>
          <cell r="E943" t="str">
            <v>上海物料管理部</v>
          </cell>
          <cell r="F943" t="str">
            <v>上海物料管理部仓库保管员</v>
          </cell>
          <cell r="G943" t="str">
            <v>10</v>
          </cell>
          <cell r="H943" t="str">
            <v>1620</v>
          </cell>
          <cell r="I943" t="str">
            <v>320723197809193839</v>
          </cell>
          <cell r="J943" t="str">
            <v>0</v>
          </cell>
          <cell r="K943" t="str">
            <v>SC</v>
          </cell>
          <cell r="L943">
            <v>41031</v>
          </cell>
          <cell r="N943" t="str">
            <v>招商银行上海虹桥支行</v>
          </cell>
          <cell r="O943" t="str">
            <v>6226091210864603</v>
          </cell>
          <cell r="P943" t="str">
            <v>赵新海</v>
          </cell>
          <cell r="Q943">
            <v>21</v>
          </cell>
          <cell r="R943">
            <v>21</v>
          </cell>
          <cell r="S943">
            <v>2497</v>
          </cell>
          <cell r="T943">
            <v>208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36</v>
          </cell>
          <cell r="AG943">
            <v>0</v>
          </cell>
          <cell r="AH943">
            <v>774.93</v>
          </cell>
          <cell r="AI943">
            <v>0</v>
          </cell>
          <cell r="AJ943">
            <v>789.93</v>
          </cell>
          <cell r="AK943">
            <v>1248.5</v>
          </cell>
          <cell r="AL943">
            <v>1</v>
          </cell>
          <cell r="AM943">
            <v>0</v>
          </cell>
          <cell r="AN943">
            <v>15</v>
          </cell>
          <cell r="AO943">
            <v>208</v>
          </cell>
          <cell r="AP943">
            <v>208</v>
          </cell>
          <cell r="AQ943">
            <v>0</v>
          </cell>
          <cell r="AR943">
            <v>0</v>
          </cell>
          <cell r="AS943">
            <v>0</v>
          </cell>
          <cell r="AT943">
            <v>0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20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</row>
        <row r="944">
          <cell r="A944" t="str">
            <v>N01886</v>
          </cell>
          <cell r="B944" t="str">
            <v>蒋广云</v>
          </cell>
          <cell r="C944" t="str">
            <v>SC</v>
          </cell>
          <cell r="D944" t="str">
            <v>妮维雅（上海）有限公司</v>
          </cell>
          <cell r="E944" t="str">
            <v>生产部</v>
          </cell>
          <cell r="F944" t="str">
            <v>配制工</v>
          </cell>
          <cell r="G944" t="str">
            <v>10</v>
          </cell>
          <cell r="H944" t="str">
            <v>1510</v>
          </cell>
          <cell r="I944" t="str">
            <v>320902198903028016</v>
          </cell>
          <cell r="J944" t="str">
            <v>0</v>
          </cell>
          <cell r="K944" t="str">
            <v>SC</v>
          </cell>
          <cell r="L944">
            <v>41031</v>
          </cell>
          <cell r="N944" t="str">
            <v>招商银行上海虹桥支行</v>
          </cell>
          <cell r="O944" t="str">
            <v>6226091211117068</v>
          </cell>
          <cell r="P944" t="str">
            <v>蒋广云</v>
          </cell>
          <cell r="Q944">
            <v>21</v>
          </cell>
          <cell r="R944">
            <v>21</v>
          </cell>
          <cell r="S944">
            <v>2607</v>
          </cell>
          <cell r="T944">
            <v>217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36</v>
          </cell>
          <cell r="AG944">
            <v>0</v>
          </cell>
          <cell r="AH944">
            <v>809.07</v>
          </cell>
          <cell r="AI944">
            <v>0</v>
          </cell>
          <cell r="AJ944">
            <v>974.07</v>
          </cell>
          <cell r="AK944">
            <v>1202.3699999999999</v>
          </cell>
          <cell r="AL944">
            <v>11</v>
          </cell>
          <cell r="AM944">
            <v>0</v>
          </cell>
          <cell r="AN944">
            <v>165</v>
          </cell>
          <cell r="AO944">
            <v>325.5</v>
          </cell>
          <cell r="AP944">
            <v>217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20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</row>
        <row r="945">
          <cell r="A945" t="str">
            <v>N01890</v>
          </cell>
          <cell r="B945" t="str">
            <v>雷霞 (Sharon Lei)</v>
          </cell>
          <cell r="C945" t="str">
            <v>SC</v>
          </cell>
          <cell r="D945" t="str">
            <v>妮维雅（上海）有限公司</v>
          </cell>
          <cell r="E945" t="str">
            <v>计划部</v>
          </cell>
          <cell r="F945" t="str">
            <v>DRP副经理</v>
          </cell>
          <cell r="G945" t="str">
            <v/>
          </cell>
          <cell r="H945" t="str">
            <v>1130</v>
          </cell>
          <cell r="I945" t="str">
            <v>452122198603080026</v>
          </cell>
          <cell r="J945" t="str">
            <v>0</v>
          </cell>
          <cell r="K945" t="str">
            <v>SC</v>
          </cell>
          <cell r="L945">
            <v>41043</v>
          </cell>
          <cell r="N945" t="str">
            <v>招商银行上海虹桥支行</v>
          </cell>
          <cell r="O945" t="str">
            <v>6226091211115302</v>
          </cell>
          <cell r="P945" t="str">
            <v>雷霞</v>
          </cell>
          <cell r="Q945">
            <v>21</v>
          </cell>
          <cell r="R945">
            <v>21</v>
          </cell>
          <cell r="S945">
            <v>15578</v>
          </cell>
          <cell r="T945">
            <v>0</v>
          </cell>
          <cell r="U945">
            <v>0</v>
          </cell>
          <cell r="V945">
            <v>0.13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  <cell r="AI945">
            <v>0</v>
          </cell>
          <cell r="AJ945">
            <v>0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0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20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</row>
        <row r="946">
          <cell r="A946" t="str">
            <v>N01891</v>
          </cell>
          <cell r="B946" t="str">
            <v>范敏 (Anita Fan)</v>
          </cell>
          <cell r="C946" t="str">
            <v>SC</v>
          </cell>
          <cell r="D946" t="str">
            <v>妮维雅（上海）有限公司</v>
          </cell>
          <cell r="E946" t="str">
            <v>计划部</v>
          </cell>
          <cell r="F946" t="str">
            <v>计划员-VAS</v>
          </cell>
          <cell r="G946" t="str">
            <v>10</v>
          </cell>
          <cell r="H946" t="str">
            <v>1130</v>
          </cell>
          <cell r="I946" t="str">
            <v>622827198505200401</v>
          </cell>
          <cell r="J946" t="str">
            <v>0</v>
          </cell>
          <cell r="K946" t="str">
            <v>SC</v>
          </cell>
          <cell r="L946">
            <v>41043</v>
          </cell>
          <cell r="N946" t="str">
            <v>招商银行上海虹桥支行</v>
          </cell>
          <cell r="O946" t="str">
            <v>6226091211115328</v>
          </cell>
          <cell r="P946" t="str">
            <v>范敏</v>
          </cell>
          <cell r="Q946">
            <v>21</v>
          </cell>
          <cell r="R946">
            <v>21</v>
          </cell>
          <cell r="S946">
            <v>7358</v>
          </cell>
          <cell r="T946">
            <v>0</v>
          </cell>
          <cell r="U946">
            <v>0</v>
          </cell>
          <cell r="V946">
            <v>0.13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0</v>
          </cell>
          <cell r="AJ946">
            <v>0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0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20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</row>
        <row r="947">
          <cell r="A947" t="str">
            <v>N01914</v>
          </cell>
          <cell r="B947" t="str">
            <v>肖平 (Jacky Xiao)</v>
          </cell>
          <cell r="C947" t="str">
            <v>SC</v>
          </cell>
          <cell r="D947" t="str">
            <v>妮维雅（上海）有限公司</v>
          </cell>
          <cell r="E947" t="str">
            <v>上海物料管理部</v>
          </cell>
          <cell r="F947" t="str">
            <v>上海物料管理部物料经理</v>
          </cell>
          <cell r="G947" t="str">
            <v>10</v>
          </cell>
          <cell r="H947" t="str">
            <v>1590</v>
          </cell>
          <cell r="I947" t="str">
            <v>362430198212245713</v>
          </cell>
          <cell r="J947" t="str">
            <v>0</v>
          </cell>
          <cell r="K947" t="str">
            <v>SC</v>
          </cell>
          <cell r="L947">
            <v>41085</v>
          </cell>
          <cell r="N947" t="str">
            <v>招商银行上海虹桥支行</v>
          </cell>
          <cell r="O947" t="str">
            <v>6226091211117209</v>
          </cell>
          <cell r="P947" t="str">
            <v>肖平</v>
          </cell>
          <cell r="Q947">
            <v>21</v>
          </cell>
          <cell r="R947">
            <v>21</v>
          </cell>
          <cell r="S947">
            <v>28445</v>
          </cell>
          <cell r="T947">
            <v>0</v>
          </cell>
          <cell r="U947">
            <v>0</v>
          </cell>
          <cell r="V947">
            <v>0.13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0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20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</row>
        <row r="948">
          <cell r="A948" t="str">
            <v>N01925</v>
          </cell>
          <cell r="B948" t="str">
            <v>丁琳璐 (Sandy Ding)</v>
          </cell>
          <cell r="C948" t="str">
            <v>SC</v>
          </cell>
          <cell r="D948" t="str">
            <v>妮维雅（上海）有限公司</v>
          </cell>
          <cell r="E948" t="str">
            <v>生产部</v>
          </cell>
          <cell r="F948" t="str">
            <v>高级工艺工程师－F&amp;P</v>
          </cell>
          <cell r="G948" t="str">
            <v>10</v>
          </cell>
          <cell r="H948" t="str">
            <v>1595</v>
          </cell>
          <cell r="I948" t="str">
            <v>332526198511200721</v>
          </cell>
          <cell r="J948" t="str">
            <v>0</v>
          </cell>
          <cell r="K948" t="str">
            <v>SC</v>
          </cell>
          <cell r="L948">
            <v>41092</v>
          </cell>
          <cell r="N948" t="str">
            <v>招商银行上海虹桥支行</v>
          </cell>
          <cell r="O948" t="str">
            <v>6226091210864207</v>
          </cell>
          <cell r="P948" t="str">
            <v>丁琳璐</v>
          </cell>
          <cell r="Q948">
            <v>21</v>
          </cell>
          <cell r="R948">
            <v>21</v>
          </cell>
          <cell r="S948">
            <v>12798</v>
          </cell>
          <cell r="T948">
            <v>0</v>
          </cell>
          <cell r="U948">
            <v>0</v>
          </cell>
          <cell r="V948">
            <v>0.13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0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20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</row>
        <row r="949">
          <cell r="A949" t="str">
            <v>N01939</v>
          </cell>
          <cell r="B949" t="str">
            <v>朱雯雯</v>
          </cell>
          <cell r="C949" t="str">
            <v>SC</v>
          </cell>
          <cell r="D949" t="str">
            <v>妮维雅（上海）有限公司</v>
          </cell>
          <cell r="E949" t="str">
            <v>生产部</v>
          </cell>
          <cell r="F949" t="str">
            <v>生产文员</v>
          </cell>
          <cell r="G949" t="str">
            <v>10</v>
          </cell>
          <cell r="H949" t="str">
            <v>1595</v>
          </cell>
          <cell r="I949" t="str">
            <v>310229198801103046</v>
          </cell>
          <cell r="J949" t="str">
            <v>0</v>
          </cell>
          <cell r="K949" t="str">
            <v>SC</v>
          </cell>
          <cell r="L949">
            <v>41092</v>
          </cell>
          <cell r="N949" t="str">
            <v>招商银行上海虹桥支行</v>
          </cell>
          <cell r="O949" t="str">
            <v>6226091210864215</v>
          </cell>
          <cell r="P949" t="str">
            <v>朱雯雯</v>
          </cell>
          <cell r="Q949">
            <v>21</v>
          </cell>
          <cell r="R949">
            <v>21</v>
          </cell>
          <cell r="S949">
            <v>2810</v>
          </cell>
          <cell r="T949">
            <v>234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  <cell r="AI949">
            <v>0</v>
          </cell>
          <cell r="AJ949">
            <v>0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234</v>
          </cell>
          <cell r="AP949">
            <v>234</v>
          </cell>
          <cell r="AQ949">
            <v>0</v>
          </cell>
          <cell r="AR949">
            <v>0</v>
          </cell>
          <cell r="AS949">
            <v>0</v>
          </cell>
          <cell r="AT949">
            <v>0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20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</row>
        <row r="950">
          <cell r="A950" t="str">
            <v>N01941</v>
          </cell>
          <cell r="B950" t="str">
            <v>王宏宇</v>
          </cell>
          <cell r="C950" t="str">
            <v>SC</v>
          </cell>
          <cell r="D950" t="str">
            <v>妮维雅（上海）有限公司</v>
          </cell>
          <cell r="E950" t="str">
            <v>上海技术部</v>
          </cell>
          <cell r="F950" t="str">
            <v>水处理工</v>
          </cell>
          <cell r="G950" t="str">
            <v>10</v>
          </cell>
          <cell r="H950" t="str">
            <v>1575</v>
          </cell>
          <cell r="I950" t="str">
            <v>310229198212152616</v>
          </cell>
          <cell r="J950" t="str">
            <v>0</v>
          </cell>
          <cell r="K950" t="str">
            <v>SC</v>
          </cell>
          <cell r="L950">
            <v>41092</v>
          </cell>
          <cell r="N950" t="str">
            <v>招商银行上海虹桥支行</v>
          </cell>
          <cell r="O950" t="str">
            <v>6226091210863563</v>
          </cell>
          <cell r="P950" t="str">
            <v>王宏宇</v>
          </cell>
          <cell r="Q950">
            <v>21</v>
          </cell>
          <cell r="R950">
            <v>21</v>
          </cell>
          <cell r="S950">
            <v>2948</v>
          </cell>
          <cell r="T950">
            <v>246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36</v>
          </cell>
          <cell r="AG950">
            <v>0</v>
          </cell>
          <cell r="AH950">
            <v>914.9</v>
          </cell>
          <cell r="AI950">
            <v>0</v>
          </cell>
          <cell r="AJ950">
            <v>989.9</v>
          </cell>
          <cell r="AK950">
            <v>1651.9</v>
          </cell>
          <cell r="AL950">
            <v>5</v>
          </cell>
          <cell r="AM950">
            <v>0</v>
          </cell>
          <cell r="AN950">
            <v>75</v>
          </cell>
          <cell r="AO950">
            <v>246</v>
          </cell>
          <cell r="AP950">
            <v>246</v>
          </cell>
          <cell r="AQ950">
            <v>0</v>
          </cell>
          <cell r="AR950">
            <v>0</v>
          </cell>
          <cell r="AS950">
            <v>0</v>
          </cell>
          <cell r="AT950">
            <v>0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20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</row>
        <row r="951">
          <cell r="A951" t="str">
            <v>N01978</v>
          </cell>
          <cell r="B951" t="str">
            <v>胡荣达 (Jerry Hu)</v>
          </cell>
          <cell r="C951" t="str">
            <v>SC</v>
          </cell>
          <cell r="D951" t="str">
            <v>妮维雅（上海）有限公司</v>
          </cell>
          <cell r="E951" t="str">
            <v>上海技术部</v>
          </cell>
          <cell r="F951" t="str">
            <v>高级电气工程师</v>
          </cell>
          <cell r="G951" t="str">
            <v>10</v>
          </cell>
          <cell r="H951" t="str">
            <v>1575</v>
          </cell>
          <cell r="I951" t="str">
            <v>340123198202157095</v>
          </cell>
          <cell r="J951" t="str">
            <v>0</v>
          </cell>
          <cell r="K951" t="str">
            <v>SC</v>
          </cell>
          <cell r="L951">
            <v>41136</v>
          </cell>
          <cell r="N951" t="str">
            <v>招商银行上海虹桥支行</v>
          </cell>
          <cell r="O951" t="str">
            <v>6226091210863571</v>
          </cell>
          <cell r="P951" t="str">
            <v>胡荣达</v>
          </cell>
          <cell r="Q951">
            <v>21</v>
          </cell>
          <cell r="R951">
            <v>21</v>
          </cell>
          <cell r="S951">
            <v>12500</v>
          </cell>
          <cell r="T951">
            <v>0</v>
          </cell>
          <cell r="U951">
            <v>0</v>
          </cell>
          <cell r="V951">
            <v>0.13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0</v>
          </cell>
          <cell r="AJ951">
            <v>0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0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20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</row>
        <row r="952">
          <cell r="A952" t="str">
            <v>N01989</v>
          </cell>
          <cell r="B952" t="str">
            <v>许全华</v>
          </cell>
          <cell r="C952" t="str">
            <v>SC</v>
          </cell>
          <cell r="D952" t="str">
            <v>妮维雅（上海）有限公司</v>
          </cell>
          <cell r="E952" t="str">
            <v>生产部</v>
          </cell>
          <cell r="F952" t="str">
            <v>灌包装领班</v>
          </cell>
          <cell r="G952" t="str">
            <v/>
          </cell>
          <cell r="H952" t="str">
            <v>1530</v>
          </cell>
          <cell r="I952" t="str">
            <v>51072319760808392X</v>
          </cell>
          <cell r="J952" t="str">
            <v>0</v>
          </cell>
          <cell r="K952" t="str">
            <v>SC</v>
          </cell>
          <cell r="L952">
            <v>41155</v>
          </cell>
          <cell r="N952" t="str">
            <v>招商银行上海虹桥支行</v>
          </cell>
          <cell r="O952" t="str">
            <v>6226091211117092</v>
          </cell>
          <cell r="P952" t="str">
            <v>许全华</v>
          </cell>
          <cell r="Q952">
            <v>21</v>
          </cell>
          <cell r="R952">
            <v>21</v>
          </cell>
          <cell r="S952">
            <v>2850</v>
          </cell>
          <cell r="T952">
            <v>237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36</v>
          </cell>
          <cell r="AG952">
            <v>0</v>
          </cell>
          <cell r="AH952">
            <v>884.48</v>
          </cell>
          <cell r="AI952">
            <v>0</v>
          </cell>
          <cell r="AJ952">
            <v>1049.48</v>
          </cell>
          <cell r="AK952">
            <v>1842.67</v>
          </cell>
          <cell r="AL952">
            <v>11</v>
          </cell>
          <cell r="AM952">
            <v>0</v>
          </cell>
          <cell r="AN952">
            <v>165</v>
          </cell>
          <cell r="AO952">
            <v>238</v>
          </cell>
          <cell r="AP952">
            <v>237</v>
          </cell>
          <cell r="AQ952">
            <v>0</v>
          </cell>
          <cell r="AR952">
            <v>0</v>
          </cell>
          <cell r="AS952">
            <v>0</v>
          </cell>
          <cell r="AT952">
            <v>0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20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</row>
        <row r="953">
          <cell r="A953" t="str">
            <v>N01990</v>
          </cell>
          <cell r="B953" t="str">
            <v>张慢</v>
          </cell>
          <cell r="C953" t="str">
            <v>SC</v>
          </cell>
          <cell r="D953" t="str">
            <v>妮维雅（上海）有限公司</v>
          </cell>
          <cell r="E953" t="str">
            <v>生产部</v>
          </cell>
          <cell r="F953" t="str">
            <v>灌包装领班</v>
          </cell>
          <cell r="G953" t="str">
            <v/>
          </cell>
          <cell r="H953" t="str">
            <v>1530</v>
          </cell>
          <cell r="I953" t="str">
            <v>413026198310230944</v>
          </cell>
          <cell r="J953" t="str">
            <v>0</v>
          </cell>
          <cell r="K953" t="str">
            <v>SC</v>
          </cell>
          <cell r="L953">
            <v>41155</v>
          </cell>
          <cell r="N953" t="str">
            <v>招商银行上海虹桥支行</v>
          </cell>
          <cell r="O953" t="str">
            <v>6226091211117118</v>
          </cell>
          <cell r="P953" t="str">
            <v>张慢</v>
          </cell>
          <cell r="Q953">
            <v>21</v>
          </cell>
          <cell r="R953">
            <v>21</v>
          </cell>
          <cell r="S953">
            <v>3070</v>
          </cell>
          <cell r="T953">
            <v>256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36</v>
          </cell>
          <cell r="AG953">
            <v>0</v>
          </cell>
          <cell r="AH953">
            <v>952.76</v>
          </cell>
          <cell r="AI953">
            <v>0</v>
          </cell>
          <cell r="AJ953">
            <v>1087.76</v>
          </cell>
          <cell r="AK953">
            <v>780.73</v>
          </cell>
          <cell r="AL953">
            <v>9</v>
          </cell>
          <cell r="AM953">
            <v>0</v>
          </cell>
          <cell r="AN953">
            <v>135</v>
          </cell>
          <cell r="AO953">
            <v>128</v>
          </cell>
          <cell r="AP953">
            <v>256</v>
          </cell>
          <cell r="AQ953">
            <v>0</v>
          </cell>
          <cell r="AR953">
            <v>0</v>
          </cell>
          <cell r="AS953">
            <v>0</v>
          </cell>
          <cell r="AT953">
            <v>0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20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</row>
        <row r="954">
          <cell r="A954" t="str">
            <v>N01993</v>
          </cell>
          <cell r="B954" t="str">
            <v>王恒</v>
          </cell>
          <cell r="C954" t="str">
            <v>SC</v>
          </cell>
          <cell r="D954" t="str">
            <v>妮维雅（上海）有限公司</v>
          </cell>
          <cell r="E954" t="str">
            <v>生产部</v>
          </cell>
          <cell r="F954" t="str">
            <v>生产培训员</v>
          </cell>
          <cell r="G954" t="str">
            <v/>
          </cell>
          <cell r="H954" t="str">
            <v>1530</v>
          </cell>
          <cell r="I954" t="str">
            <v>51102319900215107X</v>
          </cell>
          <cell r="J954" t="str">
            <v>0</v>
          </cell>
          <cell r="K954" t="str">
            <v>SC</v>
          </cell>
          <cell r="L954">
            <v>41155</v>
          </cell>
          <cell r="N954" t="str">
            <v>招商银行上海虹桥支行</v>
          </cell>
          <cell r="O954" t="str">
            <v>6226091211117159</v>
          </cell>
          <cell r="P954" t="str">
            <v>王恒</v>
          </cell>
          <cell r="Q954">
            <v>21</v>
          </cell>
          <cell r="R954">
            <v>21</v>
          </cell>
          <cell r="S954">
            <v>2458</v>
          </cell>
          <cell r="T954">
            <v>205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36</v>
          </cell>
          <cell r="AG954">
            <v>0</v>
          </cell>
          <cell r="AH954">
            <v>762.83</v>
          </cell>
          <cell r="AI954">
            <v>0</v>
          </cell>
          <cell r="AJ954">
            <v>927.83</v>
          </cell>
          <cell r="AK954">
            <v>1451.49</v>
          </cell>
          <cell r="AL954">
            <v>11</v>
          </cell>
          <cell r="AM954">
            <v>0</v>
          </cell>
          <cell r="AN954">
            <v>165</v>
          </cell>
          <cell r="AO954">
            <v>205</v>
          </cell>
          <cell r="AP954">
            <v>205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20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</row>
        <row r="955">
          <cell r="A955" t="str">
            <v>N01994</v>
          </cell>
          <cell r="B955" t="str">
            <v>石水华</v>
          </cell>
          <cell r="C955" t="str">
            <v>SC</v>
          </cell>
          <cell r="D955" t="str">
            <v>妮维雅（上海）有限公司</v>
          </cell>
          <cell r="E955" t="str">
            <v>生产部</v>
          </cell>
          <cell r="F955" t="str">
            <v>灌包装组长</v>
          </cell>
          <cell r="G955" t="str">
            <v>10</v>
          </cell>
          <cell r="H955" t="str">
            <v>1530</v>
          </cell>
          <cell r="I955" t="str">
            <v>340826199012251859</v>
          </cell>
          <cell r="J955" t="str">
            <v>0</v>
          </cell>
          <cell r="K955" t="str">
            <v>SC</v>
          </cell>
          <cell r="L955">
            <v>41155</v>
          </cell>
          <cell r="N955" t="str">
            <v>招商银行上海虹桥支行</v>
          </cell>
          <cell r="O955" t="str">
            <v>6226091211117167</v>
          </cell>
          <cell r="P955" t="str">
            <v>石水华</v>
          </cell>
          <cell r="Q955">
            <v>21</v>
          </cell>
          <cell r="R955">
            <v>21</v>
          </cell>
          <cell r="S955">
            <v>2456</v>
          </cell>
          <cell r="T955">
            <v>205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36</v>
          </cell>
          <cell r="AG955">
            <v>0</v>
          </cell>
          <cell r="AH955">
            <v>762.21</v>
          </cell>
          <cell r="AI955">
            <v>0</v>
          </cell>
          <cell r="AJ955">
            <v>912.21</v>
          </cell>
          <cell r="AK955">
            <v>1460.9</v>
          </cell>
          <cell r="AL955">
            <v>10</v>
          </cell>
          <cell r="AM955">
            <v>0</v>
          </cell>
          <cell r="AN955">
            <v>150</v>
          </cell>
          <cell r="AO955">
            <v>205</v>
          </cell>
          <cell r="AP955">
            <v>205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20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</row>
        <row r="956">
          <cell r="A956" t="str">
            <v>N01995</v>
          </cell>
          <cell r="B956" t="str">
            <v>张杰</v>
          </cell>
          <cell r="C956" t="str">
            <v>SC</v>
          </cell>
          <cell r="D956" t="str">
            <v>妮维雅（上海）有限公司</v>
          </cell>
          <cell r="E956" t="str">
            <v>生产部</v>
          </cell>
          <cell r="F956" t="str">
            <v>灌包装领班</v>
          </cell>
          <cell r="G956" t="str">
            <v/>
          </cell>
          <cell r="H956" t="str">
            <v>1530</v>
          </cell>
          <cell r="I956" t="str">
            <v>340321198701197321</v>
          </cell>
          <cell r="J956" t="str">
            <v>0</v>
          </cell>
          <cell r="K956" t="str">
            <v>SC</v>
          </cell>
          <cell r="L956">
            <v>41155</v>
          </cell>
          <cell r="N956" t="str">
            <v>招商银行上海虹桥支行</v>
          </cell>
          <cell r="O956" t="str">
            <v>6226091210864306</v>
          </cell>
          <cell r="P956" t="str">
            <v>张杰</v>
          </cell>
          <cell r="Q956">
            <v>21</v>
          </cell>
          <cell r="R956">
            <v>21</v>
          </cell>
          <cell r="S956">
            <v>3076</v>
          </cell>
          <cell r="T956">
            <v>256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36</v>
          </cell>
          <cell r="AG956">
            <v>0</v>
          </cell>
          <cell r="AH956">
            <v>954.62</v>
          </cell>
          <cell r="AI956">
            <v>0</v>
          </cell>
          <cell r="AJ956">
            <v>1119.6199999999999</v>
          </cell>
          <cell r="AK956">
            <v>1922.5</v>
          </cell>
          <cell r="AL956">
            <v>11</v>
          </cell>
          <cell r="AM956">
            <v>0</v>
          </cell>
          <cell r="AN956">
            <v>165</v>
          </cell>
          <cell r="AO956">
            <v>256</v>
          </cell>
          <cell r="AP956">
            <v>256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20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</row>
        <row r="957">
          <cell r="A957" t="str">
            <v>N01996</v>
          </cell>
          <cell r="B957" t="str">
            <v>祝九先</v>
          </cell>
          <cell r="C957" t="str">
            <v>SC</v>
          </cell>
          <cell r="D957" t="str">
            <v>妮维雅（上海）有限公司</v>
          </cell>
          <cell r="E957" t="str">
            <v>生产部</v>
          </cell>
          <cell r="F957" t="str">
            <v>灌包装组长</v>
          </cell>
          <cell r="G957" t="str">
            <v>10</v>
          </cell>
          <cell r="H957" t="str">
            <v>1530</v>
          </cell>
          <cell r="I957" t="str">
            <v>360421198702073223</v>
          </cell>
          <cell r="J957" t="str">
            <v>0</v>
          </cell>
          <cell r="K957" t="str">
            <v>SC</v>
          </cell>
          <cell r="L957">
            <v>41155</v>
          </cell>
          <cell r="N957" t="str">
            <v>招商银行上海虹桥支行</v>
          </cell>
          <cell r="O957" t="str">
            <v>6226091210864322</v>
          </cell>
          <cell r="P957" t="str">
            <v>祝九先</v>
          </cell>
          <cell r="Q957">
            <v>21</v>
          </cell>
          <cell r="R957">
            <v>21</v>
          </cell>
          <cell r="S957">
            <v>2414</v>
          </cell>
          <cell r="T957">
            <v>201</v>
          </cell>
          <cell r="U957">
            <v>0</v>
          </cell>
          <cell r="V957">
            <v>0</v>
          </cell>
          <cell r="W957">
            <v>0</v>
          </cell>
          <cell r="X957">
            <v>0</v>
          </cell>
          <cell r="Y957">
            <v>0</v>
          </cell>
          <cell r="Z957">
            <v>0</v>
          </cell>
          <cell r="AA957">
            <v>0</v>
          </cell>
          <cell r="AB957">
            <v>0</v>
          </cell>
          <cell r="AC957">
            <v>0</v>
          </cell>
          <cell r="AD957">
            <v>0</v>
          </cell>
          <cell r="AE957">
            <v>0</v>
          </cell>
          <cell r="AF957">
            <v>36</v>
          </cell>
          <cell r="AG957">
            <v>0</v>
          </cell>
          <cell r="AH957">
            <v>749.17</v>
          </cell>
          <cell r="AI957">
            <v>0</v>
          </cell>
          <cell r="AJ957">
            <v>914.17</v>
          </cell>
          <cell r="AK957">
            <v>1831.31</v>
          </cell>
          <cell r="AL957">
            <v>11</v>
          </cell>
          <cell r="AM957">
            <v>0</v>
          </cell>
          <cell r="AN957">
            <v>165</v>
          </cell>
          <cell r="AO957">
            <v>201</v>
          </cell>
          <cell r="AP957">
            <v>201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20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</row>
        <row r="958">
          <cell r="A958" t="str">
            <v>N01998</v>
          </cell>
          <cell r="B958" t="str">
            <v>王少伟</v>
          </cell>
          <cell r="C958" t="str">
            <v>SC</v>
          </cell>
          <cell r="D958" t="str">
            <v>妮维雅（上海）有限公司</v>
          </cell>
          <cell r="E958" t="str">
            <v>上海技术部</v>
          </cell>
          <cell r="F958" t="str">
            <v>公共设备维修工</v>
          </cell>
          <cell r="G958" t="str">
            <v>10</v>
          </cell>
          <cell r="H958" t="str">
            <v>1575</v>
          </cell>
          <cell r="I958" t="str">
            <v>410928199001026097</v>
          </cell>
          <cell r="J958" t="str">
            <v>0</v>
          </cell>
          <cell r="K958" t="str">
            <v>SC</v>
          </cell>
          <cell r="L958">
            <v>41155</v>
          </cell>
          <cell r="M958">
            <v>42034</v>
          </cell>
          <cell r="N958" t="str">
            <v>招商银行上海虹桥支行</v>
          </cell>
          <cell r="O958" t="str">
            <v>6226091210864348</v>
          </cell>
          <cell r="P958" t="str">
            <v>王少伟</v>
          </cell>
          <cell r="Q958">
            <v>21</v>
          </cell>
          <cell r="R958">
            <v>21</v>
          </cell>
          <cell r="S958">
            <v>2560</v>
          </cell>
          <cell r="T958">
            <v>213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36</v>
          </cell>
          <cell r="AG958">
            <v>0</v>
          </cell>
          <cell r="AH958">
            <v>794.48</v>
          </cell>
          <cell r="AI958">
            <v>0</v>
          </cell>
          <cell r="AJ958">
            <v>794.48</v>
          </cell>
          <cell r="AK958">
            <v>971.03</v>
          </cell>
          <cell r="AL958">
            <v>0</v>
          </cell>
          <cell r="AM958">
            <v>0</v>
          </cell>
          <cell r="AN958">
            <v>0</v>
          </cell>
          <cell r="AO958">
            <v>213</v>
          </cell>
          <cell r="AP958">
            <v>213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20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</row>
        <row r="959">
          <cell r="A959" t="str">
            <v>N02016</v>
          </cell>
          <cell r="B959" t="str">
            <v>何蓓元 (Gloria He)</v>
          </cell>
          <cell r="C959" t="str">
            <v>SC</v>
          </cell>
          <cell r="D959" t="str">
            <v>妮维雅（上海）有限公司</v>
          </cell>
          <cell r="E959" t="str">
            <v>DC采购部</v>
          </cell>
          <cell r="F959" t="str">
            <v>采购主管</v>
          </cell>
          <cell r="G959" t="str">
            <v/>
          </cell>
          <cell r="H959" t="str">
            <v>1140</v>
          </cell>
          <cell r="I959" t="str">
            <v>310106198406050861</v>
          </cell>
          <cell r="J959" t="str">
            <v>0</v>
          </cell>
          <cell r="K959" t="str">
            <v>SC</v>
          </cell>
          <cell r="L959">
            <v>41193</v>
          </cell>
          <cell r="N959" t="str">
            <v>招商银行上海虹桥支行</v>
          </cell>
          <cell r="O959" t="str">
            <v>6226091211115096</v>
          </cell>
          <cell r="P959" t="str">
            <v>何蓓元</v>
          </cell>
          <cell r="Q959">
            <v>21</v>
          </cell>
          <cell r="R959">
            <v>21</v>
          </cell>
          <cell r="S959">
            <v>15152</v>
          </cell>
          <cell r="T959">
            <v>0</v>
          </cell>
          <cell r="U959">
            <v>0</v>
          </cell>
          <cell r="V959">
            <v>0.17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20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</row>
        <row r="960">
          <cell r="A960" t="str">
            <v>N02023</v>
          </cell>
          <cell r="B960" t="str">
            <v>张钱川</v>
          </cell>
          <cell r="C960" t="str">
            <v>SC</v>
          </cell>
          <cell r="D960" t="str">
            <v>妮维雅（上海）有限公司</v>
          </cell>
          <cell r="E960" t="str">
            <v>质量部</v>
          </cell>
          <cell r="F960" t="str">
            <v>实验室质量控制助理</v>
          </cell>
          <cell r="G960" t="str">
            <v>10</v>
          </cell>
          <cell r="H960" t="str">
            <v>1555</v>
          </cell>
          <cell r="I960" t="str">
            <v>51302919870806589X</v>
          </cell>
          <cell r="J960" t="str">
            <v>0</v>
          </cell>
          <cell r="K960" t="str">
            <v>SC</v>
          </cell>
          <cell r="L960">
            <v>41194</v>
          </cell>
          <cell r="N960" t="str">
            <v>招商银行上海虹桥支行</v>
          </cell>
          <cell r="O960" t="str">
            <v>6226091210864918</v>
          </cell>
          <cell r="P960" t="str">
            <v>张钱川</v>
          </cell>
          <cell r="Q960">
            <v>21</v>
          </cell>
          <cell r="R960">
            <v>21</v>
          </cell>
          <cell r="S960">
            <v>3364</v>
          </cell>
          <cell r="T960">
            <v>280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0</v>
          </cell>
          <cell r="AJ960">
            <v>0</v>
          </cell>
          <cell r="AK960">
            <v>0</v>
          </cell>
          <cell r="AL960">
            <v>0</v>
          </cell>
          <cell r="AM960">
            <v>0</v>
          </cell>
          <cell r="AN960">
            <v>0</v>
          </cell>
          <cell r="AO960">
            <v>280</v>
          </cell>
          <cell r="AP960">
            <v>280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20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</row>
        <row r="961">
          <cell r="A961" t="str">
            <v>N02024</v>
          </cell>
          <cell r="B961" t="str">
            <v>王智杰 (Baldo Wang)</v>
          </cell>
          <cell r="C961" t="str">
            <v>SC</v>
          </cell>
          <cell r="D961" t="str">
            <v>妮维雅（上海）有限公司</v>
          </cell>
          <cell r="E961" t="str">
            <v>质量部</v>
          </cell>
          <cell r="F961" t="str">
            <v>质量管理专员</v>
          </cell>
          <cell r="G961" t="str">
            <v>10</v>
          </cell>
          <cell r="H961" t="str">
            <v>1555</v>
          </cell>
          <cell r="I961" t="str">
            <v>310102198509091214</v>
          </cell>
          <cell r="J961" t="str">
            <v>0</v>
          </cell>
          <cell r="K961" t="str">
            <v>SC</v>
          </cell>
          <cell r="L961">
            <v>41204</v>
          </cell>
          <cell r="N961" t="str">
            <v>招商银行上海虹桥支行</v>
          </cell>
          <cell r="O961" t="str">
            <v>6226091210864926</v>
          </cell>
          <cell r="P961" t="str">
            <v>王智杰</v>
          </cell>
          <cell r="Q961">
            <v>21</v>
          </cell>
          <cell r="R961">
            <v>21</v>
          </cell>
          <cell r="S961">
            <v>7412</v>
          </cell>
          <cell r="T961">
            <v>0</v>
          </cell>
          <cell r="U961">
            <v>0</v>
          </cell>
          <cell r="V961">
            <v>0.17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  <cell r="AI961">
            <v>0</v>
          </cell>
          <cell r="AJ961">
            <v>0</v>
          </cell>
          <cell r="AK961">
            <v>0</v>
          </cell>
          <cell r="AL961">
            <v>0</v>
          </cell>
          <cell r="AM961">
            <v>0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20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</row>
        <row r="962">
          <cell r="A962" t="str">
            <v>N02033</v>
          </cell>
          <cell r="B962" t="str">
            <v>黄晓琳 (Ean Huang)</v>
          </cell>
          <cell r="C962" t="str">
            <v>SC</v>
          </cell>
          <cell r="D962" t="str">
            <v>妮维雅（上海）有限公司</v>
          </cell>
          <cell r="E962" t="str">
            <v>DC采购部</v>
          </cell>
          <cell r="F962" t="str">
            <v>采购订单专员</v>
          </cell>
          <cell r="G962" t="str">
            <v/>
          </cell>
          <cell r="H962" t="str">
            <v>1140</v>
          </cell>
          <cell r="I962" t="str">
            <v>310113198702062123</v>
          </cell>
          <cell r="J962" t="str">
            <v>0</v>
          </cell>
          <cell r="K962" t="str">
            <v>SC</v>
          </cell>
          <cell r="L962">
            <v>41288</v>
          </cell>
          <cell r="N962" t="str">
            <v>招商银行上海虹桥支行</v>
          </cell>
          <cell r="O962" t="str">
            <v>6226091211115427</v>
          </cell>
          <cell r="P962" t="str">
            <v>黄晓琳</v>
          </cell>
          <cell r="Q962">
            <v>21</v>
          </cell>
          <cell r="R962">
            <v>21</v>
          </cell>
          <cell r="S962">
            <v>4400</v>
          </cell>
          <cell r="T962">
            <v>0</v>
          </cell>
          <cell r="U962">
            <v>0</v>
          </cell>
          <cell r="V962">
            <v>0.17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  <cell r="AI962">
            <v>0</v>
          </cell>
          <cell r="AJ962">
            <v>0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20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</row>
        <row r="963">
          <cell r="A963" t="str">
            <v>N02045</v>
          </cell>
          <cell r="B963" t="str">
            <v>李宁 (Elaine Li)</v>
          </cell>
          <cell r="C963" t="str">
            <v>SC</v>
          </cell>
          <cell r="D963" t="str">
            <v>妮维雅（上海）有限公司</v>
          </cell>
          <cell r="E963" t="str">
            <v>计划部</v>
          </cell>
          <cell r="F963" t="str">
            <v>高级计划经理</v>
          </cell>
          <cell r="G963" t="str">
            <v>10</v>
          </cell>
          <cell r="H963" t="str">
            <v>1130</v>
          </cell>
          <cell r="I963" t="str">
            <v>320107196403060326</v>
          </cell>
          <cell r="J963" t="str">
            <v>0</v>
          </cell>
          <cell r="K963" t="str">
            <v>SC</v>
          </cell>
          <cell r="L963">
            <v>41330</v>
          </cell>
          <cell r="N963" t="str">
            <v>招商银行上海虹桥支行</v>
          </cell>
          <cell r="O963" t="str">
            <v>6226091211115336</v>
          </cell>
          <cell r="P963" t="str">
            <v>李宁</v>
          </cell>
          <cell r="Q963">
            <v>21</v>
          </cell>
          <cell r="R963">
            <v>21</v>
          </cell>
          <cell r="S963">
            <v>51752</v>
          </cell>
          <cell r="T963">
            <v>0</v>
          </cell>
          <cell r="U963">
            <v>0</v>
          </cell>
          <cell r="V963">
            <v>0.2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  <cell r="AI963">
            <v>0</v>
          </cell>
          <cell r="AJ963">
            <v>0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20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</row>
        <row r="964">
          <cell r="A964" t="str">
            <v>N02048</v>
          </cell>
          <cell r="B964" t="str">
            <v>张德平 (Depan Zhang)</v>
          </cell>
          <cell r="C964" t="str">
            <v>SC</v>
          </cell>
          <cell r="D964" t="str">
            <v>妮维雅（上海）有限公司</v>
          </cell>
          <cell r="E964" t="str">
            <v>质量部</v>
          </cell>
          <cell r="F964" t="str">
            <v>质量控制工程师</v>
          </cell>
          <cell r="G964" t="str">
            <v>10</v>
          </cell>
          <cell r="H964" t="str">
            <v>1555</v>
          </cell>
          <cell r="I964" t="str">
            <v>321023197907123212</v>
          </cell>
          <cell r="J964" t="str">
            <v>0</v>
          </cell>
          <cell r="K964" t="str">
            <v>SC</v>
          </cell>
          <cell r="L964">
            <v>41337</v>
          </cell>
          <cell r="N964" t="str">
            <v>招商银行上海虹桥支行</v>
          </cell>
          <cell r="O964" t="str">
            <v>6226091211117407</v>
          </cell>
          <cell r="P964" t="str">
            <v>张德平</v>
          </cell>
          <cell r="Q964">
            <v>21</v>
          </cell>
          <cell r="R964">
            <v>21</v>
          </cell>
          <cell r="S964">
            <v>9810</v>
          </cell>
          <cell r="T964">
            <v>0</v>
          </cell>
          <cell r="U964">
            <v>0</v>
          </cell>
          <cell r="V964">
            <v>0.12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0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20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</row>
        <row r="965">
          <cell r="A965" t="str">
            <v>N02055</v>
          </cell>
          <cell r="B965" t="str">
            <v>张玉国</v>
          </cell>
          <cell r="C965" t="str">
            <v>SC</v>
          </cell>
          <cell r="D965" t="str">
            <v>妮维雅（上海）有限公司</v>
          </cell>
          <cell r="E965" t="str">
            <v>上海技术部</v>
          </cell>
          <cell r="F965" t="str">
            <v>高级机械工程师</v>
          </cell>
          <cell r="G965" t="str">
            <v>10</v>
          </cell>
          <cell r="H965" t="str">
            <v>1575</v>
          </cell>
          <cell r="I965" t="str">
            <v>210902196604100052</v>
          </cell>
          <cell r="J965" t="str">
            <v>0</v>
          </cell>
          <cell r="K965" t="str">
            <v>SC</v>
          </cell>
          <cell r="L965">
            <v>41344</v>
          </cell>
          <cell r="N965" t="str">
            <v>招商银行上海虹桥支行</v>
          </cell>
          <cell r="O965" t="str">
            <v>6226091210863597</v>
          </cell>
          <cell r="P965" t="str">
            <v>张玉国</v>
          </cell>
          <cell r="Q965">
            <v>21</v>
          </cell>
          <cell r="R965">
            <v>21</v>
          </cell>
          <cell r="S965">
            <v>12918</v>
          </cell>
          <cell r="T965">
            <v>0</v>
          </cell>
          <cell r="U965">
            <v>0</v>
          </cell>
          <cell r="V965">
            <v>0.12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0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20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</row>
        <row r="966">
          <cell r="A966" t="str">
            <v>N02064</v>
          </cell>
          <cell r="B966" t="str">
            <v>吴震杰</v>
          </cell>
          <cell r="C966" t="str">
            <v>SC</v>
          </cell>
          <cell r="D966" t="str">
            <v>妮维雅（上海）有限公司</v>
          </cell>
          <cell r="E966" t="str">
            <v>上海技术部</v>
          </cell>
          <cell r="F966" t="str">
            <v>水处理工</v>
          </cell>
          <cell r="G966" t="str">
            <v>10</v>
          </cell>
          <cell r="H966" t="str">
            <v>1575</v>
          </cell>
          <cell r="I966" t="str">
            <v>310112198111297215</v>
          </cell>
          <cell r="J966" t="str">
            <v>0</v>
          </cell>
          <cell r="K966" t="str">
            <v>SC</v>
          </cell>
          <cell r="L966">
            <v>41379</v>
          </cell>
          <cell r="N966" t="str">
            <v>招商银行上海虹桥支行</v>
          </cell>
          <cell r="O966" t="str">
            <v>6226091211116896</v>
          </cell>
          <cell r="P966" t="str">
            <v>吴震杰</v>
          </cell>
          <cell r="Q966">
            <v>21</v>
          </cell>
          <cell r="R966">
            <v>21</v>
          </cell>
          <cell r="S966">
            <v>4082</v>
          </cell>
          <cell r="T966">
            <v>340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36</v>
          </cell>
          <cell r="AG966">
            <v>0</v>
          </cell>
          <cell r="AH966">
            <v>1266.83</v>
          </cell>
          <cell r="AI966">
            <v>0</v>
          </cell>
          <cell r="AJ966">
            <v>1341.83</v>
          </cell>
          <cell r="AK966">
            <v>2181.7600000000002</v>
          </cell>
          <cell r="AL966">
            <v>5</v>
          </cell>
          <cell r="AM966">
            <v>0</v>
          </cell>
          <cell r="AN966">
            <v>75</v>
          </cell>
          <cell r="AO966">
            <v>340</v>
          </cell>
          <cell r="AP966">
            <v>340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20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</row>
        <row r="967">
          <cell r="A967" t="str">
            <v>N02070</v>
          </cell>
          <cell r="B967" t="str">
            <v>李国梁 (Geoffrey Li)</v>
          </cell>
          <cell r="C967" t="str">
            <v>SC</v>
          </cell>
          <cell r="D967" t="str">
            <v>妮维雅（上海）有限公司</v>
          </cell>
          <cell r="E967" t="str">
            <v>质量部</v>
          </cell>
          <cell r="F967" t="str">
            <v>质量部新产品计划员</v>
          </cell>
          <cell r="G967" t="str">
            <v/>
          </cell>
          <cell r="H967" t="str">
            <v>1590</v>
          </cell>
          <cell r="I967" t="str">
            <v>370305198702064390</v>
          </cell>
          <cell r="J967" t="str">
            <v>0</v>
          </cell>
          <cell r="K967" t="str">
            <v>SC</v>
          </cell>
          <cell r="L967">
            <v>41365</v>
          </cell>
          <cell r="N967" t="str">
            <v>招商银行上海虹桥支行</v>
          </cell>
          <cell r="O967" t="str">
            <v>6226091210864637</v>
          </cell>
          <cell r="P967" t="str">
            <v>李国梁</v>
          </cell>
          <cell r="Q967">
            <v>21</v>
          </cell>
          <cell r="R967">
            <v>21</v>
          </cell>
          <cell r="S967">
            <v>6250</v>
          </cell>
          <cell r="T967">
            <v>0</v>
          </cell>
          <cell r="U967">
            <v>0</v>
          </cell>
          <cell r="V967">
            <v>0.17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20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</row>
        <row r="968">
          <cell r="A968" t="str">
            <v>N02071</v>
          </cell>
          <cell r="B968" t="str">
            <v>童祝稳 (Mark Tong)</v>
          </cell>
          <cell r="C968" t="str">
            <v>SC</v>
          </cell>
          <cell r="D968" t="str">
            <v>妮维雅（上海）有限公司</v>
          </cell>
          <cell r="E968" t="str">
            <v>上海技术部</v>
          </cell>
          <cell r="F968" t="str">
            <v>技术工程师</v>
          </cell>
          <cell r="G968" t="str">
            <v/>
          </cell>
          <cell r="H968" t="str">
            <v>1575</v>
          </cell>
          <cell r="I968" t="str">
            <v>421127198708270497</v>
          </cell>
          <cell r="J968" t="str">
            <v>0</v>
          </cell>
          <cell r="K968" t="str">
            <v>SC</v>
          </cell>
          <cell r="L968">
            <v>41365</v>
          </cell>
          <cell r="N968" t="str">
            <v>招商银行上海虹桥支行</v>
          </cell>
          <cell r="O968" t="str">
            <v>6226091210864645</v>
          </cell>
          <cell r="P968" t="str">
            <v>童祝稳</v>
          </cell>
          <cell r="Q968">
            <v>21</v>
          </cell>
          <cell r="R968">
            <v>21</v>
          </cell>
          <cell r="S968">
            <v>8500</v>
          </cell>
          <cell r="T968">
            <v>0</v>
          </cell>
          <cell r="U968">
            <v>0</v>
          </cell>
          <cell r="V968">
            <v>0.2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0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20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</row>
        <row r="969">
          <cell r="A969" t="str">
            <v>N02086</v>
          </cell>
          <cell r="B969" t="str">
            <v>黄敏</v>
          </cell>
          <cell r="C969" t="str">
            <v>SC</v>
          </cell>
          <cell r="D969" t="str">
            <v>妮维雅（上海）有限公司</v>
          </cell>
          <cell r="E969" t="str">
            <v>上海物料管理部</v>
          </cell>
          <cell r="F969" t="str">
            <v>上海物料管理部SAP操作员</v>
          </cell>
          <cell r="G969" t="str">
            <v>10</v>
          </cell>
          <cell r="H969" t="str">
            <v>1620</v>
          </cell>
          <cell r="I969" t="str">
            <v>430281199009215316</v>
          </cell>
          <cell r="J969" t="str">
            <v>0</v>
          </cell>
          <cell r="K969" t="str">
            <v>SC</v>
          </cell>
          <cell r="L969">
            <v>41426</v>
          </cell>
          <cell r="N969" t="str">
            <v>招商银行上海虹桥支行</v>
          </cell>
          <cell r="O969" t="str">
            <v>6226091211118983</v>
          </cell>
          <cell r="P969" t="str">
            <v>黄敏</v>
          </cell>
          <cell r="Q969">
            <v>21</v>
          </cell>
          <cell r="R969">
            <v>21</v>
          </cell>
          <cell r="S969">
            <v>2583</v>
          </cell>
          <cell r="T969">
            <v>215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36</v>
          </cell>
          <cell r="AG969">
            <v>0</v>
          </cell>
          <cell r="AH969">
            <v>801.62</v>
          </cell>
          <cell r="AI969">
            <v>0</v>
          </cell>
          <cell r="AJ969">
            <v>801.62</v>
          </cell>
          <cell r="AK969">
            <v>1046.56</v>
          </cell>
          <cell r="AL969">
            <v>0</v>
          </cell>
          <cell r="AM969">
            <v>0</v>
          </cell>
          <cell r="AN969">
            <v>0</v>
          </cell>
          <cell r="AO969">
            <v>107.5</v>
          </cell>
          <cell r="AP969">
            <v>215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20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</row>
        <row r="970">
          <cell r="A970" t="str">
            <v>N02087</v>
          </cell>
          <cell r="B970" t="str">
            <v>赖信</v>
          </cell>
          <cell r="C970" t="str">
            <v>SC</v>
          </cell>
          <cell r="D970" t="str">
            <v>妮维雅（上海）有限公司</v>
          </cell>
          <cell r="E970" t="str">
            <v>生产部</v>
          </cell>
          <cell r="F970" t="str">
            <v>配制工</v>
          </cell>
          <cell r="G970" t="str">
            <v>10</v>
          </cell>
          <cell r="H970" t="str">
            <v>1510</v>
          </cell>
          <cell r="I970" t="str">
            <v>511023198608172890</v>
          </cell>
          <cell r="J970" t="str">
            <v>0</v>
          </cell>
          <cell r="K970" t="str">
            <v>SC</v>
          </cell>
          <cell r="L970">
            <v>41426</v>
          </cell>
          <cell r="N970" t="str">
            <v>招商银行上海虹桥支行</v>
          </cell>
          <cell r="O970" t="str">
            <v>6226091211118991</v>
          </cell>
          <cell r="P970" t="str">
            <v>赖信</v>
          </cell>
          <cell r="Q970">
            <v>21</v>
          </cell>
          <cell r="R970">
            <v>21</v>
          </cell>
          <cell r="S970">
            <v>2504</v>
          </cell>
          <cell r="T970">
            <v>209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36</v>
          </cell>
          <cell r="AG970">
            <v>0</v>
          </cell>
          <cell r="AH970">
            <v>777.1</v>
          </cell>
          <cell r="AI970">
            <v>0</v>
          </cell>
          <cell r="AJ970">
            <v>927.1</v>
          </cell>
          <cell r="AK970">
            <v>1273.5899999999999</v>
          </cell>
          <cell r="AL970">
            <v>10</v>
          </cell>
          <cell r="AM970">
            <v>0</v>
          </cell>
          <cell r="AN970">
            <v>150</v>
          </cell>
          <cell r="AO970">
            <v>209</v>
          </cell>
          <cell r="AP970">
            <v>209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20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</row>
        <row r="971">
          <cell r="A971" t="str">
            <v>N02088</v>
          </cell>
          <cell r="B971" t="str">
            <v>解鹏程</v>
          </cell>
          <cell r="C971" t="str">
            <v>SC</v>
          </cell>
          <cell r="D971" t="str">
            <v>妮维雅（上海）有限公司</v>
          </cell>
          <cell r="E971" t="str">
            <v>生产部</v>
          </cell>
          <cell r="F971" t="str">
            <v>称量组长</v>
          </cell>
          <cell r="G971" t="str">
            <v/>
          </cell>
          <cell r="H971" t="str">
            <v>1510</v>
          </cell>
          <cell r="I971" t="str">
            <v>321281199109265498</v>
          </cell>
          <cell r="J971" t="str">
            <v>0</v>
          </cell>
          <cell r="K971" t="str">
            <v>SC</v>
          </cell>
          <cell r="L971">
            <v>41426</v>
          </cell>
          <cell r="N971" t="str">
            <v>招商银行上海虹桥支行</v>
          </cell>
          <cell r="O971" t="str">
            <v>6226091211119007</v>
          </cell>
          <cell r="P971" t="str">
            <v>解鹏程</v>
          </cell>
          <cell r="Q971">
            <v>21</v>
          </cell>
          <cell r="R971">
            <v>21</v>
          </cell>
          <cell r="S971">
            <v>2717</v>
          </cell>
          <cell r="T971">
            <v>226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36</v>
          </cell>
          <cell r="AG971">
            <v>0</v>
          </cell>
          <cell r="AH971">
            <v>843.21</v>
          </cell>
          <cell r="AI971">
            <v>0</v>
          </cell>
          <cell r="AJ971">
            <v>1008.21</v>
          </cell>
          <cell r="AK971">
            <v>1850.37</v>
          </cell>
          <cell r="AL971">
            <v>11</v>
          </cell>
          <cell r="AM971">
            <v>0</v>
          </cell>
          <cell r="AN971">
            <v>165</v>
          </cell>
          <cell r="AO971">
            <v>226</v>
          </cell>
          <cell r="AP971">
            <v>226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20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</row>
        <row r="972">
          <cell r="A972" t="str">
            <v>N02089</v>
          </cell>
          <cell r="B972" t="str">
            <v>覃校</v>
          </cell>
          <cell r="C972" t="str">
            <v>SC</v>
          </cell>
          <cell r="D972" t="str">
            <v>妮维雅（上海）有限公司</v>
          </cell>
          <cell r="E972" t="str">
            <v>生产部</v>
          </cell>
          <cell r="F972" t="str">
            <v>配制工</v>
          </cell>
          <cell r="G972" t="str">
            <v>10</v>
          </cell>
          <cell r="H972" t="str">
            <v>1510</v>
          </cell>
          <cell r="I972" t="str">
            <v>452226199204280018</v>
          </cell>
          <cell r="J972" t="str">
            <v>0</v>
          </cell>
          <cell r="K972" t="str">
            <v>SC</v>
          </cell>
          <cell r="L972">
            <v>41426</v>
          </cell>
          <cell r="M972">
            <v>42004</v>
          </cell>
          <cell r="N972" t="str">
            <v>招商银行上海虹桥支行</v>
          </cell>
          <cell r="O972" t="str">
            <v>6226091211119015</v>
          </cell>
          <cell r="P972" t="str">
            <v>覃校</v>
          </cell>
          <cell r="Q972">
            <v>0</v>
          </cell>
          <cell r="R972">
            <v>0</v>
          </cell>
          <cell r="S972">
            <v>0</v>
          </cell>
          <cell r="T972">
            <v>209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36</v>
          </cell>
          <cell r="AG972">
            <v>0</v>
          </cell>
          <cell r="AH972">
            <v>777.1</v>
          </cell>
          <cell r="AI972">
            <v>0</v>
          </cell>
          <cell r="AJ972">
            <v>912.1</v>
          </cell>
          <cell r="AK972">
            <v>1057.72</v>
          </cell>
          <cell r="AL972">
            <v>9</v>
          </cell>
          <cell r="AM972">
            <v>0</v>
          </cell>
          <cell r="AN972">
            <v>135</v>
          </cell>
          <cell r="AO972">
            <v>211.4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20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</row>
        <row r="973">
          <cell r="A973" t="str">
            <v>N02090</v>
          </cell>
          <cell r="B973" t="str">
            <v>靳泽宇</v>
          </cell>
          <cell r="C973" t="str">
            <v>SC</v>
          </cell>
          <cell r="D973" t="str">
            <v>妮维雅（上海）有限公司</v>
          </cell>
          <cell r="E973" t="str">
            <v>生产部</v>
          </cell>
          <cell r="F973" t="str">
            <v>称量组长</v>
          </cell>
          <cell r="G973" t="str">
            <v/>
          </cell>
          <cell r="H973" t="str">
            <v>1510</v>
          </cell>
          <cell r="I973" t="str">
            <v>412823198706152018</v>
          </cell>
          <cell r="J973" t="str">
            <v>0</v>
          </cell>
          <cell r="K973" t="str">
            <v>SC</v>
          </cell>
          <cell r="L973">
            <v>41426</v>
          </cell>
          <cell r="N973" t="str">
            <v>招商银行上海虹桥支行</v>
          </cell>
          <cell r="O973" t="str">
            <v>6226091211119023</v>
          </cell>
          <cell r="P973" t="str">
            <v>靳泽宇</v>
          </cell>
          <cell r="Q973">
            <v>21</v>
          </cell>
          <cell r="R973">
            <v>21</v>
          </cell>
          <cell r="S973">
            <v>2717</v>
          </cell>
          <cell r="T973">
            <v>226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36</v>
          </cell>
          <cell r="AG973">
            <v>0</v>
          </cell>
          <cell r="AH973">
            <v>843.21</v>
          </cell>
          <cell r="AI973">
            <v>0</v>
          </cell>
          <cell r="AJ973">
            <v>1008.21</v>
          </cell>
          <cell r="AK973">
            <v>1744.97</v>
          </cell>
          <cell r="AL973">
            <v>11</v>
          </cell>
          <cell r="AM973">
            <v>0</v>
          </cell>
          <cell r="AN973">
            <v>165</v>
          </cell>
          <cell r="AO973">
            <v>226</v>
          </cell>
          <cell r="AP973">
            <v>226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20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</row>
        <row r="974">
          <cell r="A974" t="str">
            <v>N02092</v>
          </cell>
          <cell r="B974" t="str">
            <v>谢甜甜</v>
          </cell>
          <cell r="C974" t="str">
            <v>SC</v>
          </cell>
          <cell r="D974" t="str">
            <v>妮维雅（上海）有限公司</v>
          </cell>
          <cell r="E974" t="str">
            <v>生产部</v>
          </cell>
          <cell r="F974" t="str">
            <v>灌包装领班</v>
          </cell>
          <cell r="G974" t="str">
            <v/>
          </cell>
          <cell r="H974" t="str">
            <v>1530</v>
          </cell>
          <cell r="I974" t="str">
            <v>341102198303156429</v>
          </cell>
          <cell r="J974" t="str">
            <v>0</v>
          </cell>
          <cell r="K974" t="str">
            <v>SC</v>
          </cell>
          <cell r="L974">
            <v>41426</v>
          </cell>
          <cell r="N974" t="str">
            <v>招商银行上海虹桥支行</v>
          </cell>
          <cell r="O974" t="str">
            <v>6226091211119049</v>
          </cell>
          <cell r="P974" t="str">
            <v>谢甜甜</v>
          </cell>
          <cell r="Q974">
            <v>21</v>
          </cell>
          <cell r="R974">
            <v>21</v>
          </cell>
          <cell r="S974">
            <v>2798</v>
          </cell>
          <cell r="T974">
            <v>233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36</v>
          </cell>
          <cell r="AG974">
            <v>0</v>
          </cell>
          <cell r="AH974">
            <v>868.34</v>
          </cell>
          <cell r="AI974">
            <v>0</v>
          </cell>
          <cell r="AJ974">
            <v>1003.34</v>
          </cell>
          <cell r="AK974">
            <v>1326.64</v>
          </cell>
          <cell r="AL974">
            <v>9</v>
          </cell>
          <cell r="AM974">
            <v>0</v>
          </cell>
          <cell r="AN974">
            <v>135</v>
          </cell>
          <cell r="AO974">
            <v>233</v>
          </cell>
          <cell r="AP974">
            <v>233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20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</row>
        <row r="975">
          <cell r="A975" t="str">
            <v>N02093</v>
          </cell>
          <cell r="B975" t="str">
            <v>张礼顺</v>
          </cell>
          <cell r="C975" t="str">
            <v>SC</v>
          </cell>
          <cell r="D975" t="str">
            <v>妮维雅（上海）有限公司</v>
          </cell>
          <cell r="E975" t="str">
            <v>生产部</v>
          </cell>
          <cell r="F975" t="str">
            <v>灌包装领班</v>
          </cell>
          <cell r="G975" t="str">
            <v/>
          </cell>
          <cell r="H975" t="str">
            <v>1530</v>
          </cell>
          <cell r="I975" t="str">
            <v>342401198905106999</v>
          </cell>
          <cell r="J975" t="str">
            <v>0</v>
          </cell>
          <cell r="K975" t="str">
            <v>SC</v>
          </cell>
          <cell r="L975">
            <v>41426</v>
          </cell>
          <cell r="N975" t="str">
            <v>招商银行上海虹桥支行</v>
          </cell>
          <cell r="O975" t="str">
            <v>6226091211119056</v>
          </cell>
          <cell r="P975" t="str">
            <v>张礼顺</v>
          </cell>
          <cell r="Q975">
            <v>21</v>
          </cell>
          <cell r="R975">
            <v>21</v>
          </cell>
          <cell r="S975">
            <v>2722</v>
          </cell>
          <cell r="T975">
            <v>227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36</v>
          </cell>
          <cell r="AG975">
            <v>0</v>
          </cell>
          <cell r="AH975">
            <v>844.76</v>
          </cell>
          <cell r="AI975">
            <v>0</v>
          </cell>
          <cell r="AJ975">
            <v>1009.76</v>
          </cell>
          <cell r="AK975">
            <v>1337.53</v>
          </cell>
          <cell r="AL975">
            <v>11</v>
          </cell>
          <cell r="AM975">
            <v>0</v>
          </cell>
          <cell r="AN975">
            <v>165</v>
          </cell>
          <cell r="AO975">
            <v>227</v>
          </cell>
          <cell r="AP975">
            <v>227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20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</row>
        <row r="976">
          <cell r="A976" t="str">
            <v>N02094</v>
          </cell>
          <cell r="B976" t="str">
            <v>姜华涛</v>
          </cell>
          <cell r="C976" t="str">
            <v>SC</v>
          </cell>
          <cell r="D976" t="str">
            <v>妮维雅（上海）有限公司</v>
          </cell>
          <cell r="E976" t="str">
            <v>生产部</v>
          </cell>
          <cell r="F976" t="str">
            <v>灌包装工</v>
          </cell>
          <cell r="G976" t="str">
            <v>10</v>
          </cell>
          <cell r="H976" t="str">
            <v>1530</v>
          </cell>
          <cell r="I976" t="str">
            <v>342422198308134870</v>
          </cell>
          <cell r="J976" t="str">
            <v>0</v>
          </cell>
          <cell r="K976" t="str">
            <v>SC</v>
          </cell>
          <cell r="L976">
            <v>41426</v>
          </cell>
          <cell r="N976" t="str">
            <v>招商银行上海虹桥支行</v>
          </cell>
          <cell r="O976" t="str">
            <v>6226091211119072</v>
          </cell>
          <cell r="P976" t="str">
            <v>姜华涛</v>
          </cell>
          <cell r="Q976">
            <v>21</v>
          </cell>
          <cell r="R976">
            <v>21</v>
          </cell>
          <cell r="S976">
            <v>2334</v>
          </cell>
          <cell r="T976">
            <v>194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36</v>
          </cell>
          <cell r="AG976">
            <v>0</v>
          </cell>
          <cell r="AH976">
            <v>724.34</v>
          </cell>
          <cell r="AI976">
            <v>0</v>
          </cell>
          <cell r="AJ976">
            <v>904.34</v>
          </cell>
          <cell r="AK976">
            <v>1026.1600000000001</v>
          </cell>
          <cell r="AL976">
            <v>12</v>
          </cell>
          <cell r="AM976">
            <v>0</v>
          </cell>
          <cell r="AN976">
            <v>180</v>
          </cell>
          <cell r="AO976">
            <v>195</v>
          </cell>
          <cell r="AP976">
            <v>194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20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</row>
        <row r="977">
          <cell r="A977" t="str">
            <v>N02095</v>
          </cell>
          <cell r="B977" t="str">
            <v>谢志明</v>
          </cell>
          <cell r="C977" t="str">
            <v>SC</v>
          </cell>
          <cell r="D977" t="str">
            <v>妮维雅（上海）有限公司</v>
          </cell>
          <cell r="E977" t="str">
            <v>生产部</v>
          </cell>
          <cell r="F977" t="str">
            <v>运转工</v>
          </cell>
          <cell r="G977" t="str">
            <v>10</v>
          </cell>
          <cell r="H977" t="str">
            <v>1530</v>
          </cell>
          <cell r="I977" t="str">
            <v>420324198604094258</v>
          </cell>
          <cell r="J977" t="str">
            <v>0</v>
          </cell>
          <cell r="K977" t="str">
            <v>SC</v>
          </cell>
          <cell r="L977">
            <v>41426</v>
          </cell>
          <cell r="N977" t="str">
            <v>招商银行上海虹桥支行</v>
          </cell>
          <cell r="O977" t="str">
            <v>6226091211119098</v>
          </cell>
          <cell r="P977" t="str">
            <v>谢志明</v>
          </cell>
          <cell r="Q977">
            <v>21</v>
          </cell>
          <cell r="R977">
            <v>21</v>
          </cell>
          <cell r="S977">
            <v>2355</v>
          </cell>
          <cell r="T977">
            <v>196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36</v>
          </cell>
          <cell r="AG977">
            <v>0</v>
          </cell>
          <cell r="AH977">
            <v>730.86</v>
          </cell>
          <cell r="AI977">
            <v>0</v>
          </cell>
          <cell r="AJ977">
            <v>925.86</v>
          </cell>
          <cell r="AK977">
            <v>1431.27</v>
          </cell>
          <cell r="AL977">
            <v>13</v>
          </cell>
          <cell r="AM977">
            <v>0</v>
          </cell>
          <cell r="AN977">
            <v>195</v>
          </cell>
          <cell r="AO977">
            <v>196</v>
          </cell>
          <cell r="AP977">
            <v>196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20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</row>
        <row r="978">
          <cell r="A978" t="str">
            <v>N02096</v>
          </cell>
          <cell r="B978" t="str">
            <v>吴邦升</v>
          </cell>
          <cell r="C978" t="str">
            <v>SC</v>
          </cell>
          <cell r="D978" t="str">
            <v>妮维雅（上海）有限公司</v>
          </cell>
          <cell r="E978" t="str">
            <v>生产部</v>
          </cell>
          <cell r="F978" t="str">
            <v>灌包装组长</v>
          </cell>
          <cell r="G978" t="str">
            <v>10</v>
          </cell>
          <cell r="H978" t="str">
            <v>1530</v>
          </cell>
          <cell r="I978" t="str">
            <v>360421198211133252</v>
          </cell>
          <cell r="J978" t="str">
            <v>0</v>
          </cell>
          <cell r="K978" t="str">
            <v>SC</v>
          </cell>
          <cell r="L978">
            <v>41426</v>
          </cell>
          <cell r="N978" t="str">
            <v>招商银行上海虹桥支行</v>
          </cell>
          <cell r="O978" t="str">
            <v>6226091211119106</v>
          </cell>
          <cell r="P978" t="str">
            <v>吴邦升</v>
          </cell>
          <cell r="Q978">
            <v>21</v>
          </cell>
          <cell r="R978">
            <v>21</v>
          </cell>
          <cell r="S978">
            <v>2385</v>
          </cell>
          <cell r="T978">
            <v>199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36</v>
          </cell>
          <cell r="AG978">
            <v>0</v>
          </cell>
          <cell r="AH978">
            <v>740.17</v>
          </cell>
          <cell r="AI978">
            <v>0</v>
          </cell>
          <cell r="AJ978">
            <v>905.17</v>
          </cell>
          <cell r="AK978">
            <v>1254.18</v>
          </cell>
          <cell r="AL978">
            <v>11</v>
          </cell>
          <cell r="AM978">
            <v>0</v>
          </cell>
          <cell r="AN978">
            <v>165</v>
          </cell>
          <cell r="AO978">
            <v>99.5</v>
          </cell>
          <cell r="AP978">
            <v>199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20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</row>
        <row r="979">
          <cell r="A979" t="str">
            <v>N02097</v>
          </cell>
          <cell r="B979" t="str">
            <v>全建成</v>
          </cell>
          <cell r="C979" t="str">
            <v>SC</v>
          </cell>
          <cell r="D979" t="str">
            <v>妮维雅（上海）有限公司</v>
          </cell>
          <cell r="E979" t="str">
            <v>生产部</v>
          </cell>
          <cell r="F979" t="str">
            <v>运转工</v>
          </cell>
          <cell r="G979" t="str">
            <v>10</v>
          </cell>
          <cell r="H979" t="str">
            <v>1530</v>
          </cell>
          <cell r="I979" t="str">
            <v>321281198208075492</v>
          </cell>
          <cell r="J979" t="str">
            <v>0</v>
          </cell>
          <cell r="K979" t="str">
            <v>SC</v>
          </cell>
          <cell r="L979">
            <v>41426</v>
          </cell>
          <cell r="N979" t="str">
            <v>招商银行上海虹桥支行</v>
          </cell>
          <cell r="O979" t="str">
            <v>6226091211119122</v>
          </cell>
          <cell r="P979" t="str">
            <v>全建成</v>
          </cell>
          <cell r="Q979">
            <v>21</v>
          </cell>
          <cell r="R979">
            <v>21</v>
          </cell>
          <cell r="S979">
            <v>2376</v>
          </cell>
          <cell r="T979">
            <v>198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36</v>
          </cell>
          <cell r="AG979">
            <v>0</v>
          </cell>
          <cell r="AH979">
            <v>737.38</v>
          </cell>
          <cell r="AI979">
            <v>0</v>
          </cell>
          <cell r="AJ979">
            <v>902.38</v>
          </cell>
          <cell r="AK979">
            <v>1782</v>
          </cell>
          <cell r="AL979">
            <v>11</v>
          </cell>
          <cell r="AM979">
            <v>0</v>
          </cell>
          <cell r="AN979">
            <v>165</v>
          </cell>
          <cell r="AO979">
            <v>198</v>
          </cell>
          <cell r="AP979">
            <v>198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20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</row>
        <row r="980">
          <cell r="A980" t="str">
            <v>N02098</v>
          </cell>
          <cell r="B980" t="str">
            <v>熊艳芬</v>
          </cell>
          <cell r="C980" t="str">
            <v>SC</v>
          </cell>
          <cell r="D980" t="str">
            <v>妮维雅（上海）有限公司</v>
          </cell>
          <cell r="E980" t="str">
            <v>生产部</v>
          </cell>
          <cell r="F980" t="str">
            <v>灌包装领班</v>
          </cell>
          <cell r="G980" t="str">
            <v/>
          </cell>
          <cell r="H980" t="str">
            <v>1530</v>
          </cell>
          <cell r="I980" t="str">
            <v>42112319880225042X</v>
          </cell>
          <cell r="J980" t="str">
            <v>0</v>
          </cell>
          <cell r="K980" t="str">
            <v>SC</v>
          </cell>
          <cell r="L980">
            <v>41426</v>
          </cell>
          <cell r="N980" t="str">
            <v>招商银行上海虹桥支行</v>
          </cell>
          <cell r="O980" t="str">
            <v>6226091211119148</v>
          </cell>
          <cell r="P980" t="str">
            <v>熊艳芬</v>
          </cell>
          <cell r="Q980">
            <v>21</v>
          </cell>
          <cell r="R980">
            <v>21</v>
          </cell>
          <cell r="S980">
            <v>2717</v>
          </cell>
          <cell r="T980">
            <v>226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36</v>
          </cell>
          <cell r="AG980">
            <v>0</v>
          </cell>
          <cell r="AH980">
            <v>843.21</v>
          </cell>
          <cell r="AI980">
            <v>0</v>
          </cell>
          <cell r="AJ980">
            <v>1008.21</v>
          </cell>
          <cell r="AK980">
            <v>1405.34</v>
          </cell>
          <cell r="AL980">
            <v>11</v>
          </cell>
          <cell r="AM980">
            <v>0</v>
          </cell>
          <cell r="AN980">
            <v>165</v>
          </cell>
          <cell r="AO980">
            <v>226</v>
          </cell>
          <cell r="AP980">
            <v>226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20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</row>
        <row r="981">
          <cell r="A981" t="str">
            <v>N02099</v>
          </cell>
          <cell r="B981" t="str">
            <v>鲍士清</v>
          </cell>
          <cell r="C981" t="str">
            <v>SC</v>
          </cell>
          <cell r="D981" t="str">
            <v>妮维雅（上海）有限公司</v>
          </cell>
          <cell r="E981" t="str">
            <v>生产部</v>
          </cell>
          <cell r="F981" t="str">
            <v>灌包装组长</v>
          </cell>
          <cell r="G981" t="str">
            <v>10</v>
          </cell>
          <cell r="H981" t="str">
            <v>1530</v>
          </cell>
          <cell r="I981" t="str">
            <v>342422198907238567</v>
          </cell>
          <cell r="J981" t="str">
            <v>0</v>
          </cell>
          <cell r="K981" t="str">
            <v>SC</v>
          </cell>
          <cell r="L981">
            <v>41426</v>
          </cell>
          <cell r="N981" t="str">
            <v>招商银行上海虹桥支行</v>
          </cell>
          <cell r="O981" t="str">
            <v>6226091211119155</v>
          </cell>
          <cell r="P981" t="str">
            <v>鲍士清</v>
          </cell>
          <cell r="Q981">
            <v>21</v>
          </cell>
          <cell r="R981">
            <v>21</v>
          </cell>
          <cell r="S981">
            <v>2363</v>
          </cell>
          <cell r="T981">
            <v>197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0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197</v>
          </cell>
          <cell r="AP981">
            <v>197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20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</row>
        <row r="982">
          <cell r="A982" t="str">
            <v>N02100</v>
          </cell>
          <cell r="B982" t="str">
            <v>李冬梅</v>
          </cell>
          <cell r="C982" t="str">
            <v>SC</v>
          </cell>
          <cell r="D982" t="str">
            <v>妮维雅（上海）有限公司</v>
          </cell>
          <cell r="E982" t="str">
            <v>生产部</v>
          </cell>
          <cell r="F982" t="str">
            <v>灌包装领班</v>
          </cell>
          <cell r="G982" t="str">
            <v/>
          </cell>
          <cell r="H982" t="str">
            <v>1530</v>
          </cell>
          <cell r="I982" t="str">
            <v>342423198711051166</v>
          </cell>
          <cell r="J982" t="str">
            <v>0</v>
          </cell>
          <cell r="K982" t="str">
            <v>SC</v>
          </cell>
          <cell r="L982">
            <v>41426</v>
          </cell>
          <cell r="N982" t="str">
            <v>招商银行上海虹桥支行</v>
          </cell>
          <cell r="O982" t="str">
            <v>6226091211119163</v>
          </cell>
          <cell r="P982" t="str">
            <v>李冬梅</v>
          </cell>
          <cell r="Q982">
            <v>21</v>
          </cell>
          <cell r="R982">
            <v>21</v>
          </cell>
          <cell r="S982">
            <v>2743</v>
          </cell>
          <cell r="T982">
            <v>229</v>
          </cell>
          <cell r="U982">
            <v>0</v>
          </cell>
          <cell r="V982">
            <v>0</v>
          </cell>
          <cell r="W982">
            <v>0</v>
          </cell>
          <cell r="X982">
            <v>0</v>
          </cell>
          <cell r="Y982">
            <v>0</v>
          </cell>
          <cell r="Z982">
            <v>0</v>
          </cell>
          <cell r="AA982">
            <v>0</v>
          </cell>
          <cell r="AB982">
            <v>0</v>
          </cell>
          <cell r="AC982">
            <v>0</v>
          </cell>
          <cell r="AD982">
            <v>0</v>
          </cell>
          <cell r="AE982">
            <v>0</v>
          </cell>
          <cell r="AF982">
            <v>36</v>
          </cell>
          <cell r="AG982">
            <v>0</v>
          </cell>
          <cell r="AH982">
            <v>851.28</v>
          </cell>
          <cell r="AI982">
            <v>0</v>
          </cell>
          <cell r="AJ982">
            <v>1016.28</v>
          </cell>
          <cell r="AK982">
            <v>1584.32</v>
          </cell>
          <cell r="AL982">
            <v>11</v>
          </cell>
          <cell r="AM982">
            <v>0</v>
          </cell>
          <cell r="AN982">
            <v>165</v>
          </cell>
          <cell r="AO982">
            <v>229</v>
          </cell>
          <cell r="AP982">
            <v>229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20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</row>
        <row r="983">
          <cell r="A983" t="str">
            <v>N02102</v>
          </cell>
          <cell r="B983" t="str">
            <v>张青 (Sarah Zhang)</v>
          </cell>
          <cell r="C983" t="str">
            <v>SC</v>
          </cell>
          <cell r="D983" t="str">
            <v>妮维雅（上海）有限公司</v>
          </cell>
          <cell r="E983" t="str">
            <v>上海物料管理部</v>
          </cell>
          <cell r="F983" t="str">
            <v>质量部新产品计划员</v>
          </cell>
          <cell r="G983" t="str">
            <v>10</v>
          </cell>
          <cell r="H983" t="str">
            <v>1590</v>
          </cell>
          <cell r="I983" t="str">
            <v>372923198707075344</v>
          </cell>
          <cell r="J983" t="str">
            <v>0</v>
          </cell>
          <cell r="K983" t="str">
            <v>SC</v>
          </cell>
          <cell r="L983">
            <v>41414</v>
          </cell>
          <cell r="N983" t="str">
            <v>招商银行上海虹桥支行</v>
          </cell>
          <cell r="O983" t="str">
            <v>6226091211119635</v>
          </cell>
          <cell r="P983" t="str">
            <v>张青</v>
          </cell>
          <cell r="Q983">
            <v>21</v>
          </cell>
          <cell r="R983">
            <v>21</v>
          </cell>
          <cell r="S983">
            <v>7950</v>
          </cell>
          <cell r="T983">
            <v>0</v>
          </cell>
          <cell r="U983">
            <v>0</v>
          </cell>
          <cell r="V983">
            <v>0.12</v>
          </cell>
          <cell r="W983">
            <v>0</v>
          </cell>
          <cell r="X983">
            <v>0</v>
          </cell>
          <cell r="Y983">
            <v>0</v>
          </cell>
          <cell r="Z983">
            <v>0</v>
          </cell>
          <cell r="AA983">
            <v>0</v>
          </cell>
          <cell r="AB983">
            <v>0</v>
          </cell>
          <cell r="AC983">
            <v>0</v>
          </cell>
          <cell r="AD983">
            <v>0</v>
          </cell>
          <cell r="AE983">
            <v>0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0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20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</row>
        <row r="984">
          <cell r="A984" t="str">
            <v>N02106</v>
          </cell>
          <cell r="B984" t="str">
            <v>张伟忠 (Johnny Zhang)</v>
          </cell>
          <cell r="C984" t="str">
            <v>SC</v>
          </cell>
          <cell r="D984" t="str">
            <v>妮维雅（上海）有限公司</v>
          </cell>
          <cell r="E984" t="str">
            <v>物流部</v>
          </cell>
          <cell r="F984" t="str">
            <v>物流运作经理</v>
          </cell>
          <cell r="G984" t="str">
            <v>10</v>
          </cell>
          <cell r="H984" t="str">
            <v>1330</v>
          </cell>
          <cell r="I984" t="str">
            <v>310112198001256017</v>
          </cell>
          <cell r="J984" t="str">
            <v>0</v>
          </cell>
          <cell r="K984" t="str">
            <v>SC</v>
          </cell>
          <cell r="L984">
            <v>41456</v>
          </cell>
          <cell r="N984" t="str">
            <v>招商银行上海虹桥支行</v>
          </cell>
          <cell r="O984" t="str">
            <v>6226091211119296</v>
          </cell>
          <cell r="P984" t="str">
            <v>张伟忠</v>
          </cell>
          <cell r="Q984">
            <v>21</v>
          </cell>
          <cell r="R984">
            <v>21</v>
          </cell>
          <cell r="S984">
            <v>19656</v>
          </cell>
          <cell r="T984">
            <v>0</v>
          </cell>
          <cell r="U984">
            <v>0</v>
          </cell>
          <cell r="V984">
            <v>0.2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0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20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</row>
        <row r="985">
          <cell r="A985" t="str">
            <v>N02107</v>
          </cell>
          <cell r="B985" t="str">
            <v>李炜 (Levin Li)</v>
          </cell>
          <cell r="C985" t="str">
            <v>SC</v>
          </cell>
          <cell r="D985" t="str">
            <v>妮维雅（上海）有限公司</v>
          </cell>
          <cell r="E985" t="str">
            <v>质量部</v>
          </cell>
          <cell r="F985" t="str">
            <v>包材开发经理</v>
          </cell>
          <cell r="G985" t="str">
            <v>10</v>
          </cell>
          <cell r="H985" t="str">
            <v>1560</v>
          </cell>
          <cell r="I985" t="str">
            <v>320683198002187150</v>
          </cell>
          <cell r="J985" t="str">
            <v>0</v>
          </cell>
          <cell r="K985" t="str">
            <v>SC</v>
          </cell>
          <cell r="L985">
            <v>41449</v>
          </cell>
          <cell r="N985" t="str">
            <v>招商银行上海虹桥支行</v>
          </cell>
          <cell r="O985" t="str">
            <v>6226091211119197</v>
          </cell>
          <cell r="P985" t="str">
            <v>李炜</v>
          </cell>
          <cell r="Q985">
            <v>21</v>
          </cell>
          <cell r="R985">
            <v>21</v>
          </cell>
          <cell r="S985">
            <v>26000</v>
          </cell>
          <cell r="T985">
            <v>0</v>
          </cell>
          <cell r="U985">
            <v>0</v>
          </cell>
          <cell r="V985">
            <v>0.2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0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20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</row>
        <row r="986">
          <cell r="A986" t="str">
            <v>N02112</v>
          </cell>
          <cell r="B986" t="str">
            <v>谭春梅 (Macy Tan)</v>
          </cell>
          <cell r="C986" t="str">
            <v>SC</v>
          </cell>
          <cell r="D986" t="str">
            <v>妮维雅（上海）有限公司</v>
          </cell>
          <cell r="E986" t="str">
            <v>上海制造部</v>
          </cell>
          <cell r="F986" t="str">
            <v>文员</v>
          </cell>
          <cell r="G986" t="str">
            <v>10</v>
          </cell>
          <cell r="H986" t="str">
            <v>1550</v>
          </cell>
          <cell r="I986" t="str">
            <v>310229198604092421</v>
          </cell>
          <cell r="J986" t="str">
            <v>0</v>
          </cell>
          <cell r="K986" t="str">
            <v>SC</v>
          </cell>
          <cell r="L986">
            <v>41449</v>
          </cell>
          <cell r="N986" t="str">
            <v>招商银行上海虹桥支行</v>
          </cell>
          <cell r="O986" t="str">
            <v>6226091211119221</v>
          </cell>
          <cell r="P986" t="str">
            <v>谭春梅</v>
          </cell>
          <cell r="Q986">
            <v>21</v>
          </cell>
          <cell r="R986">
            <v>21</v>
          </cell>
          <cell r="S986">
            <v>3990</v>
          </cell>
          <cell r="T986">
            <v>0</v>
          </cell>
          <cell r="U986">
            <v>0</v>
          </cell>
          <cell r="V986">
            <v>0.12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0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20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</row>
        <row r="987">
          <cell r="A987" t="str">
            <v>N02114</v>
          </cell>
          <cell r="B987" t="str">
            <v>周东建</v>
          </cell>
          <cell r="C987" t="str">
            <v>SC</v>
          </cell>
          <cell r="D987" t="str">
            <v>妮维雅（上海）有限公司</v>
          </cell>
          <cell r="E987" t="str">
            <v>Packaging Development</v>
          </cell>
          <cell r="F987" t="str">
            <v>Regional Packaging Dev. Expert</v>
          </cell>
          <cell r="G987" t="str">
            <v>10</v>
          </cell>
          <cell r="H987" t="str">
            <v>9400</v>
          </cell>
          <cell r="I987" t="str">
            <v>310225198002121613</v>
          </cell>
          <cell r="J987" t="str">
            <v>0</v>
          </cell>
          <cell r="K987" t="str">
            <v>SC</v>
          </cell>
          <cell r="L987">
            <v>41463</v>
          </cell>
          <cell r="M987">
            <v>42020</v>
          </cell>
          <cell r="N987" t="str">
            <v>招商银行上海虹桥支行</v>
          </cell>
          <cell r="O987" t="str">
            <v>6226091211119247</v>
          </cell>
          <cell r="P987" t="str">
            <v>周东建</v>
          </cell>
          <cell r="Q987">
            <v>21</v>
          </cell>
          <cell r="R987">
            <v>11</v>
          </cell>
          <cell r="S987">
            <v>18684</v>
          </cell>
          <cell r="T987">
            <v>0</v>
          </cell>
          <cell r="U987">
            <v>0</v>
          </cell>
          <cell r="V987">
            <v>0.25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0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20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</row>
        <row r="988">
          <cell r="A988" t="str">
            <v>N02115</v>
          </cell>
          <cell r="B988" t="str">
            <v>许志斌 (Billy Xu)</v>
          </cell>
          <cell r="C988" t="str">
            <v>SC</v>
          </cell>
          <cell r="D988" t="str">
            <v>妮维雅（上海）有限公司</v>
          </cell>
          <cell r="E988" t="str">
            <v>生产部</v>
          </cell>
          <cell r="F988" t="str">
            <v>生产主管</v>
          </cell>
          <cell r="G988" t="str">
            <v/>
          </cell>
          <cell r="H988" t="str">
            <v>1595</v>
          </cell>
          <cell r="I988" t="str">
            <v>310107199002232555</v>
          </cell>
          <cell r="J988" t="str">
            <v>0</v>
          </cell>
          <cell r="K988" t="str">
            <v>SC</v>
          </cell>
          <cell r="L988">
            <v>41456</v>
          </cell>
          <cell r="N988" t="str">
            <v>招商银行上海虹桥支行</v>
          </cell>
          <cell r="O988" t="str">
            <v>6226091211119361</v>
          </cell>
          <cell r="P988" t="str">
            <v>许志斌</v>
          </cell>
          <cell r="Q988">
            <v>21</v>
          </cell>
          <cell r="R988">
            <v>21</v>
          </cell>
          <cell r="S988">
            <v>8500</v>
          </cell>
          <cell r="T988">
            <v>0</v>
          </cell>
          <cell r="U988">
            <v>0</v>
          </cell>
          <cell r="V988">
            <v>0.2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0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20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</row>
        <row r="989">
          <cell r="A989" t="str">
            <v>N02120</v>
          </cell>
          <cell r="B989" t="str">
            <v>石建霞 (Jessie Shi)</v>
          </cell>
          <cell r="C989" t="str">
            <v>SC</v>
          </cell>
          <cell r="D989" t="str">
            <v>妮维雅（上海）有限公司</v>
          </cell>
          <cell r="E989" t="str">
            <v>计划部</v>
          </cell>
          <cell r="F989" t="str">
            <v>物料计划员</v>
          </cell>
          <cell r="G989" t="str">
            <v>10</v>
          </cell>
          <cell r="H989" t="str">
            <v>1130</v>
          </cell>
          <cell r="I989" t="str">
            <v>142226198705031223</v>
          </cell>
          <cell r="J989" t="str">
            <v>0</v>
          </cell>
          <cell r="K989" t="str">
            <v>SC</v>
          </cell>
          <cell r="L989">
            <v>41458</v>
          </cell>
          <cell r="N989" t="str">
            <v>招商银行上海虹桥支行</v>
          </cell>
          <cell r="O989" t="str">
            <v>6226091211119262</v>
          </cell>
          <cell r="P989" t="str">
            <v>石建霞</v>
          </cell>
          <cell r="Q989">
            <v>21</v>
          </cell>
          <cell r="R989">
            <v>21</v>
          </cell>
          <cell r="S989">
            <v>7020</v>
          </cell>
          <cell r="T989">
            <v>0</v>
          </cell>
          <cell r="U989">
            <v>0</v>
          </cell>
          <cell r="V989">
            <v>0.12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0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20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</row>
        <row r="990">
          <cell r="A990" t="str">
            <v>N02123</v>
          </cell>
          <cell r="B990" t="str">
            <v>陈霄 (Augustine Chen)</v>
          </cell>
          <cell r="C990" t="str">
            <v>SC</v>
          </cell>
          <cell r="D990" t="str">
            <v>妮维雅（上海）有限公司</v>
          </cell>
          <cell r="E990" t="str">
            <v>上海技术部</v>
          </cell>
          <cell r="F990" t="str">
            <v>上海技术部经理</v>
          </cell>
          <cell r="G990" t="str">
            <v>10</v>
          </cell>
          <cell r="H990" t="str">
            <v>1580</v>
          </cell>
          <cell r="I990" t="str">
            <v>511222198308030019</v>
          </cell>
          <cell r="J990" t="str">
            <v>0</v>
          </cell>
          <cell r="K990" t="str">
            <v>SC</v>
          </cell>
          <cell r="L990">
            <v>41474</v>
          </cell>
          <cell r="N990" t="str">
            <v>招商银行上海虹桥支行</v>
          </cell>
          <cell r="O990" t="str">
            <v>6226091211119387</v>
          </cell>
          <cell r="P990" t="str">
            <v>陈霄</v>
          </cell>
          <cell r="Q990">
            <v>21</v>
          </cell>
          <cell r="R990">
            <v>21</v>
          </cell>
          <cell r="S990">
            <v>26785</v>
          </cell>
          <cell r="T990">
            <v>0</v>
          </cell>
          <cell r="U990">
            <v>0</v>
          </cell>
          <cell r="V990">
            <v>0.2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0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20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</row>
        <row r="991">
          <cell r="A991" t="str">
            <v>N02124</v>
          </cell>
          <cell r="B991" t="str">
            <v>黄迎迎</v>
          </cell>
          <cell r="C991" t="str">
            <v>SC</v>
          </cell>
          <cell r="D991" t="str">
            <v>妮维雅（上海）有限公司</v>
          </cell>
          <cell r="E991" t="str">
            <v>质量部</v>
          </cell>
          <cell r="F991" t="str">
            <v>IPC检验员</v>
          </cell>
          <cell r="G991" t="str">
            <v>10</v>
          </cell>
          <cell r="H991" t="str">
            <v>1510</v>
          </cell>
          <cell r="I991" t="str">
            <v>320382199011272826</v>
          </cell>
          <cell r="J991" t="str">
            <v>0</v>
          </cell>
          <cell r="K991" t="str">
            <v>SC</v>
          </cell>
          <cell r="L991">
            <v>41456</v>
          </cell>
          <cell r="N991" t="str">
            <v>招商银行上海虹桥支行</v>
          </cell>
          <cell r="O991" t="str">
            <v>6226091211119379</v>
          </cell>
          <cell r="P991" t="str">
            <v>黄迎迎</v>
          </cell>
          <cell r="Q991">
            <v>21</v>
          </cell>
          <cell r="R991">
            <v>21</v>
          </cell>
          <cell r="S991">
            <v>2916</v>
          </cell>
          <cell r="T991">
            <v>243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36</v>
          </cell>
          <cell r="AG991">
            <v>0</v>
          </cell>
          <cell r="AH991">
            <v>904.97</v>
          </cell>
          <cell r="AI991">
            <v>0</v>
          </cell>
          <cell r="AJ991">
            <v>1144.97</v>
          </cell>
          <cell r="AK991">
            <v>1709.38</v>
          </cell>
          <cell r="AL991">
            <v>16</v>
          </cell>
          <cell r="AM991">
            <v>0</v>
          </cell>
          <cell r="AN991">
            <v>240</v>
          </cell>
          <cell r="AO991">
            <v>243</v>
          </cell>
          <cell r="AP991">
            <v>243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20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</row>
        <row r="992">
          <cell r="A992" t="str">
            <v>N02126</v>
          </cell>
          <cell r="B992" t="str">
            <v>邹文华 (Kevin Zou)</v>
          </cell>
          <cell r="C992" t="str">
            <v>SC</v>
          </cell>
          <cell r="D992" t="str">
            <v>妮维雅（上海）有限公司</v>
          </cell>
          <cell r="E992" t="str">
            <v>上海物料管理部</v>
          </cell>
          <cell r="F992" t="str">
            <v>上海物料管理部MPS</v>
          </cell>
          <cell r="G992" t="str">
            <v>10</v>
          </cell>
          <cell r="H992" t="str">
            <v>1590</v>
          </cell>
          <cell r="I992" t="str">
            <v>362502198903056233</v>
          </cell>
          <cell r="J992" t="str">
            <v>0</v>
          </cell>
          <cell r="K992" t="str">
            <v>SC</v>
          </cell>
          <cell r="L992">
            <v>41494</v>
          </cell>
          <cell r="N992" t="str">
            <v>招商银行上海虹桥支行</v>
          </cell>
          <cell r="O992" t="str">
            <v>6226091211119577</v>
          </cell>
          <cell r="P992" t="str">
            <v>邹文华</v>
          </cell>
          <cell r="Q992">
            <v>21</v>
          </cell>
          <cell r="R992">
            <v>21</v>
          </cell>
          <cell r="S992">
            <v>6955</v>
          </cell>
          <cell r="T992">
            <v>0</v>
          </cell>
          <cell r="U992">
            <v>0</v>
          </cell>
          <cell r="V992">
            <v>0.12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0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20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</row>
        <row r="993">
          <cell r="A993" t="str">
            <v>N02134</v>
          </cell>
          <cell r="B993" t="str">
            <v>孟俊 (Frank Meng)</v>
          </cell>
          <cell r="C993" t="str">
            <v>SC</v>
          </cell>
          <cell r="D993" t="str">
            <v>妮维雅（上海）有限公司</v>
          </cell>
          <cell r="E993" t="str">
            <v>DC采购部</v>
          </cell>
          <cell r="F993" t="str">
            <v>高级采购员</v>
          </cell>
          <cell r="G993" t="str">
            <v>10</v>
          </cell>
          <cell r="H993" t="str">
            <v>1140</v>
          </cell>
          <cell r="I993" t="str">
            <v>310104198502157236</v>
          </cell>
          <cell r="J993" t="str">
            <v>0</v>
          </cell>
          <cell r="K993" t="str">
            <v>SC</v>
          </cell>
          <cell r="L993">
            <v>41502</v>
          </cell>
          <cell r="N993" t="str">
            <v>招商银行上海虹桥支行</v>
          </cell>
          <cell r="O993" t="str">
            <v>6226091211119627</v>
          </cell>
          <cell r="P993" t="str">
            <v>孟俊</v>
          </cell>
          <cell r="Q993">
            <v>21</v>
          </cell>
          <cell r="R993">
            <v>21</v>
          </cell>
          <cell r="S993">
            <v>10498</v>
          </cell>
          <cell r="T993">
            <v>0</v>
          </cell>
          <cell r="U993">
            <v>0</v>
          </cell>
          <cell r="V993">
            <v>0.12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0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20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</row>
        <row r="994">
          <cell r="A994" t="str">
            <v>N02141</v>
          </cell>
          <cell r="B994" t="str">
            <v>周洁 (Erika Zhou)</v>
          </cell>
          <cell r="C994" t="str">
            <v>SC</v>
          </cell>
          <cell r="D994" t="str">
            <v>妮维雅（上海）有限公司</v>
          </cell>
          <cell r="E994" t="str">
            <v>DC采购部</v>
          </cell>
          <cell r="F994" t="str">
            <v>高级采购员</v>
          </cell>
          <cell r="G994" t="str">
            <v>10</v>
          </cell>
          <cell r="H994" t="str">
            <v>1140</v>
          </cell>
          <cell r="I994" t="str">
            <v>310109198501301541</v>
          </cell>
          <cell r="J994" t="str">
            <v>0</v>
          </cell>
          <cell r="K994" t="str">
            <v>SC</v>
          </cell>
          <cell r="L994">
            <v>41557</v>
          </cell>
          <cell r="N994" t="str">
            <v>招商银行上海虹桥支行</v>
          </cell>
          <cell r="O994" t="str">
            <v>6226091211119742</v>
          </cell>
          <cell r="P994" t="str">
            <v>周洁</v>
          </cell>
          <cell r="Q994">
            <v>21</v>
          </cell>
          <cell r="R994">
            <v>21</v>
          </cell>
          <cell r="S994">
            <v>12000</v>
          </cell>
          <cell r="T994">
            <v>0</v>
          </cell>
          <cell r="U994">
            <v>0</v>
          </cell>
          <cell r="V994">
            <v>0.12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20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</row>
        <row r="995">
          <cell r="A995" t="str">
            <v>N02143</v>
          </cell>
          <cell r="B995" t="str">
            <v>王丽 (Lena Wang)</v>
          </cell>
          <cell r="C995" t="str">
            <v>SC</v>
          </cell>
          <cell r="D995" t="str">
            <v>妮维雅（上海）有限公司</v>
          </cell>
          <cell r="E995" t="str">
            <v>PC采购部</v>
          </cell>
          <cell r="F995" t="str">
            <v>采购员-间接材料&amp;3PM</v>
          </cell>
          <cell r="G995" t="str">
            <v/>
          </cell>
          <cell r="H995" t="str">
            <v>1600</v>
          </cell>
          <cell r="I995" t="str">
            <v>342922198210171785</v>
          </cell>
          <cell r="J995" t="str">
            <v>0</v>
          </cell>
          <cell r="K995" t="str">
            <v>SC</v>
          </cell>
          <cell r="L995">
            <v>41579</v>
          </cell>
          <cell r="N995" t="str">
            <v>招商银行上海虹桥支行</v>
          </cell>
          <cell r="O995" t="str">
            <v>6226091211119908</v>
          </cell>
          <cell r="P995" t="str">
            <v>王丽</v>
          </cell>
          <cell r="Q995">
            <v>21</v>
          </cell>
          <cell r="R995">
            <v>21</v>
          </cell>
          <cell r="S995">
            <v>8000</v>
          </cell>
          <cell r="T995">
            <v>0</v>
          </cell>
          <cell r="U995">
            <v>0</v>
          </cell>
          <cell r="V995">
            <v>0.12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  <cell r="AI995">
            <v>0</v>
          </cell>
          <cell r="AJ995">
            <v>0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20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</row>
        <row r="996">
          <cell r="A996" t="str">
            <v>N02146</v>
          </cell>
          <cell r="B996" t="str">
            <v>钱晓斌 (Chandler Qian)</v>
          </cell>
          <cell r="C996" t="str">
            <v>SC</v>
          </cell>
          <cell r="D996" t="str">
            <v>妮维雅（上海）有限公司</v>
          </cell>
          <cell r="E996" t="str">
            <v>Packaging Development</v>
          </cell>
          <cell r="F996" t="str">
            <v>Regional Packaging Dev. Expert</v>
          </cell>
          <cell r="G996" t="str">
            <v>10</v>
          </cell>
          <cell r="H996" t="str">
            <v>9400</v>
          </cell>
          <cell r="I996" t="str">
            <v>320581198401044036</v>
          </cell>
          <cell r="J996" t="str">
            <v>0</v>
          </cell>
          <cell r="K996" t="str">
            <v>SC</v>
          </cell>
          <cell r="L996">
            <v>41577</v>
          </cell>
          <cell r="N996" t="str">
            <v>招商银行上海虹桥支行</v>
          </cell>
          <cell r="O996" t="str">
            <v>6226091211119783</v>
          </cell>
          <cell r="P996" t="str">
            <v>钱晓斌</v>
          </cell>
          <cell r="Q996">
            <v>21</v>
          </cell>
          <cell r="R996">
            <v>21</v>
          </cell>
          <cell r="S996">
            <v>17000</v>
          </cell>
          <cell r="T996">
            <v>0</v>
          </cell>
          <cell r="U996">
            <v>0</v>
          </cell>
          <cell r="V996">
            <v>0.25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0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20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</row>
        <row r="997">
          <cell r="A997" t="str">
            <v>N02158</v>
          </cell>
          <cell r="B997" t="str">
            <v>许倩</v>
          </cell>
          <cell r="C997" t="str">
            <v>SC</v>
          </cell>
          <cell r="D997" t="str">
            <v>妮维雅（上海）有限公司</v>
          </cell>
          <cell r="E997" t="str">
            <v>生产部</v>
          </cell>
          <cell r="F997" t="str">
            <v>灌包装工</v>
          </cell>
          <cell r="G997" t="str">
            <v/>
          </cell>
          <cell r="H997" t="str">
            <v>1530</v>
          </cell>
          <cell r="I997" t="str">
            <v>321281199211051947</v>
          </cell>
          <cell r="J997" t="str">
            <v>0</v>
          </cell>
          <cell r="K997" t="str">
            <v>SC</v>
          </cell>
          <cell r="L997">
            <v>41548</v>
          </cell>
          <cell r="N997" t="str">
            <v>招商银行上海虹桥支行</v>
          </cell>
          <cell r="O997" t="str">
            <v>6226091211119825</v>
          </cell>
          <cell r="P997" t="str">
            <v>许倩</v>
          </cell>
          <cell r="Q997">
            <v>21</v>
          </cell>
          <cell r="R997">
            <v>21</v>
          </cell>
          <cell r="S997">
            <v>2304</v>
          </cell>
          <cell r="T997">
            <v>192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0.5</v>
          </cell>
          <cell r="AG997">
            <v>0</v>
          </cell>
          <cell r="AH997">
            <v>9.93</v>
          </cell>
          <cell r="AI997">
            <v>0</v>
          </cell>
          <cell r="AJ997">
            <v>9.93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192</v>
          </cell>
          <cell r="AP997">
            <v>192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20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</row>
        <row r="998">
          <cell r="A998" t="str">
            <v>N02160</v>
          </cell>
          <cell r="B998" t="str">
            <v>唐江勇 (Thomas Tang)</v>
          </cell>
          <cell r="C998" t="str">
            <v>SC</v>
          </cell>
          <cell r="D998" t="str">
            <v>妮维雅（上海）有限公司</v>
          </cell>
          <cell r="E998" t="str">
            <v>质量部</v>
          </cell>
          <cell r="F998" t="str">
            <v>IPC检验员</v>
          </cell>
          <cell r="G998" t="str">
            <v>10</v>
          </cell>
          <cell r="H998" t="str">
            <v>1510</v>
          </cell>
          <cell r="I998" t="str">
            <v>362201198605130017</v>
          </cell>
          <cell r="J998" t="str">
            <v>0</v>
          </cell>
          <cell r="K998" t="str">
            <v>SC</v>
          </cell>
          <cell r="L998">
            <v>41579</v>
          </cell>
          <cell r="N998" t="str">
            <v>招商银行上海虹桥支行</v>
          </cell>
          <cell r="O998" t="str">
            <v>6226091211119882</v>
          </cell>
          <cell r="P998" t="str">
            <v>唐江勇</v>
          </cell>
          <cell r="Q998">
            <v>21</v>
          </cell>
          <cell r="R998">
            <v>21</v>
          </cell>
          <cell r="S998">
            <v>3300</v>
          </cell>
          <cell r="T998">
            <v>275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36</v>
          </cell>
          <cell r="AG998">
            <v>0</v>
          </cell>
          <cell r="AH998">
            <v>1024.1400000000001</v>
          </cell>
          <cell r="AI998">
            <v>0</v>
          </cell>
          <cell r="AJ998">
            <v>1219.1400000000001</v>
          </cell>
          <cell r="AK998">
            <v>1962.93</v>
          </cell>
          <cell r="AL998">
            <v>13</v>
          </cell>
          <cell r="AM998">
            <v>0</v>
          </cell>
          <cell r="AN998">
            <v>195</v>
          </cell>
          <cell r="AO998">
            <v>275</v>
          </cell>
          <cell r="AP998">
            <v>275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20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</row>
        <row r="999">
          <cell r="A999" t="str">
            <v>N02163</v>
          </cell>
          <cell r="B999" t="str">
            <v>马虹 (Lily Ma)</v>
          </cell>
          <cell r="C999" t="str">
            <v>SC</v>
          </cell>
          <cell r="D999" t="str">
            <v>妮维雅（上海）有限公司</v>
          </cell>
          <cell r="E999" t="str">
            <v>PC采购部</v>
          </cell>
          <cell r="F999" t="str">
            <v>采购经理</v>
          </cell>
          <cell r="G999" t="str">
            <v>10</v>
          </cell>
          <cell r="H999" t="str">
            <v>1600</v>
          </cell>
          <cell r="I999" t="str">
            <v>370902197810141284</v>
          </cell>
          <cell r="J999" t="str">
            <v>0</v>
          </cell>
          <cell r="K999" t="str">
            <v>SC</v>
          </cell>
          <cell r="L999">
            <v>41612</v>
          </cell>
          <cell r="N999" t="str">
            <v>招商银行上海虹桥支行</v>
          </cell>
          <cell r="O999" t="str">
            <v>6226091211120369</v>
          </cell>
          <cell r="P999" t="str">
            <v>马虹</v>
          </cell>
          <cell r="Q999">
            <v>21</v>
          </cell>
          <cell r="R999">
            <v>21</v>
          </cell>
          <cell r="S999">
            <v>23995</v>
          </cell>
          <cell r="T999">
            <v>0</v>
          </cell>
          <cell r="U999">
            <v>0</v>
          </cell>
          <cell r="V999">
            <v>0.2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  <cell r="AI999">
            <v>0</v>
          </cell>
          <cell r="AJ999">
            <v>0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20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</row>
        <row r="1000">
          <cell r="A1000" t="str">
            <v>N02168</v>
          </cell>
          <cell r="B1000" t="str">
            <v>李富英</v>
          </cell>
          <cell r="C1000" t="str">
            <v>SC</v>
          </cell>
          <cell r="D1000" t="str">
            <v>妮维雅（上海）有限公司</v>
          </cell>
          <cell r="E1000" t="str">
            <v>生产部</v>
          </cell>
          <cell r="F1000" t="str">
            <v>灌包装工</v>
          </cell>
          <cell r="G1000" t="str">
            <v>10</v>
          </cell>
          <cell r="H1000" t="str">
            <v>1530</v>
          </cell>
          <cell r="I1000" t="str">
            <v>51102319790915742X</v>
          </cell>
          <cell r="J1000" t="str">
            <v>0</v>
          </cell>
          <cell r="K1000" t="str">
            <v>SC</v>
          </cell>
          <cell r="L1000">
            <v>41579</v>
          </cell>
          <cell r="N1000" t="str">
            <v>招商银行上海虹桥支行</v>
          </cell>
          <cell r="O1000" t="str">
            <v>6226091211120146</v>
          </cell>
          <cell r="P1000" t="str">
            <v>李富英</v>
          </cell>
          <cell r="Q1000">
            <v>21</v>
          </cell>
          <cell r="R1000">
            <v>21</v>
          </cell>
          <cell r="S1000">
            <v>2256</v>
          </cell>
          <cell r="T1000">
            <v>188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36</v>
          </cell>
          <cell r="AG1000">
            <v>0</v>
          </cell>
          <cell r="AH1000">
            <v>700.14</v>
          </cell>
          <cell r="AI1000">
            <v>0</v>
          </cell>
          <cell r="AJ1000">
            <v>865.14</v>
          </cell>
          <cell r="AK1000">
            <v>1322.48</v>
          </cell>
          <cell r="AL1000">
            <v>11</v>
          </cell>
          <cell r="AM1000">
            <v>0</v>
          </cell>
          <cell r="AN1000">
            <v>165</v>
          </cell>
          <cell r="AO1000">
            <v>188</v>
          </cell>
          <cell r="AP1000">
            <v>188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20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</row>
        <row r="1001">
          <cell r="A1001" t="str">
            <v>N02169</v>
          </cell>
          <cell r="B1001" t="str">
            <v>朱翠翠</v>
          </cell>
          <cell r="C1001" t="str">
            <v>SC</v>
          </cell>
          <cell r="D1001" t="str">
            <v>妮维雅（上海）有限公司</v>
          </cell>
          <cell r="E1001" t="str">
            <v>生产部</v>
          </cell>
          <cell r="F1001" t="str">
            <v>灌包装工</v>
          </cell>
          <cell r="G1001" t="str">
            <v>10</v>
          </cell>
          <cell r="H1001" t="str">
            <v>1530</v>
          </cell>
          <cell r="I1001" t="str">
            <v>341202199012013620</v>
          </cell>
          <cell r="J1001" t="str">
            <v>0</v>
          </cell>
          <cell r="K1001" t="str">
            <v>SC</v>
          </cell>
          <cell r="L1001">
            <v>41579</v>
          </cell>
          <cell r="N1001" t="str">
            <v>招商银行上海虹桥支行</v>
          </cell>
          <cell r="O1001" t="str">
            <v>6226091211120112</v>
          </cell>
          <cell r="P1001" t="str">
            <v>朱翠翠</v>
          </cell>
          <cell r="Q1001">
            <v>21</v>
          </cell>
          <cell r="R1001">
            <v>21</v>
          </cell>
          <cell r="S1001">
            <v>2256</v>
          </cell>
          <cell r="T1001">
            <v>188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36</v>
          </cell>
          <cell r="AG1001">
            <v>0</v>
          </cell>
          <cell r="AH1001">
            <v>700.14</v>
          </cell>
          <cell r="AI1001">
            <v>0</v>
          </cell>
          <cell r="AJ1001">
            <v>865.14</v>
          </cell>
          <cell r="AK1001">
            <v>1458.62</v>
          </cell>
          <cell r="AL1001">
            <v>11</v>
          </cell>
          <cell r="AM1001">
            <v>0</v>
          </cell>
          <cell r="AN1001">
            <v>165</v>
          </cell>
          <cell r="AO1001">
            <v>188</v>
          </cell>
          <cell r="AP1001">
            <v>188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20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</row>
        <row r="1002">
          <cell r="A1002" t="str">
            <v>N02170</v>
          </cell>
          <cell r="B1002" t="str">
            <v>吴桂珍</v>
          </cell>
          <cell r="C1002" t="str">
            <v>SC</v>
          </cell>
          <cell r="D1002" t="str">
            <v>妮维雅（上海）有限公司</v>
          </cell>
          <cell r="E1002" t="str">
            <v>生产部</v>
          </cell>
          <cell r="F1002" t="str">
            <v>灌包装工</v>
          </cell>
          <cell r="G1002" t="str">
            <v>10</v>
          </cell>
          <cell r="H1002" t="str">
            <v>1530</v>
          </cell>
          <cell r="I1002" t="str">
            <v>362227197812060647</v>
          </cell>
          <cell r="J1002" t="str">
            <v>0</v>
          </cell>
          <cell r="K1002" t="str">
            <v>SC</v>
          </cell>
          <cell r="L1002">
            <v>41579</v>
          </cell>
          <cell r="N1002" t="str">
            <v>招商银行上海虹桥支行</v>
          </cell>
          <cell r="O1002" t="str">
            <v>6226091211120096</v>
          </cell>
          <cell r="P1002" t="str">
            <v>吴桂珍</v>
          </cell>
          <cell r="Q1002">
            <v>21</v>
          </cell>
          <cell r="R1002">
            <v>21</v>
          </cell>
          <cell r="S1002">
            <v>2256</v>
          </cell>
          <cell r="T1002">
            <v>188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36</v>
          </cell>
          <cell r="AG1002">
            <v>0</v>
          </cell>
          <cell r="AH1002">
            <v>700.14</v>
          </cell>
          <cell r="AI1002">
            <v>0</v>
          </cell>
          <cell r="AJ1002">
            <v>850.14</v>
          </cell>
          <cell r="AK1002">
            <v>1419.72</v>
          </cell>
          <cell r="AL1002">
            <v>10</v>
          </cell>
          <cell r="AM1002">
            <v>0</v>
          </cell>
          <cell r="AN1002">
            <v>150</v>
          </cell>
          <cell r="AO1002">
            <v>188</v>
          </cell>
          <cell r="AP1002">
            <v>188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20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</row>
        <row r="1003">
          <cell r="A1003" t="str">
            <v>N02171</v>
          </cell>
          <cell r="B1003" t="str">
            <v>陈武艳</v>
          </cell>
          <cell r="C1003" t="str">
            <v>SC</v>
          </cell>
          <cell r="D1003" t="str">
            <v>妮维雅（上海）有限公司</v>
          </cell>
          <cell r="E1003" t="str">
            <v>生产部</v>
          </cell>
          <cell r="F1003" t="str">
            <v>灌包装工</v>
          </cell>
          <cell r="G1003" t="str">
            <v>10</v>
          </cell>
          <cell r="H1003" t="str">
            <v>1530</v>
          </cell>
          <cell r="I1003" t="str">
            <v>321321198610297666</v>
          </cell>
          <cell r="J1003" t="str">
            <v>0</v>
          </cell>
          <cell r="K1003" t="str">
            <v>SC</v>
          </cell>
          <cell r="L1003">
            <v>41579</v>
          </cell>
          <cell r="N1003" t="str">
            <v>招商银行上海虹桥支行</v>
          </cell>
          <cell r="O1003" t="str">
            <v>6226091211120138</v>
          </cell>
          <cell r="P1003" t="str">
            <v>陈武艳</v>
          </cell>
          <cell r="Q1003">
            <v>21</v>
          </cell>
          <cell r="R1003">
            <v>21</v>
          </cell>
          <cell r="S1003">
            <v>2256</v>
          </cell>
          <cell r="T1003">
            <v>188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36</v>
          </cell>
          <cell r="AG1003">
            <v>0</v>
          </cell>
          <cell r="AH1003">
            <v>700.14</v>
          </cell>
          <cell r="AI1003">
            <v>0</v>
          </cell>
          <cell r="AJ1003">
            <v>850.14</v>
          </cell>
          <cell r="AK1003">
            <v>1497.52</v>
          </cell>
          <cell r="AL1003">
            <v>10</v>
          </cell>
          <cell r="AM1003">
            <v>0</v>
          </cell>
          <cell r="AN1003">
            <v>150</v>
          </cell>
          <cell r="AO1003">
            <v>188</v>
          </cell>
          <cell r="AP1003">
            <v>188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20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</row>
        <row r="1004">
          <cell r="A1004" t="str">
            <v>N02172</v>
          </cell>
          <cell r="B1004" t="str">
            <v>陶梅</v>
          </cell>
          <cell r="C1004" t="str">
            <v>SC</v>
          </cell>
          <cell r="D1004" t="str">
            <v>妮维雅（上海）有限公司</v>
          </cell>
          <cell r="E1004" t="str">
            <v>生产部</v>
          </cell>
          <cell r="F1004" t="str">
            <v>灌包装工</v>
          </cell>
          <cell r="G1004" t="str">
            <v>10</v>
          </cell>
          <cell r="H1004" t="str">
            <v>1530</v>
          </cell>
          <cell r="I1004" t="str">
            <v>522126198502051529</v>
          </cell>
          <cell r="J1004" t="str">
            <v>0</v>
          </cell>
          <cell r="K1004" t="str">
            <v>SC</v>
          </cell>
          <cell r="L1004">
            <v>41579</v>
          </cell>
          <cell r="N1004" t="str">
            <v>招商银行上海虹桥支行</v>
          </cell>
          <cell r="O1004" t="str">
            <v>6226091211120005</v>
          </cell>
          <cell r="P1004" t="str">
            <v>陶梅</v>
          </cell>
          <cell r="Q1004">
            <v>21</v>
          </cell>
          <cell r="R1004">
            <v>21</v>
          </cell>
          <cell r="S1004">
            <v>2256</v>
          </cell>
          <cell r="T1004">
            <v>188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36</v>
          </cell>
          <cell r="AG1004">
            <v>0</v>
          </cell>
          <cell r="AH1004">
            <v>700.14</v>
          </cell>
          <cell r="AI1004">
            <v>0</v>
          </cell>
          <cell r="AJ1004">
            <v>865.14</v>
          </cell>
          <cell r="AK1004">
            <v>1400.28</v>
          </cell>
          <cell r="AL1004">
            <v>11</v>
          </cell>
          <cell r="AM1004">
            <v>0</v>
          </cell>
          <cell r="AN1004">
            <v>165</v>
          </cell>
          <cell r="AO1004">
            <v>282</v>
          </cell>
          <cell r="AP1004">
            <v>188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20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</row>
        <row r="1005">
          <cell r="A1005" t="str">
            <v>N02173</v>
          </cell>
          <cell r="B1005" t="str">
            <v>石龙</v>
          </cell>
          <cell r="C1005" t="str">
            <v>SC</v>
          </cell>
          <cell r="D1005" t="str">
            <v>妮维雅（上海）有限公司</v>
          </cell>
          <cell r="E1005" t="str">
            <v>生产部</v>
          </cell>
          <cell r="F1005" t="str">
            <v>灌包装工</v>
          </cell>
          <cell r="G1005" t="str">
            <v>10</v>
          </cell>
          <cell r="H1005" t="str">
            <v>1530</v>
          </cell>
          <cell r="I1005" t="str">
            <v>53212619931008113X</v>
          </cell>
          <cell r="J1005" t="str">
            <v>0</v>
          </cell>
          <cell r="K1005" t="str">
            <v>SC</v>
          </cell>
          <cell r="L1005">
            <v>41579</v>
          </cell>
          <cell r="N1005" t="str">
            <v>招商银行上海虹桥支行</v>
          </cell>
          <cell r="O1005" t="str">
            <v>6226091211120013</v>
          </cell>
          <cell r="P1005" t="str">
            <v>石龙</v>
          </cell>
          <cell r="Q1005">
            <v>21</v>
          </cell>
          <cell r="R1005">
            <v>21</v>
          </cell>
          <cell r="S1005">
            <v>2256</v>
          </cell>
          <cell r="T1005">
            <v>188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36</v>
          </cell>
          <cell r="AG1005">
            <v>0</v>
          </cell>
          <cell r="AH1005">
            <v>700.14</v>
          </cell>
          <cell r="AI1005">
            <v>0</v>
          </cell>
          <cell r="AJ1005">
            <v>880.14</v>
          </cell>
          <cell r="AK1005">
            <v>1507.24</v>
          </cell>
          <cell r="AL1005">
            <v>12</v>
          </cell>
          <cell r="AM1005">
            <v>0</v>
          </cell>
          <cell r="AN1005">
            <v>180</v>
          </cell>
          <cell r="AO1005">
            <v>188</v>
          </cell>
          <cell r="AP1005">
            <v>188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20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</row>
        <row r="1006">
          <cell r="A1006" t="str">
            <v>N02175</v>
          </cell>
          <cell r="B1006" t="str">
            <v>赵敏</v>
          </cell>
          <cell r="C1006" t="str">
            <v>SC</v>
          </cell>
          <cell r="D1006" t="str">
            <v>妮维雅（上海）有限公司</v>
          </cell>
          <cell r="E1006" t="str">
            <v>生产部</v>
          </cell>
          <cell r="F1006" t="str">
            <v>灌包装工</v>
          </cell>
          <cell r="G1006" t="str">
            <v>10</v>
          </cell>
          <cell r="H1006" t="str">
            <v>1530</v>
          </cell>
          <cell r="I1006" t="str">
            <v>640422199201094729</v>
          </cell>
          <cell r="J1006" t="str">
            <v>0</v>
          </cell>
          <cell r="K1006" t="str">
            <v>SC</v>
          </cell>
          <cell r="L1006">
            <v>41579</v>
          </cell>
          <cell r="N1006" t="str">
            <v>招商银行上海虹桥支行</v>
          </cell>
          <cell r="O1006" t="str">
            <v>6226091211120021</v>
          </cell>
          <cell r="P1006" t="str">
            <v>赵敏</v>
          </cell>
          <cell r="Q1006">
            <v>21</v>
          </cell>
          <cell r="R1006">
            <v>21</v>
          </cell>
          <cell r="S1006">
            <v>2256</v>
          </cell>
          <cell r="T1006">
            <v>188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36</v>
          </cell>
          <cell r="AG1006">
            <v>0</v>
          </cell>
          <cell r="AH1006">
            <v>700.14</v>
          </cell>
          <cell r="AI1006">
            <v>0</v>
          </cell>
          <cell r="AJ1006">
            <v>850.14</v>
          </cell>
          <cell r="AK1006">
            <v>1021.03</v>
          </cell>
          <cell r="AL1006">
            <v>10</v>
          </cell>
          <cell r="AM1006">
            <v>0</v>
          </cell>
          <cell r="AN1006">
            <v>150</v>
          </cell>
          <cell r="AO1006">
            <v>188</v>
          </cell>
          <cell r="AP1006">
            <v>188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20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</row>
        <row r="1007">
          <cell r="A1007" t="str">
            <v>N02176</v>
          </cell>
          <cell r="B1007" t="str">
            <v>杨阳</v>
          </cell>
          <cell r="C1007" t="str">
            <v>SC</v>
          </cell>
          <cell r="D1007" t="str">
            <v>妮维雅（上海）有限公司</v>
          </cell>
          <cell r="E1007" t="str">
            <v>生产部</v>
          </cell>
          <cell r="F1007" t="str">
            <v>称量工</v>
          </cell>
          <cell r="G1007" t="str">
            <v>10</v>
          </cell>
          <cell r="H1007" t="str">
            <v>1510</v>
          </cell>
          <cell r="I1007" t="str">
            <v>511023199210040892</v>
          </cell>
          <cell r="J1007" t="str">
            <v>0</v>
          </cell>
          <cell r="K1007" t="str">
            <v>SC</v>
          </cell>
          <cell r="L1007">
            <v>41579</v>
          </cell>
          <cell r="N1007" t="str">
            <v>招商银行上海虹桥支行</v>
          </cell>
          <cell r="O1007" t="str">
            <v>6226091211120419</v>
          </cell>
          <cell r="P1007" t="str">
            <v>杨阳</v>
          </cell>
          <cell r="Q1007">
            <v>21</v>
          </cell>
          <cell r="R1007">
            <v>21</v>
          </cell>
          <cell r="S1007">
            <v>2304</v>
          </cell>
          <cell r="T1007">
            <v>192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36</v>
          </cell>
          <cell r="AG1007">
            <v>0</v>
          </cell>
          <cell r="AH1007">
            <v>715.03</v>
          </cell>
          <cell r="AI1007">
            <v>0</v>
          </cell>
          <cell r="AJ1007">
            <v>850.03</v>
          </cell>
          <cell r="AK1007">
            <v>1340.69</v>
          </cell>
          <cell r="AL1007">
            <v>9</v>
          </cell>
          <cell r="AM1007">
            <v>0</v>
          </cell>
          <cell r="AN1007">
            <v>135</v>
          </cell>
          <cell r="AO1007">
            <v>192</v>
          </cell>
          <cell r="AP1007">
            <v>192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20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</row>
        <row r="1008">
          <cell r="A1008" t="str">
            <v>N02177</v>
          </cell>
          <cell r="B1008" t="str">
            <v>王海燕</v>
          </cell>
          <cell r="C1008" t="str">
            <v>SC</v>
          </cell>
          <cell r="D1008" t="str">
            <v>妮维雅（上海）有限公司</v>
          </cell>
          <cell r="E1008" t="str">
            <v>生产部</v>
          </cell>
          <cell r="F1008" t="str">
            <v>灌包装工</v>
          </cell>
          <cell r="G1008" t="str">
            <v>10</v>
          </cell>
          <cell r="H1008" t="str">
            <v>1530</v>
          </cell>
          <cell r="I1008" t="str">
            <v>500230199402210480</v>
          </cell>
          <cell r="J1008" t="str">
            <v>0</v>
          </cell>
          <cell r="K1008" t="str">
            <v>SC</v>
          </cell>
          <cell r="L1008">
            <v>41579</v>
          </cell>
          <cell r="N1008" t="str">
            <v>招商银行上海虹桥支行</v>
          </cell>
          <cell r="O1008" t="str">
            <v>6226091211120047</v>
          </cell>
          <cell r="P1008" t="str">
            <v>王海燕</v>
          </cell>
          <cell r="Q1008">
            <v>21</v>
          </cell>
          <cell r="R1008">
            <v>21</v>
          </cell>
          <cell r="S1008">
            <v>2256</v>
          </cell>
          <cell r="T1008">
            <v>188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36</v>
          </cell>
          <cell r="AG1008">
            <v>0</v>
          </cell>
          <cell r="AH1008">
            <v>700.14</v>
          </cell>
          <cell r="AI1008">
            <v>0</v>
          </cell>
          <cell r="AJ1008">
            <v>865.14</v>
          </cell>
          <cell r="AK1008">
            <v>1322.48</v>
          </cell>
          <cell r="AL1008">
            <v>11</v>
          </cell>
          <cell r="AM1008">
            <v>0</v>
          </cell>
          <cell r="AN1008">
            <v>165</v>
          </cell>
          <cell r="AO1008">
            <v>94</v>
          </cell>
          <cell r="AP1008">
            <v>188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20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</row>
        <row r="1009">
          <cell r="A1009" t="str">
            <v>N02179</v>
          </cell>
          <cell r="B1009" t="str">
            <v>黄卫勇</v>
          </cell>
          <cell r="C1009" t="str">
            <v>SC</v>
          </cell>
          <cell r="D1009" t="str">
            <v>妮维雅（上海）有限公司</v>
          </cell>
          <cell r="E1009" t="str">
            <v>生产部</v>
          </cell>
          <cell r="F1009" t="str">
            <v>称量工</v>
          </cell>
          <cell r="G1009" t="str">
            <v>10</v>
          </cell>
          <cell r="H1009" t="str">
            <v>1510</v>
          </cell>
          <cell r="I1009" t="str">
            <v>341022198008151318</v>
          </cell>
          <cell r="J1009" t="str">
            <v>0</v>
          </cell>
          <cell r="K1009" t="str">
            <v>SC</v>
          </cell>
          <cell r="L1009">
            <v>41579</v>
          </cell>
          <cell r="N1009" t="str">
            <v>招商银行上海虹桥支行</v>
          </cell>
          <cell r="O1009" t="str">
            <v>6226091211120088</v>
          </cell>
          <cell r="P1009" t="str">
            <v>黄卫勇</v>
          </cell>
          <cell r="Q1009">
            <v>21</v>
          </cell>
          <cell r="R1009">
            <v>21</v>
          </cell>
          <cell r="S1009">
            <v>2304</v>
          </cell>
          <cell r="T1009">
            <v>192</v>
          </cell>
          <cell r="U1009">
            <v>0</v>
          </cell>
          <cell r="V1009">
            <v>0</v>
          </cell>
          <cell r="W1009">
            <v>0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36</v>
          </cell>
          <cell r="AG1009">
            <v>0</v>
          </cell>
          <cell r="AH1009">
            <v>715.03</v>
          </cell>
          <cell r="AI1009">
            <v>0</v>
          </cell>
          <cell r="AJ1009">
            <v>880.03</v>
          </cell>
          <cell r="AK1009">
            <v>1906.76</v>
          </cell>
          <cell r="AL1009">
            <v>11</v>
          </cell>
          <cell r="AM1009">
            <v>0</v>
          </cell>
          <cell r="AN1009">
            <v>165</v>
          </cell>
          <cell r="AO1009">
            <v>192</v>
          </cell>
          <cell r="AP1009">
            <v>192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20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</row>
        <row r="1010">
          <cell r="A1010" t="str">
            <v>N02190</v>
          </cell>
          <cell r="B1010" t="str">
            <v>冯振梅 (Fiona Feng)</v>
          </cell>
          <cell r="C1010" t="str">
            <v>SC</v>
          </cell>
          <cell r="D1010" t="str">
            <v>妮维雅（上海）有限公司</v>
          </cell>
          <cell r="E1010" t="str">
            <v>质量管理部</v>
          </cell>
          <cell r="F1010" t="str">
            <v>质量管理主管</v>
          </cell>
          <cell r="G1010" t="str">
            <v>10</v>
          </cell>
          <cell r="H1010" t="str">
            <v>1120</v>
          </cell>
          <cell r="I1010" t="str">
            <v>410204197609126020</v>
          </cell>
          <cell r="J1010" t="str">
            <v>0</v>
          </cell>
          <cell r="K1010" t="str">
            <v>SC</v>
          </cell>
          <cell r="L1010">
            <v>41620</v>
          </cell>
          <cell r="N1010" t="str">
            <v>招商银行上海虹桥支行</v>
          </cell>
          <cell r="O1010" t="str">
            <v>6226091211120401</v>
          </cell>
          <cell r="P1010" t="str">
            <v>冯振梅</v>
          </cell>
          <cell r="Q1010">
            <v>21</v>
          </cell>
          <cell r="R1010">
            <v>21</v>
          </cell>
          <cell r="S1010">
            <v>13500</v>
          </cell>
          <cell r="T1010">
            <v>0</v>
          </cell>
          <cell r="U1010">
            <v>0</v>
          </cell>
          <cell r="V1010">
            <v>0.12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20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</row>
        <row r="1011">
          <cell r="A1011" t="str">
            <v>N02192</v>
          </cell>
          <cell r="B1011" t="str">
            <v>吴俊 (Fox Wu)</v>
          </cell>
          <cell r="C1011" t="str">
            <v>SC</v>
          </cell>
          <cell r="D1011" t="str">
            <v>妮维雅（上海）有限公司</v>
          </cell>
          <cell r="E1011" t="str">
            <v>武汉制造部</v>
          </cell>
          <cell r="F1011" t="str">
            <v>高级项目经理</v>
          </cell>
          <cell r="G1011" t="str">
            <v>10</v>
          </cell>
          <cell r="H1011" t="str">
            <v>1399</v>
          </cell>
          <cell r="I1011" t="str">
            <v>522731197504140196</v>
          </cell>
          <cell r="J1011" t="str">
            <v>0</v>
          </cell>
          <cell r="K1011" t="str">
            <v>SC</v>
          </cell>
          <cell r="L1011">
            <v>41631</v>
          </cell>
          <cell r="N1011" t="str">
            <v>招商银行上海虹桥支行</v>
          </cell>
          <cell r="O1011" t="str">
            <v>6226091211120427</v>
          </cell>
          <cell r="P1011" t="str">
            <v>吴俊</v>
          </cell>
          <cell r="Q1011">
            <v>21</v>
          </cell>
          <cell r="R1011">
            <v>21</v>
          </cell>
          <cell r="S1011">
            <v>46260</v>
          </cell>
          <cell r="T1011">
            <v>0</v>
          </cell>
          <cell r="U1011">
            <v>0</v>
          </cell>
          <cell r="V1011">
            <v>0.25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0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20</v>
          </cell>
          <cell r="AZ1011">
            <v>0</v>
          </cell>
          <cell r="BA1011">
            <v>0</v>
          </cell>
          <cell r="BB1011">
            <v>4626</v>
          </cell>
          <cell r="BC1011">
            <v>0</v>
          </cell>
        </row>
        <row r="1012">
          <cell r="A1012" t="str">
            <v>N02197</v>
          </cell>
          <cell r="B1012" t="str">
            <v>陆勋焘 (Ace Lu)</v>
          </cell>
          <cell r="C1012" t="str">
            <v>SC</v>
          </cell>
          <cell r="D1012" t="str">
            <v>妮维雅（上海）有限公司</v>
          </cell>
          <cell r="E1012" t="str">
            <v>质量部</v>
          </cell>
          <cell r="F1012" t="str">
            <v>产品开发工程师</v>
          </cell>
          <cell r="G1012" t="str">
            <v/>
          </cell>
          <cell r="H1012" t="str">
            <v>1555</v>
          </cell>
          <cell r="I1012" t="str">
            <v>310104198803034010</v>
          </cell>
          <cell r="J1012" t="str">
            <v>0</v>
          </cell>
          <cell r="K1012" t="str">
            <v>SC</v>
          </cell>
          <cell r="L1012">
            <v>41641</v>
          </cell>
          <cell r="N1012" t="str">
            <v>招商银行上海虹桥支行</v>
          </cell>
          <cell r="O1012" t="str">
            <v>6226091211120203</v>
          </cell>
          <cell r="P1012" t="str">
            <v>陆勋焘</v>
          </cell>
          <cell r="Q1012">
            <v>21</v>
          </cell>
          <cell r="R1012">
            <v>21</v>
          </cell>
          <cell r="S1012">
            <v>7000</v>
          </cell>
          <cell r="T1012">
            <v>0</v>
          </cell>
          <cell r="U1012">
            <v>0</v>
          </cell>
          <cell r="V1012">
            <v>0.12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0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20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</row>
        <row r="1013">
          <cell r="A1013" t="str">
            <v>N02210</v>
          </cell>
          <cell r="B1013" t="str">
            <v>操龙琴 (Miki Cao)</v>
          </cell>
          <cell r="C1013" t="str">
            <v>SC</v>
          </cell>
          <cell r="D1013" t="str">
            <v>妮维雅（上海）有限公司</v>
          </cell>
          <cell r="E1013" t="str">
            <v>上海物料管理部</v>
          </cell>
          <cell r="F1013" t="str">
            <v>上海物料管理部第三方计划员</v>
          </cell>
          <cell r="G1013" t="str">
            <v>10</v>
          </cell>
          <cell r="H1013" t="str">
            <v>1590</v>
          </cell>
          <cell r="I1013" t="str">
            <v>340824198908143220</v>
          </cell>
          <cell r="J1013" t="str">
            <v>0</v>
          </cell>
          <cell r="K1013" t="str">
            <v>SC</v>
          </cell>
          <cell r="L1013">
            <v>41687</v>
          </cell>
          <cell r="N1013" t="str">
            <v>招商银行上海虹桥支行</v>
          </cell>
          <cell r="O1013" t="str">
            <v>6226091211120518</v>
          </cell>
          <cell r="P1013" t="str">
            <v>操龙琴</v>
          </cell>
          <cell r="Q1013">
            <v>21</v>
          </cell>
          <cell r="R1013">
            <v>21</v>
          </cell>
          <cell r="S1013">
            <v>6500</v>
          </cell>
          <cell r="T1013">
            <v>0</v>
          </cell>
          <cell r="U1013">
            <v>0</v>
          </cell>
          <cell r="V1013">
            <v>0.12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0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20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</row>
        <row r="1014">
          <cell r="A1014" t="str">
            <v>N02220</v>
          </cell>
          <cell r="B1014" t="str">
            <v>王文静 (Lisa Wang)</v>
          </cell>
          <cell r="C1014" t="str">
            <v>SC</v>
          </cell>
          <cell r="D1014" t="str">
            <v>妮维雅（上海）有限公司</v>
          </cell>
          <cell r="E1014" t="str">
            <v>质量部</v>
          </cell>
          <cell r="F1014" t="str">
            <v>包材开发工程师</v>
          </cell>
          <cell r="G1014" t="str">
            <v>10</v>
          </cell>
          <cell r="H1014" t="str">
            <v>1560</v>
          </cell>
          <cell r="I1014" t="str">
            <v>412824198606280625</v>
          </cell>
          <cell r="J1014" t="str">
            <v>0</v>
          </cell>
          <cell r="K1014" t="str">
            <v>SC</v>
          </cell>
          <cell r="L1014">
            <v>41708</v>
          </cell>
          <cell r="N1014" t="str">
            <v>招商银行上海虹桥支行</v>
          </cell>
          <cell r="O1014" t="str">
            <v>6226091211119551</v>
          </cell>
          <cell r="P1014" t="str">
            <v>王文静</v>
          </cell>
          <cell r="Q1014">
            <v>21</v>
          </cell>
          <cell r="R1014">
            <v>21</v>
          </cell>
          <cell r="S1014">
            <v>9500</v>
          </cell>
          <cell r="T1014">
            <v>0</v>
          </cell>
          <cell r="U1014">
            <v>0</v>
          </cell>
          <cell r="V1014">
            <v>0.12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20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</row>
        <row r="1015">
          <cell r="A1015" t="str">
            <v>N02226</v>
          </cell>
          <cell r="B1015" t="str">
            <v>华怡菁 (Jessie Hua)</v>
          </cell>
          <cell r="C1015" t="str">
            <v>SC</v>
          </cell>
          <cell r="D1015" t="str">
            <v>妮维雅（上海）有限公司</v>
          </cell>
          <cell r="E1015" t="str">
            <v>计划部</v>
          </cell>
          <cell r="F1015" t="str">
            <v>供应链部新产品开发协调员</v>
          </cell>
          <cell r="G1015" t="str">
            <v/>
          </cell>
          <cell r="H1015" t="str">
            <v>1130</v>
          </cell>
          <cell r="I1015" t="str">
            <v>310110199110295148</v>
          </cell>
          <cell r="J1015" t="str">
            <v>0</v>
          </cell>
          <cell r="K1015" t="str">
            <v>SC</v>
          </cell>
          <cell r="L1015">
            <v>41821</v>
          </cell>
          <cell r="N1015" t="str">
            <v>招商银行上海虹桥支行</v>
          </cell>
          <cell r="O1015" t="str">
            <v>6226091211121359</v>
          </cell>
          <cell r="P1015" t="str">
            <v>华怡菁</v>
          </cell>
          <cell r="Q1015">
            <v>21</v>
          </cell>
          <cell r="R1015">
            <v>21</v>
          </cell>
          <cell r="S1015">
            <v>5000</v>
          </cell>
          <cell r="T1015">
            <v>0</v>
          </cell>
          <cell r="U1015">
            <v>0</v>
          </cell>
          <cell r="V1015">
            <v>0.2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  <cell r="AI1015">
            <v>0</v>
          </cell>
          <cell r="AJ1015">
            <v>0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20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</row>
        <row r="1016">
          <cell r="A1016" t="str">
            <v>N02229</v>
          </cell>
          <cell r="B1016" t="str">
            <v>石伯坚 (Stone Shi)</v>
          </cell>
          <cell r="C1016" t="str">
            <v>SC</v>
          </cell>
          <cell r="D1016" t="str">
            <v>妮维雅（上海）有限公司</v>
          </cell>
          <cell r="E1016" t="str">
            <v>供应链财务控制部</v>
          </cell>
          <cell r="F1016" t="str">
            <v>制造部控制经理</v>
          </cell>
          <cell r="G1016" t="str">
            <v/>
          </cell>
          <cell r="H1016" t="str">
            <v>9224</v>
          </cell>
          <cell r="I1016" t="str">
            <v>321201197704011619</v>
          </cell>
          <cell r="J1016" t="str">
            <v>0</v>
          </cell>
          <cell r="K1016" t="str">
            <v>SC</v>
          </cell>
          <cell r="L1016">
            <v>41750</v>
          </cell>
          <cell r="N1016" t="str">
            <v>招商银行上海虹桥支行</v>
          </cell>
          <cell r="O1016" t="str">
            <v>6226091211120625</v>
          </cell>
          <cell r="P1016" t="str">
            <v>石伯坚</v>
          </cell>
          <cell r="Q1016">
            <v>21</v>
          </cell>
          <cell r="R1016">
            <v>21</v>
          </cell>
          <cell r="S1016">
            <v>36667</v>
          </cell>
          <cell r="T1016">
            <v>0</v>
          </cell>
          <cell r="U1016">
            <v>0</v>
          </cell>
          <cell r="V1016">
            <v>0.33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0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20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</row>
        <row r="1017">
          <cell r="A1017" t="str">
            <v>N02230</v>
          </cell>
          <cell r="B1017" t="str">
            <v>郝新 (Xin Hao)</v>
          </cell>
          <cell r="C1017" t="str">
            <v>SC</v>
          </cell>
          <cell r="D1017" t="str">
            <v>妮维雅（上海）有限公司</v>
          </cell>
          <cell r="E1017" t="str">
            <v>质量部</v>
          </cell>
          <cell r="F1017" t="str">
            <v>IPC检验员</v>
          </cell>
          <cell r="G1017" t="str">
            <v>10</v>
          </cell>
          <cell r="H1017" t="str">
            <v>1510</v>
          </cell>
          <cell r="I1017" t="str">
            <v>412727198510163030</v>
          </cell>
          <cell r="J1017" t="str">
            <v>0</v>
          </cell>
          <cell r="K1017" t="str">
            <v>SC</v>
          </cell>
          <cell r="L1017">
            <v>41730</v>
          </cell>
          <cell r="N1017" t="str">
            <v>招商银行上海虹桥支行</v>
          </cell>
          <cell r="O1017" t="str">
            <v>6226091211120633</v>
          </cell>
          <cell r="P1017" t="str">
            <v>郝新</v>
          </cell>
          <cell r="Q1017">
            <v>21</v>
          </cell>
          <cell r="R1017">
            <v>21</v>
          </cell>
          <cell r="S1017">
            <v>3300</v>
          </cell>
          <cell r="T1017">
            <v>275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36</v>
          </cell>
          <cell r="AG1017">
            <v>0</v>
          </cell>
          <cell r="AH1017">
            <v>1024.1400000000001</v>
          </cell>
          <cell r="AI1017">
            <v>0</v>
          </cell>
          <cell r="AJ1017">
            <v>1204.1400000000001</v>
          </cell>
          <cell r="AK1017">
            <v>1251.72</v>
          </cell>
          <cell r="AL1017">
            <v>12</v>
          </cell>
          <cell r="AM1017">
            <v>0</v>
          </cell>
          <cell r="AN1017">
            <v>180</v>
          </cell>
          <cell r="AO1017">
            <v>275</v>
          </cell>
          <cell r="AP1017">
            <v>275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20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</row>
        <row r="1018">
          <cell r="A1018" t="str">
            <v>N02231</v>
          </cell>
          <cell r="B1018" t="str">
            <v>王欢 (Huan Wang)</v>
          </cell>
          <cell r="C1018" t="str">
            <v>SC</v>
          </cell>
          <cell r="D1018" t="str">
            <v>妮维雅（上海）有限公司</v>
          </cell>
          <cell r="E1018" t="str">
            <v>生产部</v>
          </cell>
          <cell r="F1018" t="str">
            <v>称量配制翻班主管</v>
          </cell>
          <cell r="G1018" t="str">
            <v>10</v>
          </cell>
          <cell r="H1018" t="str">
            <v>1595</v>
          </cell>
          <cell r="I1018" t="str">
            <v>320829198512200434</v>
          </cell>
          <cell r="J1018" t="str">
            <v>0</v>
          </cell>
          <cell r="K1018" t="str">
            <v>SC</v>
          </cell>
          <cell r="L1018">
            <v>41737</v>
          </cell>
          <cell r="N1018" t="str">
            <v>招商银行上海虹桥支行</v>
          </cell>
          <cell r="O1018" t="str">
            <v>6226091211120641</v>
          </cell>
          <cell r="P1018" t="str">
            <v>王欢</v>
          </cell>
          <cell r="Q1018">
            <v>21</v>
          </cell>
          <cell r="R1018">
            <v>21</v>
          </cell>
          <cell r="S1018">
            <v>9000</v>
          </cell>
          <cell r="T1018">
            <v>0</v>
          </cell>
          <cell r="U1018">
            <v>0</v>
          </cell>
          <cell r="V1018">
            <v>0.12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36</v>
          </cell>
          <cell r="AG1018">
            <v>0</v>
          </cell>
          <cell r="AH1018">
            <v>2079.31</v>
          </cell>
          <cell r="AI1018">
            <v>0</v>
          </cell>
          <cell r="AJ1018">
            <v>2079.31</v>
          </cell>
          <cell r="AK1018">
            <v>1212.93</v>
          </cell>
          <cell r="AL1018">
            <v>0</v>
          </cell>
          <cell r="AM1018">
            <v>0</v>
          </cell>
          <cell r="AN1018">
            <v>0</v>
          </cell>
          <cell r="AO1018">
            <v>558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20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</row>
        <row r="1019">
          <cell r="A1019" t="str">
            <v>N02232</v>
          </cell>
          <cell r="B1019" t="str">
            <v>刘冯可 (Mark Liu)</v>
          </cell>
          <cell r="C1019" t="str">
            <v>SC</v>
          </cell>
          <cell r="D1019" t="str">
            <v>妮维雅（上海）有限公司</v>
          </cell>
          <cell r="E1019" t="str">
            <v>上海技术部</v>
          </cell>
          <cell r="F1019" t="str">
            <v>机械工程师</v>
          </cell>
          <cell r="G1019" t="str">
            <v/>
          </cell>
          <cell r="H1019" t="str">
            <v>1575</v>
          </cell>
          <cell r="I1019" t="str">
            <v>652927198506150291</v>
          </cell>
          <cell r="J1019" t="str">
            <v>0</v>
          </cell>
          <cell r="K1019" t="str">
            <v>SC</v>
          </cell>
          <cell r="L1019">
            <v>41764</v>
          </cell>
          <cell r="N1019" t="str">
            <v>招商银行上海虹桥支行</v>
          </cell>
          <cell r="O1019" t="str">
            <v>6226091211121185</v>
          </cell>
          <cell r="P1019" t="str">
            <v>刘冯可</v>
          </cell>
          <cell r="Q1019">
            <v>21</v>
          </cell>
          <cell r="R1019">
            <v>21</v>
          </cell>
          <cell r="S1019">
            <v>10000</v>
          </cell>
          <cell r="T1019">
            <v>0</v>
          </cell>
          <cell r="U1019">
            <v>0</v>
          </cell>
          <cell r="V1019">
            <v>0.2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  <cell r="AI1019">
            <v>0</v>
          </cell>
          <cell r="AJ1019">
            <v>0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20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</row>
        <row r="1020">
          <cell r="A1020" t="str">
            <v>N02235</v>
          </cell>
          <cell r="B1020" t="str">
            <v>贺宪锋 (Xianfeng He)</v>
          </cell>
          <cell r="C1020" t="str">
            <v>SC</v>
          </cell>
          <cell r="D1020" t="str">
            <v>妮维雅（上海）有限公司</v>
          </cell>
          <cell r="E1020" t="str">
            <v>生产部</v>
          </cell>
          <cell r="F1020" t="str">
            <v>生产翻班主管</v>
          </cell>
          <cell r="G1020" t="str">
            <v/>
          </cell>
          <cell r="H1020" t="str">
            <v>1530</v>
          </cell>
          <cell r="I1020" t="str">
            <v>310112198212173633</v>
          </cell>
          <cell r="J1020" t="str">
            <v>0</v>
          </cell>
          <cell r="K1020" t="str">
            <v>SC</v>
          </cell>
          <cell r="L1020">
            <v>41772</v>
          </cell>
          <cell r="N1020" t="str">
            <v>招商银行上海虹桥支行</v>
          </cell>
          <cell r="O1020" t="str">
            <v>6226091211121201</v>
          </cell>
          <cell r="P1020" t="str">
            <v>贺宪锋</v>
          </cell>
          <cell r="Q1020">
            <v>21</v>
          </cell>
          <cell r="R1020">
            <v>21</v>
          </cell>
          <cell r="S1020">
            <v>6000</v>
          </cell>
          <cell r="T1020">
            <v>500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36</v>
          </cell>
          <cell r="AG1020">
            <v>0</v>
          </cell>
          <cell r="AH1020">
            <v>1862.07</v>
          </cell>
          <cell r="AI1020">
            <v>0</v>
          </cell>
          <cell r="AJ1020">
            <v>1997.07</v>
          </cell>
          <cell r="AK1020">
            <v>2896.55</v>
          </cell>
          <cell r="AL1020">
            <v>9</v>
          </cell>
          <cell r="AM1020">
            <v>0</v>
          </cell>
          <cell r="AN1020">
            <v>135</v>
          </cell>
          <cell r="AO1020">
            <v>500</v>
          </cell>
          <cell r="AP1020">
            <v>500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20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</row>
        <row r="1021">
          <cell r="A1021" t="str">
            <v>N02236</v>
          </cell>
          <cell r="B1021" t="str">
            <v>刘炼 (Lian Liu)</v>
          </cell>
          <cell r="C1021" t="str">
            <v>SC</v>
          </cell>
          <cell r="D1021" t="str">
            <v>妮维雅（上海）有限公司</v>
          </cell>
          <cell r="E1021" t="str">
            <v>质量部</v>
          </cell>
          <cell r="F1021" t="str">
            <v>实验室分析工程师</v>
          </cell>
          <cell r="G1021" t="str">
            <v/>
          </cell>
          <cell r="H1021" t="str">
            <v>1555</v>
          </cell>
          <cell r="I1021" t="str">
            <v>310104198201204019</v>
          </cell>
          <cell r="J1021" t="str">
            <v>0</v>
          </cell>
          <cell r="K1021" t="str">
            <v>SC</v>
          </cell>
          <cell r="L1021">
            <v>41764</v>
          </cell>
          <cell r="N1021" t="str">
            <v>招商银行上海虹桥支行</v>
          </cell>
          <cell r="O1021" t="str">
            <v>6226091211121219</v>
          </cell>
          <cell r="P1021" t="str">
            <v>刘炼</v>
          </cell>
          <cell r="Q1021">
            <v>21</v>
          </cell>
          <cell r="R1021">
            <v>21</v>
          </cell>
          <cell r="S1021">
            <v>7500</v>
          </cell>
          <cell r="T1021">
            <v>0</v>
          </cell>
          <cell r="U1021">
            <v>0</v>
          </cell>
          <cell r="V1021">
            <v>0.2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0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20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</row>
        <row r="1022">
          <cell r="A1022" t="str">
            <v>N02240</v>
          </cell>
          <cell r="B1022" t="str">
            <v>龚琍 (Alina Gong)</v>
          </cell>
          <cell r="C1022" t="str">
            <v>SC</v>
          </cell>
          <cell r="D1022" t="str">
            <v>妮维雅（上海）有限公司</v>
          </cell>
          <cell r="E1022" t="str">
            <v>计划部</v>
          </cell>
          <cell r="F1022" t="str">
            <v>需求计划主管-HC</v>
          </cell>
          <cell r="G1022" t="str">
            <v/>
          </cell>
          <cell r="H1022" t="str">
            <v>1130</v>
          </cell>
          <cell r="I1022" t="str">
            <v>310230197811053725</v>
          </cell>
          <cell r="J1022" t="str">
            <v>0</v>
          </cell>
          <cell r="K1022" t="str">
            <v>SC</v>
          </cell>
          <cell r="L1022">
            <v>41772</v>
          </cell>
          <cell r="N1022" t="str">
            <v>招商银行上海虹桥支行</v>
          </cell>
          <cell r="O1022" t="str">
            <v>6226091211120765</v>
          </cell>
          <cell r="P1022" t="str">
            <v>龚琍</v>
          </cell>
          <cell r="Q1022">
            <v>21</v>
          </cell>
          <cell r="R1022">
            <v>21</v>
          </cell>
          <cell r="S1022">
            <v>15000</v>
          </cell>
          <cell r="T1022">
            <v>0</v>
          </cell>
          <cell r="U1022">
            <v>0</v>
          </cell>
          <cell r="V1022">
            <v>0.2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0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20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</row>
        <row r="1023">
          <cell r="A1023" t="str">
            <v>N02241</v>
          </cell>
          <cell r="B1023" t="str">
            <v>林子焱</v>
          </cell>
          <cell r="C1023" t="str">
            <v>SC</v>
          </cell>
          <cell r="D1023" t="str">
            <v>妮维雅（上海）有限公司</v>
          </cell>
          <cell r="E1023" t="str">
            <v>供应链部</v>
          </cell>
          <cell r="F1023" t="str">
            <v>供应链助理</v>
          </cell>
          <cell r="G1023" t="str">
            <v/>
          </cell>
          <cell r="H1023" t="str">
            <v>1500</v>
          </cell>
          <cell r="I1023" t="str">
            <v>230715199204030022</v>
          </cell>
          <cell r="J1023" t="str">
            <v>0</v>
          </cell>
          <cell r="K1023" t="str">
            <v>SC</v>
          </cell>
          <cell r="L1023">
            <v>41821</v>
          </cell>
          <cell r="N1023" t="str">
            <v>招商银行上海虹桥支行</v>
          </cell>
          <cell r="O1023" t="str">
            <v>6226091211121367</v>
          </cell>
          <cell r="P1023" t="str">
            <v>林子焱</v>
          </cell>
          <cell r="Q1023">
            <v>21</v>
          </cell>
          <cell r="R1023">
            <v>21</v>
          </cell>
          <cell r="S1023">
            <v>3500</v>
          </cell>
          <cell r="T1023">
            <v>0</v>
          </cell>
          <cell r="U1023">
            <v>0</v>
          </cell>
          <cell r="V1023">
            <v>0.2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  <cell r="AI1023">
            <v>0</v>
          </cell>
          <cell r="AJ1023">
            <v>0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20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</row>
        <row r="1024">
          <cell r="A1024" t="str">
            <v>N02245</v>
          </cell>
          <cell r="B1024" t="str">
            <v>杨超君 (Chloe Yang)</v>
          </cell>
          <cell r="C1024" t="str">
            <v>SC</v>
          </cell>
          <cell r="D1024" t="str">
            <v>妮维雅（上海）有限公司</v>
          </cell>
          <cell r="E1024" t="str">
            <v>计划部</v>
          </cell>
          <cell r="F1024" t="str">
            <v>需求计划主管</v>
          </cell>
          <cell r="G1024" t="str">
            <v/>
          </cell>
          <cell r="H1024" t="str">
            <v>1130</v>
          </cell>
          <cell r="I1024" t="str">
            <v>31010419841214284X</v>
          </cell>
          <cell r="J1024" t="str">
            <v>0</v>
          </cell>
          <cell r="K1024" t="str">
            <v>SC</v>
          </cell>
          <cell r="L1024">
            <v>41785</v>
          </cell>
          <cell r="N1024" t="str">
            <v>招商银行上海虹桥支行</v>
          </cell>
          <cell r="O1024" t="str">
            <v>6226091211121276</v>
          </cell>
          <cell r="P1024" t="str">
            <v>杨超君</v>
          </cell>
          <cell r="Q1024">
            <v>21</v>
          </cell>
          <cell r="R1024">
            <v>21</v>
          </cell>
          <cell r="S1024">
            <v>13000</v>
          </cell>
          <cell r="T1024">
            <v>0</v>
          </cell>
          <cell r="U1024">
            <v>0</v>
          </cell>
          <cell r="V1024">
            <v>0.2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0</v>
          </cell>
          <cell r="AJ1024">
            <v>0</v>
          </cell>
          <cell r="AK1024">
            <v>0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20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</row>
        <row r="1025">
          <cell r="A1025" t="str">
            <v>N02247</v>
          </cell>
          <cell r="B1025" t="str">
            <v>石银 (Davy Shi)</v>
          </cell>
          <cell r="C1025" t="str">
            <v>SC</v>
          </cell>
          <cell r="D1025" t="str">
            <v>妮维雅（上海）有限公司</v>
          </cell>
          <cell r="E1025" t="str">
            <v>生产部</v>
          </cell>
          <cell r="F1025" t="str">
            <v>生产经理</v>
          </cell>
          <cell r="G1025" t="str">
            <v>10</v>
          </cell>
          <cell r="H1025" t="str">
            <v>1595</v>
          </cell>
          <cell r="I1025" t="str">
            <v>32083019820106205X</v>
          </cell>
          <cell r="J1025" t="str">
            <v>0</v>
          </cell>
          <cell r="K1025" t="str">
            <v>SC</v>
          </cell>
          <cell r="L1025">
            <v>41793</v>
          </cell>
          <cell r="N1025" t="str">
            <v>招商银行上海虹桥支行</v>
          </cell>
          <cell r="O1025" t="str">
            <v>6226091211120757</v>
          </cell>
          <cell r="P1025" t="str">
            <v>石银</v>
          </cell>
          <cell r="Q1025">
            <v>21</v>
          </cell>
          <cell r="R1025">
            <v>21</v>
          </cell>
          <cell r="S1025">
            <v>30000</v>
          </cell>
          <cell r="T1025">
            <v>0</v>
          </cell>
          <cell r="U1025">
            <v>0</v>
          </cell>
          <cell r="V1025">
            <v>0.25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0</v>
          </cell>
          <cell r="AJ1025">
            <v>0</v>
          </cell>
          <cell r="AK1025">
            <v>0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20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</row>
        <row r="1026">
          <cell r="A1026" t="str">
            <v>N02263</v>
          </cell>
          <cell r="B1026" t="str">
            <v>宋振华 (Zhenhua Song)</v>
          </cell>
          <cell r="C1026" t="str">
            <v>SC</v>
          </cell>
          <cell r="D1026" t="str">
            <v>妮维雅（上海）有限公司</v>
          </cell>
          <cell r="E1026" t="str">
            <v>护肤研发部</v>
          </cell>
          <cell r="F1026" t="str">
            <v>区域研发经理</v>
          </cell>
          <cell r="G1026" t="str">
            <v>10</v>
          </cell>
          <cell r="H1026" t="str">
            <v>9400</v>
          </cell>
          <cell r="I1026" t="str">
            <v>14CE37956</v>
          </cell>
          <cell r="J1026" t="str">
            <v>0</v>
          </cell>
          <cell r="K1026" t="str">
            <v>SC</v>
          </cell>
          <cell r="L1026">
            <v>41821</v>
          </cell>
          <cell r="N1026" t="str">
            <v>武汉招行解放公园支行</v>
          </cell>
          <cell r="O1026" t="str">
            <v>6226090273374112</v>
          </cell>
          <cell r="P1026" t="str">
            <v>SONG Zhenhua</v>
          </cell>
          <cell r="Q1026">
            <v>21</v>
          </cell>
          <cell r="R1026">
            <v>21</v>
          </cell>
          <cell r="S1026">
            <v>33333</v>
          </cell>
          <cell r="T1026">
            <v>0</v>
          </cell>
          <cell r="U1026">
            <v>0</v>
          </cell>
          <cell r="V1026">
            <v>0.25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0</v>
          </cell>
          <cell r="AJ1026">
            <v>0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0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20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</row>
        <row r="1027">
          <cell r="A1027" t="str">
            <v>N02270</v>
          </cell>
          <cell r="B1027" t="str">
            <v>倪嘉卿 (Cheryl Ni)</v>
          </cell>
          <cell r="C1027" t="str">
            <v>SC</v>
          </cell>
          <cell r="D1027" t="str">
            <v>妮维雅（上海）有限公司</v>
          </cell>
          <cell r="E1027" t="str">
            <v>上海制造部</v>
          </cell>
          <cell r="F1027" t="str">
            <v>运营培训生-N02270</v>
          </cell>
          <cell r="G1027" t="str">
            <v/>
          </cell>
          <cell r="H1027" t="str">
            <v>1550</v>
          </cell>
          <cell r="I1027" t="str">
            <v>310115199203013842</v>
          </cell>
          <cell r="J1027" t="str">
            <v>0</v>
          </cell>
          <cell r="K1027" t="str">
            <v>SC</v>
          </cell>
          <cell r="L1027">
            <v>41821</v>
          </cell>
          <cell r="N1027" t="str">
            <v>招商银行上海虹桥支行</v>
          </cell>
          <cell r="O1027" t="str">
            <v>6226091211121516</v>
          </cell>
          <cell r="P1027" t="str">
            <v>倪嘉卿</v>
          </cell>
          <cell r="Q1027">
            <v>21</v>
          </cell>
          <cell r="R1027">
            <v>21</v>
          </cell>
          <cell r="S1027">
            <v>5700</v>
          </cell>
          <cell r="T1027">
            <v>0</v>
          </cell>
          <cell r="U1027">
            <v>0</v>
          </cell>
          <cell r="V1027">
            <v>0.16669999999999999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0</v>
          </cell>
          <cell r="AJ1027">
            <v>0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0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20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</row>
        <row r="1028">
          <cell r="A1028" t="str">
            <v>N02271</v>
          </cell>
          <cell r="B1028" t="str">
            <v>张帆 (Fannie Zhang)</v>
          </cell>
          <cell r="C1028" t="str">
            <v>SC</v>
          </cell>
          <cell r="D1028" t="str">
            <v>妮维雅（上海）有限公司</v>
          </cell>
          <cell r="E1028" t="str">
            <v>上海制造部</v>
          </cell>
          <cell r="F1028" t="str">
            <v>运营培训生-N02271</v>
          </cell>
          <cell r="G1028" t="str">
            <v/>
          </cell>
          <cell r="H1028" t="str">
            <v>1550</v>
          </cell>
          <cell r="I1028" t="str">
            <v>331082198912196949</v>
          </cell>
          <cell r="J1028" t="str">
            <v>0</v>
          </cell>
          <cell r="K1028" t="str">
            <v>SC</v>
          </cell>
          <cell r="L1028">
            <v>41821</v>
          </cell>
          <cell r="N1028" t="str">
            <v>招商银行上海虹桥支行</v>
          </cell>
          <cell r="O1028" t="str">
            <v>6226091211121532</v>
          </cell>
          <cell r="P1028" t="str">
            <v>张帆</v>
          </cell>
          <cell r="Q1028">
            <v>21</v>
          </cell>
          <cell r="R1028">
            <v>21</v>
          </cell>
          <cell r="S1028">
            <v>5700</v>
          </cell>
          <cell r="T1028">
            <v>0</v>
          </cell>
          <cell r="U1028">
            <v>0</v>
          </cell>
          <cell r="V1028">
            <v>0.16669999999999999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0</v>
          </cell>
          <cell r="AJ1028">
            <v>0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0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20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</row>
        <row r="1029">
          <cell r="A1029" t="str">
            <v>N02272</v>
          </cell>
          <cell r="B1029" t="str">
            <v>张超 (Jan Zhang)</v>
          </cell>
          <cell r="C1029" t="str">
            <v>SC</v>
          </cell>
          <cell r="D1029" t="str">
            <v>妮维雅（上海）有限公司</v>
          </cell>
          <cell r="E1029" t="str">
            <v>上海制造部</v>
          </cell>
          <cell r="F1029" t="str">
            <v>运营培训生-N02272</v>
          </cell>
          <cell r="G1029" t="str">
            <v/>
          </cell>
          <cell r="H1029" t="str">
            <v>1550</v>
          </cell>
          <cell r="I1029" t="str">
            <v>622102199109270618</v>
          </cell>
          <cell r="J1029" t="str">
            <v>0</v>
          </cell>
          <cell r="K1029" t="str">
            <v>SC</v>
          </cell>
          <cell r="L1029">
            <v>41821</v>
          </cell>
          <cell r="N1029" t="str">
            <v>招商银行上海虹桥支行</v>
          </cell>
          <cell r="O1029" t="str">
            <v>6226091211121557</v>
          </cell>
          <cell r="P1029" t="str">
            <v>张超</v>
          </cell>
          <cell r="Q1029">
            <v>21</v>
          </cell>
          <cell r="R1029">
            <v>21</v>
          </cell>
          <cell r="S1029">
            <v>5700</v>
          </cell>
          <cell r="T1029">
            <v>0</v>
          </cell>
          <cell r="U1029">
            <v>0</v>
          </cell>
          <cell r="V1029">
            <v>0.16669999999999999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0</v>
          </cell>
          <cell r="AJ1029">
            <v>0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0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20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</row>
        <row r="1030">
          <cell r="A1030" t="str">
            <v>N02273</v>
          </cell>
          <cell r="B1030" t="str">
            <v>王燕 (Ivan Wang)</v>
          </cell>
          <cell r="C1030" t="str">
            <v>SC</v>
          </cell>
          <cell r="D1030" t="str">
            <v>妮维雅（上海）有限公司</v>
          </cell>
          <cell r="E1030" t="str">
            <v>上海制造部</v>
          </cell>
          <cell r="F1030" t="str">
            <v>运营培训生-N02273</v>
          </cell>
          <cell r="G1030" t="str">
            <v/>
          </cell>
          <cell r="H1030" t="str">
            <v>1550</v>
          </cell>
          <cell r="I1030" t="str">
            <v>310230199202035184</v>
          </cell>
          <cell r="J1030" t="str">
            <v>0</v>
          </cell>
          <cell r="K1030" t="str">
            <v>SC</v>
          </cell>
          <cell r="L1030">
            <v>41821</v>
          </cell>
          <cell r="N1030" t="str">
            <v>招商银行上海虹桥支行</v>
          </cell>
          <cell r="O1030" t="str">
            <v>6226091211121565</v>
          </cell>
          <cell r="P1030" t="str">
            <v>王燕</v>
          </cell>
          <cell r="Q1030">
            <v>21</v>
          </cell>
          <cell r="R1030">
            <v>21</v>
          </cell>
          <cell r="S1030">
            <v>5700</v>
          </cell>
          <cell r="T1030">
            <v>0</v>
          </cell>
          <cell r="U1030">
            <v>0</v>
          </cell>
          <cell r="V1030">
            <v>0.16669999999999999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0</v>
          </cell>
          <cell r="AJ1030">
            <v>0</v>
          </cell>
          <cell r="AK1030">
            <v>0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20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</row>
        <row r="1031">
          <cell r="A1031" t="str">
            <v>N02275</v>
          </cell>
          <cell r="B1031" t="str">
            <v>李文龙</v>
          </cell>
          <cell r="C1031" t="str">
            <v>SC</v>
          </cell>
          <cell r="D1031" t="str">
            <v>妮维雅（上海）有限公司</v>
          </cell>
          <cell r="E1031" t="str">
            <v>生产部</v>
          </cell>
          <cell r="F1031" t="str">
            <v>运转工</v>
          </cell>
          <cell r="G1031" t="str">
            <v/>
          </cell>
          <cell r="H1031" t="str">
            <v>1530</v>
          </cell>
          <cell r="I1031" t="str">
            <v>51102319860415947X</v>
          </cell>
          <cell r="J1031" t="str">
            <v>0</v>
          </cell>
          <cell r="K1031" t="str">
            <v>SC</v>
          </cell>
          <cell r="L1031">
            <v>41821</v>
          </cell>
          <cell r="N1031" t="str">
            <v>招商银行上海虹桥支行</v>
          </cell>
          <cell r="O1031" t="str">
            <v>6226091211121581</v>
          </cell>
          <cell r="P1031" t="str">
            <v>李文龙</v>
          </cell>
          <cell r="Q1031">
            <v>21</v>
          </cell>
          <cell r="R1031">
            <v>21</v>
          </cell>
          <cell r="S1031">
            <v>2256</v>
          </cell>
          <cell r="T1031">
            <v>188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36</v>
          </cell>
          <cell r="AG1031">
            <v>0</v>
          </cell>
          <cell r="AH1031">
            <v>700.14</v>
          </cell>
          <cell r="AI1031">
            <v>0</v>
          </cell>
          <cell r="AJ1031">
            <v>865.14</v>
          </cell>
          <cell r="AK1031">
            <v>1273.8599999999999</v>
          </cell>
          <cell r="AL1031">
            <v>11</v>
          </cell>
          <cell r="AM1031">
            <v>0</v>
          </cell>
          <cell r="AN1031">
            <v>165</v>
          </cell>
          <cell r="AO1031">
            <v>188</v>
          </cell>
          <cell r="AP1031">
            <v>188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20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</row>
        <row r="1032">
          <cell r="A1032" t="str">
            <v>N02276</v>
          </cell>
          <cell r="B1032" t="str">
            <v>张灵</v>
          </cell>
          <cell r="C1032" t="str">
            <v>SC</v>
          </cell>
          <cell r="D1032" t="str">
            <v>妮维雅（上海）有限公司</v>
          </cell>
          <cell r="E1032" t="str">
            <v>生产部</v>
          </cell>
          <cell r="F1032" t="str">
            <v>运转工</v>
          </cell>
          <cell r="G1032" t="str">
            <v/>
          </cell>
          <cell r="H1032" t="str">
            <v>1530</v>
          </cell>
          <cell r="I1032" t="str">
            <v>612327199402083113</v>
          </cell>
          <cell r="J1032" t="str">
            <v>0</v>
          </cell>
          <cell r="K1032" t="str">
            <v>SC</v>
          </cell>
          <cell r="L1032">
            <v>41821</v>
          </cell>
          <cell r="N1032" t="str">
            <v>招商银行上海虹桥支行</v>
          </cell>
          <cell r="O1032" t="str">
            <v>6226091211121599</v>
          </cell>
          <cell r="P1032" t="str">
            <v>张灵</v>
          </cell>
          <cell r="Q1032">
            <v>21</v>
          </cell>
          <cell r="R1032">
            <v>21</v>
          </cell>
          <cell r="S1032">
            <v>2256</v>
          </cell>
          <cell r="T1032">
            <v>188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36</v>
          </cell>
          <cell r="AG1032">
            <v>0</v>
          </cell>
          <cell r="AH1032">
            <v>700.14</v>
          </cell>
          <cell r="AI1032">
            <v>0</v>
          </cell>
          <cell r="AJ1032">
            <v>865.14</v>
          </cell>
          <cell r="AK1032">
            <v>1225.24</v>
          </cell>
          <cell r="AL1032">
            <v>11</v>
          </cell>
          <cell r="AM1032">
            <v>0</v>
          </cell>
          <cell r="AN1032">
            <v>165</v>
          </cell>
          <cell r="AO1032">
            <v>282</v>
          </cell>
          <cell r="AP1032">
            <v>188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20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</row>
        <row r="1033">
          <cell r="A1033" t="str">
            <v>N02277</v>
          </cell>
          <cell r="B1033" t="str">
            <v>黄强</v>
          </cell>
          <cell r="C1033" t="str">
            <v>SC</v>
          </cell>
          <cell r="D1033" t="str">
            <v>妮维雅（上海）有限公司</v>
          </cell>
          <cell r="E1033" t="str">
            <v>生产部</v>
          </cell>
          <cell r="F1033" t="str">
            <v>设备操作工</v>
          </cell>
          <cell r="G1033" t="str">
            <v/>
          </cell>
          <cell r="H1033" t="str">
            <v>1530</v>
          </cell>
          <cell r="I1033" t="str">
            <v>430281198905035319</v>
          </cell>
          <cell r="J1033" t="str">
            <v>0</v>
          </cell>
          <cell r="K1033" t="str">
            <v>SC</v>
          </cell>
          <cell r="L1033">
            <v>41821</v>
          </cell>
          <cell r="N1033" t="str">
            <v>招商银行上海虹桥支行</v>
          </cell>
          <cell r="O1033" t="str">
            <v>6226091211121607</v>
          </cell>
          <cell r="P1033" t="str">
            <v>黄强</v>
          </cell>
          <cell r="Q1033">
            <v>21</v>
          </cell>
          <cell r="R1033">
            <v>21</v>
          </cell>
          <cell r="S1033">
            <v>2256</v>
          </cell>
          <cell r="T1033">
            <v>188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36</v>
          </cell>
          <cell r="AG1033">
            <v>0</v>
          </cell>
          <cell r="AH1033">
            <v>700.14</v>
          </cell>
          <cell r="AI1033">
            <v>0</v>
          </cell>
          <cell r="AJ1033">
            <v>895.14</v>
          </cell>
          <cell r="AK1033">
            <v>1594.76</v>
          </cell>
          <cell r="AL1033">
            <v>13</v>
          </cell>
          <cell r="AM1033">
            <v>0</v>
          </cell>
          <cell r="AN1033">
            <v>195</v>
          </cell>
          <cell r="AO1033">
            <v>188</v>
          </cell>
          <cell r="AP1033">
            <v>188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20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</row>
        <row r="1034">
          <cell r="A1034" t="str">
            <v>N02278</v>
          </cell>
          <cell r="B1034" t="str">
            <v>郭方</v>
          </cell>
          <cell r="C1034" t="str">
            <v>SC</v>
          </cell>
          <cell r="D1034" t="str">
            <v>妮维雅（上海）有限公司</v>
          </cell>
          <cell r="E1034" t="str">
            <v>生产部</v>
          </cell>
          <cell r="F1034" t="str">
            <v>灌包装工</v>
          </cell>
          <cell r="G1034" t="str">
            <v/>
          </cell>
          <cell r="H1034" t="str">
            <v>1530</v>
          </cell>
          <cell r="I1034" t="str">
            <v>410926198806231621</v>
          </cell>
          <cell r="J1034" t="str">
            <v>0</v>
          </cell>
          <cell r="K1034" t="str">
            <v>SC</v>
          </cell>
          <cell r="L1034">
            <v>41821</v>
          </cell>
          <cell r="N1034" t="str">
            <v>招商银行上海虹桥支行</v>
          </cell>
          <cell r="O1034" t="str">
            <v>6226091211121763</v>
          </cell>
          <cell r="P1034" t="str">
            <v>郭方</v>
          </cell>
          <cell r="Q1034">
            <v>21</v>
          </cell>
          <cell r="R1034">
            <v>21</v>
          </cell>
          <cell r="S1034">
            <v>2256</v>
          </cell>
          <cell r="T1034">
            <v>188</v>
          </cell>
          <cell r="U1034">
            <v>0</v>
          </cell>
          <cell r="V1034">
            <v>0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36</v>
          </cell>
          <cell r="AG1034">
            <v>0</v>
          </cell>
          <cell r="AH1034">
            <v>700.14</v>
          </cell>
          <cell r="AI1034">
            <v>0</v>
          </cell>
          <cell r="AJ1034">
            <v>850.14</v>
          </cell>
          <cell r="AK1034">
            <v>1507.24</v>
          </cell>
          <cell r="AL1034">
            <v>10</v>
          </cell>
          <cell r="AM1034">
            <v>0</v>
          </cell>
          <cell r="AN1034">
            <v>150</v>
          </cell>
          <cell r="AO1034">
            <v>188</v>
          </cell>
          <cell r="AP1034">
            <v>188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20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</row>
        <row r="1035">
          <cell r="A1035" t="str">
            <v>N02279</v>
          </cell>
          <cell r="B1035" t="str">
            <v>曾勇</v>
          </cell>
          <cell r="C1035" t="str">
            <v>SC</v>
          </cell>
          <cell r="D1035" t="str">
            <v>妮维雅（上海）有限公司</v>
          </cell>
          <cell r="E1035" t="str">
            <v>生产部</v>
          </cell>
          <cell r="F1035" t="str">
            <v>运转工</v>
          </cell>
          <cell r="G1035" t="str">
            <v/>
          </cell>
          <cell r="H1035" t="str">
            <v>1530</v>
          </cell>
          <cell r="I1035" t="str">
            <v>513522198010111017</v>
          </cell>
          <cell r="J1035" t="str">
            <v>0</v>
          </cell>
          <cell r="K1035" t="str">
            <v>SC</v>
          </cell>
          <cell r="L1035">
            <v>41821</v>
          </cell>
          <cell r="N1035" t="str">
            <v>招商银行上海虹桥支行</v>
          </cell>
          <cell r="O1035" t="str">
            <v>6226091211121615</v>
          </cell>
          <cell r="P1035" t="str">
            <v>曾勇</v>
          </cell>
          <cell r="Q1035">
            <v>21</v>
          </cell>
          <cell r="R1035">
            <v>21</v>
          </cell>
          <cell r="S1035">
            <v>2256</v>
          </cell>
          <cell r="T1035">
            <v>188</v>
          </cell>
          <cell r="U1035">
            <v>0</v>
          </cell>
          <cell r="V1035">
            <v>0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36</v>
          </cell>
          <cell r="AG1035">
            <v>0</v>
          </cell>
          <cell r="AH1035">
            <v>700.14</v>
          </cell>
          <cell r="AI1035">
            <v>0</v>
          </cell>
          <cell r="AJ1035">
            <v>865.14</v>
          </cell>
          <cell r="AK1035">
            <v>1429.45</v>
          </cell>
          <cell r="AL1035">
            <v>11</v>
          </cell>
          <cell r="AM1035">
            <v>0</v>
          </cell>
          <cell r="AN1035">
            <v>165</v>
          </cell>
          <cell r="AO1035">
            <v>188</v>
          </cell>
          <cell r="AP1035">
            <v>188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20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</row>
        <row r="1036">
          <cell r="A1036" t="str">
            <v>N02280</v>
          </cell>
          <cell r="B1036" t="str">
            <v>万海鸥</v>
          </cell>
          <cell r="C1036" t="str">
            <v>SC</v>
          </cell>
          <cell r="D1036" t="str">
            <v>妮维雅（上海）有限公司</v>
          </cell>
          <cell r="E1036" t="str">
            <v>生产部</v>
          </cell>
          <cell r="F1036" t="str">
            <v>灌包装工</v>
          </cell>
          <cell r="G1036" t="str">
            <v/>
          </cell>
          <cell r="H1036" t="str">
            <v>1530</v>
          </cell>
          <cell r="I1036" t="str">
            <v>320922198603114428</v>
          </cell>
          <cell r="J1036" t="str">
            <v>0</v>
          </cell>
          <cell r="K1036" t="str">
            <v>SC</v>
          </cell>
          <cell r="L1036">
            <v>41821</v>
          </cell>
          <cell r="N1036" t="str">
            <v>招商银行上海虹桥支行</v>
          </cell>
          <cell r="O1036" t="str">
            <v>6226091211121623</v>
          </cell>
          <cell r="P1036" t="str">
            <v>万海鸥</v>
          </cell>
          <cell r="Q1036">
            <v>21</v>
          </cell>
          <cell r="R1036">
            <v>21</v>
          </cell>
          <cell r="S1036">
            <v>2256</v>
          </cell>
          <cell r="T1036">
            <v>188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36</v>
          </cell>
          <cell r="AG1036">
            <v>0</v>
          </cell>
          <cell r="AH1036">
            <v>700.14</v>
          </cell>
          <cell r="AI1036">
            <v>0</v>
          </cell>
          <cell r="AJ1036">
            <v>880.14</v>
          </cell>
          <cell r="AK1036">
            <v>1351.66</v>
          </cell>
          <cell r="AL1036">
            <v>12</v>
          </cell>
          <cell r="AM1036">
            <v>0</v>
          </cell>
          <cell r="AN1036">
            <v>180</v>
          </cell>
          <cell r="AO1036">
            <v>188</v>
          </cell>
          <cell r="AP1036">
            <v>188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20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</row>
        <row r="1037">
          <cell r="A1037" t="str">
            <v>N02281</v>
          </cell>
          <cell r="B1037" t="str">
            <v>李二龙</v>
          </cell>
          <cell r="C1037" t="str">
            <v>SC</v>
          </cell>
          <cell r="D1037" t="str">
            <v>妮维雅（上海）有限公司</v>
          </cell>
          <cell r="E1037" t="str">
            <v>生产部</v>
          </cell>
          <cell r="F1037" t="str">
            <v>灌包装工</v>
          </cell>
          <cell r="G1037" t="str">
            <v/>
          </cell>
          <cell r="H1037" t="str">
            <v>1530</v>
          </cell>
          <cell r="I1037" t="str">
            <v>41282719891010254X</v>
          </cell>
          <cell r="J1037" t="str">
            <v>0</v>
          </cell>
          <cell r="K1037" t="str">
            <v>SC</v>
          </cell>
          <cell r="L1037">
            <v>41821</v>
          </cell>
          <cell r="N1037" t="str">
            <v>招商银行上海虹桥支行</v>
          </cell>
          <cell r="O1037" t="str">
            <v>6226091211121631</v>
          </cell>
          <cell r="P1037" t="str">
            <v>李二龙</v>
          </cell>
          <cell r="Q1037">
            <v>21</v>
          </cell>
          <cell r="R1037">
            <v>21</v>
          </cell>
          <cell r="S1037">
            <v>2256</v>
          </cell>
          <cell r="T1037">
            <v>188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36</v>
          </cell>
          <cell r="AG1037">
            <v>0</v>
          </cell>
          <cell r="AH1037">
            <v>700.14</v>
          </cell>
          <cell r="AI1037">
            <v>0</v>
          </cell>
          <cell r="AJ1037">
            <v>865.14</v>
          </cell>
          <cell r="AK1037">
            <v>1341.93</v>
          </cell>
          <cell r="AL1037">
            <v>11</v>
          </cell>
          <cell r="AM1037">
            <v>0</v>
          </cell>
          <cell r="AN1037">
            <v>165</v>
          </cell>
          <cell r="AO1037">
            <v>188</v>
          </cell>
          <cell r="AP1037">
            <v>188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20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</row>
        <row r="1038">
          <cell r="A1038" t="str">
            <v>N02282</v>
          </cell>
          <cell r="B1038" t="str">
            <v>关保成</v>
          </cell>
          <cell r="C1038" t="str">
            <v>SC</v>
          </cell>
          <cell r="D1038" t="str">
            <v>妮维雅（上海）有限公司</v>
          </cell>
          <cell r="E1038" t="str">
            <v>生产部</v>
          </cell>
          <cell r="F1038" t="str">
            <v>运转工</v>
          </cell>
          <cell r="G1038" t="str">
            <v/>
          </cell>
          <cell r="H1038" t="str">
            <v>1530</v>
          </cell>
          <cell r="I1038" t="str">
            <v>342127198102078936</v>
          </cell>
          <cell r="J1038" t="str">
            <v>0</v>
          </cell>
          <cell r="K1038" t="str">
            <v>SC</v>
          </cell>
          <cell r="L1038">
            <v>41821</v>
          </cell>
          <cell r="N1038" t="str">
            <v>招商银行上海虹桥支行</v>
          </cell>
          <cell r="O1038" t="str">
            <v>6226091211121649</v>
          </cell>
          <cell r="P1038" t="str">
            <v>关保成</v>
          </cell>
          <cell r="Q1038">
            <v>21</v>
          </cell>
          <cell r="R1038">
            <v>21</v>
          </cell>
          <cell r="S1038">
            <v>2256</v>
          </cell>
          <cell r="T1038">
            <v>188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36</v>
          </cell>
          <cell r="AG1038">
            <v>0</v>
          </cell>
          <cell r="AH1038">
            <v>700.14</v>
          </cell>
          <cell r="AI1038">
            <v>0</v>
          </cell>
          <cell r="AJ1038">
            <v>820.14</v>
          </cell>
          <cell r="AK1038">
            <v>1419.72</v>
          </cell>
          <cell r="AL1038">
            <v>8</v>
          </cell>
          <cell r="AM1038">
            <v>0</v>
          </cell>
          <cell r="AN1038">
            <v>120</v>
          </cell>
          <cell r="AO1038">
            <v>188</v>
          </cell>
          <cell r="AP1038">
            <v>188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20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</row>
        <row r="1039">
          <cell r="A1039" t="str">
            <v>N02284</v>
          </cell>
          <cell r="B1039" t="str">
            <v>翁玉成</v>
          </cell>
          <cell r="C1039" t="str">
            <v>SC</v>
          </cell>
          <cell r="D1039" t="str">
            <v>妮维雅（上海）有限公司</v>
          </cell>
          <cell r="E1039" t="str">
            <v>生产部</v>
          </cell>
          <cell r="F1039" t="str">
            <v>运转工</v>
          </cell>
          <cell r="G1039" t="str">
            <v/>
          </cell>
          <cell r="H1039" t="str">
            <v>1530</v>
          </cell>
          <cell r="I1039" t="str">
            <v>413026198708268758</v>
          </cell>
          <cell r="J1039" t="str">
            <v>0</v>
          </cell>
          <cell r="K1039" t="str">
            <v>SC</v>
          </cell>
          <cell r="L1039">
            <v>41821</v>
          </cell>
          <cell r="N1039" t="str">
            <v>招商银行上海虹桥支行</v>
          </cell>
          <cell r="O1039" t="str">
            <v>6226091211121672</v>
          </cell>
          <cell r="P1039" t="str">
            <v>翁玉成</v>
          </cell>
          <cell r="Q1039">
            <v>21</v>
          </cell>
          <cell r="R1039">
            <v>21</v>
          </cell>
          <cell r="S1039">
            <v>2256</v>
          </cell>
          <cell r="T1039">
            <v>188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36</v>
          </cell>
          <cell r="AG1039">
            <v>0</v>
          </cell>
          <cell r="AH1039">
            <v>700.14</v>
          </cell>
          <cell r="AI1039">
            <v>0</v>
          </cell>
          <cell r="AJ1039">
            <v>865.14</v>
          </cell>
          <cell r="AK1039">
            <v>962.69</v>
          </cell>
          <cell r="AL1039">
            <v>11</v>
          </cell>
          <cell r="AM1039">
            <v>0</v>
          </cell>
          <cell r="AN1039">
            <v>165</v>
          </cell>
          <cell r="AO1039">
            <v>188</v>
          </cell>
          <cell r="AP1039">
            <v>188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20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</row>
        <row r="1040">
          <cell r="A1040" t="str">
            <v>N02285</v>
          </cell>
          <cell r="B1040" t="str">
            <v>解传丽</v>
          </cell>
          <cell r="C1040" t="str">
            <v>SC</v>
          </cell>
          <cell r="D1040" t="str">
            <v>妮维雅（上海）有限公司</v>
          </cell>
          <cell r="E1040" t="str">
            <v>生产部</v>
          </cell>
          <cell r="F1040" t="str">
            <v>灌包装工</v>
          </cell>
          <cell r="G1040" t="str">
            <v/>
          </cell>
          <cell r="H1040" t="str">
            <v>1530</v>
          </cell>
          <cell r="I1040" t="str">
            <v>412324197702275525</v>
          </cell>
          <cell r="J1040" t="str">
            <v>0</v>
          </cell>
          <cell r="K1040" t="str">
            <v>SC</v>
          </cell>
          <cell r="L1040">
            <v>41821</v>
          </cell>
          <cell r="N1040" t="str">
            <v>招商银行上海虹桥支行</v>
          </cell>
          <cell r="O1040" t="str">
            <v>6226091211121698</v>
          </cell>
          <cell r="P1040" t="str">
            <v>解传丽</v>
          </cell>
          <cell r="Q1040">
            <v>21</v>
          </cell>
          <cell r="R1040">
            <v>21</v>
          </cell>
          <cell r="S1040">
            <v>2256</v>
          </cell>
          <cell r="T1040">
            <v>188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36</v>
          </cell>
          <cell r="AG1040">
            <v>0</v>
          </cell>
          <cell r="AH1040">
            <v>700.14</v>
          </cell>
          <cell r="AI1040">
            <v>0</v>
          </cell>
          <cell r="AJ1040">
            <v>865.14</v>
          </cell>
          <cell r="AK1040">
            <v>1254.4100000000001</v>
          </cell>
          <cell r="AL1040">
            <v>11</v>
          </cell>
          <cell r="AM1040">
            <v>0</v>
          </cell>
          <cell r="AN1040">
            <v>165</v>
          </cell>
          <cell r="AO1040">
            <v>188</v>
          </cell>
          <cell r="AP1040">
            <v>188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20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</row>
        <row r="1041">
          <cell r="A1041" t="str">
            <v>N02286</v>
          </cell>
          <cell r="B1041" t="str">
            <v>范又方</v>
          </cell>
          <cell r="C1041" t="str">
            <v>SC</v>
          </cell>
          <cell r="D1041" t="str">
            <v>妮维雅（上海）有限公司</v>
          </cell>
          <cell r="E1041" t="str">
            <v>生产部</v>
          </cell>
          <cell r="F1041" t="str">
            <v>称量工</v>
          </cell>
          <cell r="G1041" t="str">
            <v/>
          </cell>
          <cell r="H1041" t="str">
            <v>1510</v>
          </cell>
          <cell r="I1041" t="str">
            <v>612524199203251876</v>
          </cell>
          <cell r="J1041" t="str">
            <v>0</v>
          </cell>
          <cell r="K1041" t="str">
            <v>SC</v>
          </cell>
          <cell r="L1041">
            <v>41821</v>
          </cell>
          <cell r="N1041" t="str">
            <v>招商银行上海虹桥支行</v>
          </cell>
          <cell r="O1041" t="str">
            <v>6226091211121706</v>
          </cell>
          <cell r="P1041" t="str">
            <v>范又方</v>
          </cell>
          <cell r="Q1041">
            <v>21</v>
          </cell>
          <cell r="R1041">
            <v>21</v>
          </cell>
          <cell r="S1041">
            <v>2304</v>
          </cell>
          <cell r="T1041">
            <v>192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36</v>
          </cell>
          <cell r="AG1041">
            <v>0</v>
          </cell>
          <cell r="AH1041">
            <v>715.03</v>
          </cell>
          <cell r="AI1041">
            <v>0</v>
          </cell>
          <cell r="AJ1041">
            <v>880.03</v>
          </cell>
          <cell r="AK1041">
            <v>1271.17</v>
          </cell>
          <cell r="AL1041">
            <v>11</v>
          </cell>
          <cell r="AM1041">
            <v>0</v>
          </cell>
          <cell r="AN1041">
            <v>165</v>
          </cell>
          <cell r="AO1041">
            <v>192</v>
          </cell>
          <cell r="AP1041">
            <v>192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20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</row>
        <row r="1042">
          <cell r="A1042" t="str">
            <v>N02287</v>
          </cell>
          <cell r="B1042" t="str">
            <v>胡国龙</v>
          </cell>
          <cell r="C1042" t="str">
            <v>SC</v>
          </cell>
          <cell r="D1042" t="str">
            <v>妮维雅（上海）有限公司</v>
          </cell>
          <cell r="E1042" t="str">
            <v>生产部</v>
          </cell>
          <cell r="F1042" t="str">
            <v>称量工</v>
          </cell>
          <cell r="G1042" t="str">
            <v/>
          </cell>
          <cell r="H1042" t="str">
            <v>1510</v>
          </cell>
          <cell r="I1042" t="str">
            <v>342423199002272278</v>
          </cell>
          <cell r="J1042" t="str">
            <v>0</v>
          </cell>
          <cell r="K1042" t="str">
            <v>SC</v>
          </cell>
          <cell r="L1042">
            <v>41821</v>
          </cell>
          <cell r="N1042" t="str">
            <v>招商银行上海虹桥支行</v>
          </cell>
          <cell r="O1042" t="str">
            <v>6226091211121722</v>
          </cell>
          <cell r="P1042" t="str">
            <v>胡国龙</v>
          </cell>
          <cell r="Q1042">
            <v>21</v>
          </cell>
          <cell r="R1042">
            <v>21</v>
          </cell>
          <cell r="S1042">
            <v>2304</v>
          </cell>
          <cell r="T1042">
            <v>192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36</v>
          </cell>
          <cell r="AG1042">
            <v>0</v>
          </cell>
          <cell r="AH1042">
            <v>715.03</v>
          </cell>
          <cell r="AI1042">
            <v>0</v>
          </cell>
          <cell r="AJ1042">
            <v>880.03</v>
          </cell>
          <cell r="AK1042">
            <v>734.9</v>
          </cell>
          <cell r="AL1042">
            <v>11</v>
          </cell>
          <cell r="AM1042">
            <v>0</v>
          </cell>
          <cell r="AN1042">
            <v>165</v>
          </cell>
          <cell r="AO1042">
            <v>192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20</v>
          </cell>
          <cell r="AZ1042">
            <v>0</v>
          </cell>
          <cell r="BA1042">
            <v>0</v>
          </cell>
          <cell r="BB1042">
            <v>0</v>
          </cell>
          <cell r="BC1042">
            <v>0</v>
          </cell>
        </row>
        <row r="1043">
          <cell r="A1043" t="str">
            <v>N02288</v>
          </cell>
          <cell r="B1043" t="str">
            <v>郝甜甜</v>
          </cell>
          <cell r="C1043" t="str">
            <v>SC</v>
          </cell>
          <cell r="D1043" t="str">
            <v>妮维雅（上海）有限公司</v>
          </cell>
          <cell r="E1043" t="str">
            <v>生产部</v>
          </cell>
          <cell r="F1043" t="str">
            <v>称量工</v>
          </cell>
          <cell r="G1043" t="str">
            <v/>
          </cell>
          <cell r="H1043" t="str">
            <v>1510</v>
          </cell>
          <cell r="I1043" t="str">
            <v>420983198911032113</v>
          </cell>
          <cell r="J1043" t="str">
            <v>0</v>
          </cell>
          <cell r="K1043" t="str">
            <v>SC</v>
          </cell>
          <cell r="L1043">
            <v>41821</v>
          </cell>
          <cell r="N1043" t="str">
            <v>招商银行上海虹桥支行</v>
          </cell>
          <cell r="O1043" t="str">
            <v>6226091211121748</v>
          </cell>
          <cell r="P1043" t="str">
            <v>郝甜甜</v>
          </cell>
          <cell r="Q1043">
            <v>21</v>
          </cell>
          <cell r="R1043">
            <v>21</v>
          </cell>
          <cell r="S1043">
            <v>2304</v>
          </cell>
          <cell r="T1043">
            <v>192</v>
          </cell>
          <cell r="U1043">
            <v>0</v>
          </cell>
          <cell r="V1043">
            <v>0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36</v>
          </cell>
          <cell r="AG1043">
            <v>0</v>
          </cell>
          <cell r="AH1043">
            <v>715.03</v>
          </cell>
          <cell r="AI1043">
            <v>0</v>
          </cell>
          <cell r="AJ1043">
            <v>880.03</v>
          </cell>
          <cell r="AK1043">
            <v>1271.17</v>
          </cell>
          <cell r="AL1043">
            <v>11</v>
          </cell>
          <cell r="AM1043">
            <v>0</v>
          </cell>
          <cell r="AN1043">
            <v>165</v>
          </cell>
          <cell r="AO1043">
            <v>192</v>
          </cell>
          <cell r="AP1043">
            <v>192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20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</row>
        <row r="1044">
          <cell r="A1044" t="str">
            <v>N02289</v>
          </cell>
          <cell r="B1044" t="str">
            <v>王晴磊 (Ailsa Wang)</v>
          </cell>
          <cell r="C1044" t="str">
            <v>SC</v>
          </cell>
          <cell r="D1044" t="str">
            <v>妮维雅（上海）有限公司</v>
          </cell>
          <cell r="E1044" t="str">
            <v>质量部</v>
          </cell>
          <cell r="F1044" t="str">
            <v>实验室分析工程师</v>
          </cell>
          <cell r="G1044" t="str">
            <v/>
          </cell>
          <cell r="H1044" t="str">
            <v>1555</v>
          </cell>
          <cell r="I1044" t="str">
            <v>310103198701077064</v>
          </cell>
          <cell r="J1044" t="str">
            <v>0</v>
          </cell>
          <cell r="K1044" t="str">
            <v>SC</v>
          </cell>
          <cell r="L1044">
            <v>41841</v>
          </cell>
          <cell r="N1044" t="str">
            <v>招商银行上海虹桥支行</v>
          </cell>
          <cell r="O1044" t="str">
            <v>6226091211121771</v>
          </cell>
          <cell r="P1044" t="str">
            <v>王晴磊</v>
          </cell>
          <cell r="Q1044">
            <v>21</v>
          </cell>
          <cell r="R1044">
            <v>21</v>
          </cell>
          <cell r="S1044">
            <v>6800</v>
          </cell>
          <cell r="T1044">
            <v>0</v>
          </cell>
          <cell r="U1044">
            <v>0</v>
          </cell>
          <cell r="V1044">
            <v>0.2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0</v>
          </cell>
          <cell r="AJ1044">
            <v>0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0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20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</row>
        <row r="1045">
          <cell r="A1045" t="str">
            <v>N02290</v>
          </cell>
          <cell r="B1045" t="str">
            <v>何毅磊 (Abner He)</v>
          </cell>
          <cell r="C1045" t="str">
            <v>SC</v>
          </cell>
          <cell r="D1045" t="str">
            <v>妮维雅（上海）有限公司</v>
          </cell>
          <cell r="E1045" t="str">
            <v>DC采购部</v>
          </cell>
          <cell r="F1045" t="str">
            <v>采购订单专员</v>
          </cell>
          <cell r="G1045" t="str">
            <v/>
          </cell>
          <cell r="H1045" t="str">
            <v>1140</v>
          </cell>
          <cell r="I1045" t="str">
            <v>310230199201113718</v>
          </cell>
          <cell r="J1045" t="str">
            <v>0</v>
          </cell>
          <cell r="K1045" t="str">
            <v>SC</v>
          </cell>
          <cell r="L1045">
            <v>41834</v>
          </cell>
          <cell r="N1045" t="str">
            <v>招商银行上海虹桥支行</v>
          </cell>
          <cell r="O1045" t="str">
            <v>6226091211121755</v>
          </cell>
          <cell r="P1045" t="str">
            <v>何毅磊</v>
          </cell>
          <cell r="Q1045">
            <v>21</v>
          </cell>
          <cell r="R1045">
            <v>21</v>
          </cell>
          <cell r="S1045">
            <v>3600</v>
          </cell>
          <cell r="T1045">
            <v>0</v>
          </cell>
          <cell r="U1045">
            <v>0</v>
          </cell>
          <cell r="V1045">
            <v>0.2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0</v>
          </cell>
          <cell r="AJ1045">
            <v>0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20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</row>
        <row r="1046">
          <cell r="A1046" t="str">
            <v>N02297</v>
          </cell>
          <cell r="B1046" t="str">
            <v>张武 (Lennie Zhang)</v>
          </cell>
          <cell r="C1046" t="str">
            <v>SC</v>
          </cell>
          <cell r="D1046" t="str">
            <v>妮维雅（上海）有限公司</v>
          </cell>
          <cell r="E1046" t="str">
            <v>上海技术部</v>
          </cell>
          <cell r="F1046" t="str">
            <v>机械工程师</v>
          </cell>
          <cell r="G1046" t="str">
            <v/>
          </cell>
          <cell r="H1046" t="str">
            <v>1575</v>
          </cell>
          <cell r="I1046" t="str">
            <v>362202198402110311</v>
          </cell>
          <cell r="J1046" t="str">
            <v>0</v>
          </cell>
          <cell r="K1046" t="str">
            <v>SC</v>
          </cell>
          <cell r="L1046">
            <v>41904</v>
          </cell>
          <cell r="N1046" t="str">
            <v>招商银行上海虹桥支行</v>
          </cell>
          <cell r="O1046" t="str">
            <v>6226091211120922</v>
          </cell>
          <cell r="P1046" t="str">
            <v>张武</v>
          </cell>
          <cell r="Q1046">
            <v>21</v>
          </cell>
          <cell r="R1046">
            <v>21</v>
          </cell>
          <cell r="S1046">
            <v>12000</v>
          </cell>
          <cell r="T1046">
            <v>0</v>
          </cell>
          <cell r="U1046">
            <v>0</v>
          </cell>
          <cell r="V1046">
            <v>0.2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0</v>
          </cell>
          <cell r="AJ1046">
            <v>0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20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</row>
        <row r="1047">
          <cell r="A1047" t="str">
            <v>N02298</v>
          </cell>
          <cell r="B1047" t="str">
            <v>Margarida Trindade</v>
          </cell>
          <cell r="C1047" t="str">
            <v>SC</v>
          </cell>
          <cell r="D1047" t="str">
            <v>妮维雅（上海）有限公司</v>
          </cell>
          <cell r="E1047" t="str">
            <v>计划部</v>
          </cell>
          <cell r="F1047" t="str">
            <v>需求计划经理</v>
          </cell>
          <cell r="G1047" t="str">
            <v/>
          </cell>
          <cell r="H1047" t="str">
            <v>1130</v>
          </cell>
          <cell r="I1047" t="str">
            <v>M273755</v>
          </cell>
          <cell r="J1047" t="str">
            <v>2</v>
          </cell>
          <cell r="K1047" t="str">
            <v>SC</v>
          </cell>
          <cell r="L1047">
            <v>41883</v>
          </cell>
          <cell r="N1047" t="str">
            <v>招商银行上海虹桥支行</v>
          </cell>
          <cell r="O1047" t="str">
            <v>6226091211120948</v>
          </cell>
          <cell r="P1047" t="str">
            <v>DIAS DE AIRES TRINDADE ANA MARGARIDA</v>
          </cell>
          <cell r="Q1047">
            <v>21</v>
          </cell>
          <cell r="R1047">
            <v>21</v>
          </cell>
          <cell r="S1047">
            <v>19252.89</v>
          </cell>
          <cell r="T1047">
            <v>0</v>
          </cell>
          <cell r="U1047">
            <v>0</v>
          </cell>
          <cell r="V1047">
            <v>0</v>
          </cell>
          <cell r="W1047">
            <v>0</v>
          </cell>
          <cell r="X1047">
            <v>0</v>
          </cell>
          <cell r="Y1047">
            <v>1982.92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8.3940169999999998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0</v>
          </cell>
          <cell r="AJ1047">
            <v>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20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</row>
        <row r="1048">
          <cell r="A1048" t="str">
            <v>N02311</v>
          </cell>
          <cell r="B1048" t="str">
            <v>浦焱华 (Phylicia Pu)</v>
          </cell>
          <cell r="C1048" t="str">
            <v>SC</v>
          </cell>
          <cell r="D1048" t="str">
            <v>妮维雅（上海）有限公司</v>
          </cell>
          <cell r="E1048" t="str">
            <v>Packaging Development</v>
          </cell>
          <cell r="F1048" t="str">
            <v>包装开发工程师</v>
          </cell>
          <cell r="G1048" t="str">
            <v/>
          </cell>
          <cell r="H1048" t="str">
            <v>9400</v>
          </cell>
          <cell r="I1048" t="str">
            <v>310230199102083728</v>
          </cell>
          <cell r="J1048" t="str">
            <v>0</v>
          </cell>
          <cell r="K1048" t="str">
            <v>SC</v>
          </cell>
          <cell r="L1048">
            <v>41913</v>
          </cell>
          <cell r="N1048" t="str">
            <v>招商银行上海虹桥支行</v>
          </cell>
          <cell r="O1048" t="str">
            <v>6226091211120963</v>
          </cell>
          <cell r="P1048" t="str">
            <v>浦焱华</v>
          </cell>
          <cell r="Q1048">
            <v>21</v>
          </cell>
          <cell r="R1048">
            <v>21</v>
          </cell>
          <cell r="S1048">
            <v>5450</v>
          </cell>
          <cell r="T1048">
            <v>0</v>
          </cell>
          <cell r="U1048">
            <v>0</v>
          </cell>
          <cell r="V1048">
            <v>0.2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0</v>
          </cell>
          <cell r="AJ1048">
            <v>0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0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20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</row>
        <row r="1049">
          <cell r="A1049" t="str">
            <v>N02313</v>
          </cell>
          <cell r="B1049" t="str">
            <v>黄相洁 (Marianne Huang)</v>
          </cell>
          <cell r="C1049" t="str">
            <v>SC</v>
          </cell>
          <cell r="D1049" t="str">
            <v>妮维雅（上海）有限公司</v>
          </cell>
          <cell r="E1049" t="str">
            <v>计划部</v>
          </cell>
          <cell r="F1049" t="str">
            <v>供应计划员-SC</v>
          </cell>
          <cell r="G1049" t="str">
            <v/>
          </cell>
          <cell r="H1049" t="str">
            <v>1130</v>
          </cell>
          <cell r="I1049" t="str">
            <v>310104198806291223</v>
          </cell>
          <cell r="J1049" t="str">
            <v>0</v>
          </cell>
          <cell r="K1049" t="str">
            <v>SC</v>
          </cell>
          <cell r="L1049">
            <v>41967</v>
          </cell>
          <cell r="N1049" t="str">
            <v>招商银行上海虹桥支行</v>
          </cell>
          <cell r="O1049" t="str">
            <v>6226091211121102</v>
          </cell>
          <cell r="P1049" t="str">
            <v>黄相洁</v>
          </cell>
          <cell r="Q1049">
            <v>21</v>
          </cell>
          <cell r="R1049">
            <v>21</v>
          </cell>
          <cell r="S1049">
            <v>8000</v>
          </cell>
          <cell r="T1049">
            <v>0</v>
          </cell>
          <cell r="U1049">
            <v>0</v>
          </cell>
          <cell r="V1049">
            <v>0.2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0</v>
          </cell>
          <cell r="AJ1049">
            <v>0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0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20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</row>
        <row r="1050">
          <cell r="A1050" t="str">
            <v>N02315</v>
          </cell>
          <cell r="B1050" t="str">
            <v>宣智</v>
          </cell>
          <cell r="C1050" t="str">
            <v>SC</v>
          </cell>
          <cell r="D1050" t="str">
            <v>妮维雅（上海）有限公司</v>
          </cell>
          <cell r="E1050" t="str">
            <v>生产部</v>
          </cell>
          <cell r="F1050" t="str">
            <v>设备管理员</v>
          </cell>
          <cell r="G1050" t="str">
            <v/>
          </cell>
          <cell r="H1050" t="str">
            <v>1530</v>
          </cell>
          <cell r="I1050" t="str">
            <v>340822199106100212</v>
          </cell>
          <cell r="J1050" t="str">
            <v>0</v>
          </cell>
          <cell r="K1050" t="str">
            <v>SC</v>
          </cell>
          <cell r="L1050">
            <v>41946</v>
          </cell>
          <cell r="N1050" t="str">
            <v>招商银行上海虹桥支行</v>
          </cell>
          <cell r="O1050" t="str">
            <v>6226091211120989</v>
          </cell>
          <cell r="P1050" t="str">
            <v>宣智</v>
          </cell>
          <cell r="Q1050">
            <v>21</v>
          </cell>
          <cell r="R1050">
            <v>21</v>
          </cell>
          <cell r="S1050">
            <v>2304</v>
          </cell>
          <cell r="T1050">
            <v>192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36</v>
          </cell>
          <cell r="AG1050">
            <v>0</v>
          </cell>
          <cell r="AH1050">
            <v>715.03</v>
          </cell>
          <cell r="AI1050">
            <v>0</v>
          </cell>
          <cell r="AJ1050">
            <v>715.03</v>
          </cell>
          <cell r="AK1050">
            <v>1867.03</v>
          </cell>
          <cell r="AL1050">
            <v>0</v>
          </cell>
          <cell r="AM1050">
            <v>0</v>
          </cell>
          <cell r="AN1050">
            <v>0</v>
          </cell>
          <cell r="AO1050">
            <v>192</v>
          </cell>
          <cell r="AP1050">
            <v>192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20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</row>
        <row r="1051">
          <cell r="A1051" t="str">
            <v>N02316</v>
          </cell>
          <cell r="B1051" t="str">
            <v>庞骏骏</v>
          </cell>
          <cell r="C1051" t="str">
            <v>SC</v>
          </cell>
          <cell r="D1051" t="str">
            <v>妮维雅（上海）有限公司</v>
          </cell>
          <cell r="E1051" t="str">
            <v>生产部</v>
          </cell>
          <cell r="F1051" t="str">
            <v>称量工</v>
          </cell>
          <cell r="G1051" t="str">
            <v/>
          </cell>
          <cell r="H1051" t="str">
            <v>1510</v>
          </cell>
          <cell r="I1051" t="str">
            <v>342201199107076418</v>
          </cell>
          <cell r="J1051" t="str">
            <v>0</v>
          </cell>
          <cell r="K1051" t="str">
            <v>SC</v>
          </cell>
          <cell r="L1051">
            <v>41946</v>
          </cell>
          <cell r="N1051" t="str">
            <v>招商银行上海虹桥支行</v>
          </cell>
          <cell r="O1051" t="str">
            <v>6226091211120997</v>
          </cell>
          <cell r="P1051" t="str">
            <v>庞骏骏</v>
          </cell>
          <cell r="Q1051">
            <v>21</v>
          </cell>
          <cell r="R1051">
            <v>21</v>
          </cell>
          <cell r="S1051">
            <v>2304</v>
          </cell>
          <cell r="T1051">
            <v>192</v>
          </cell>
          <cell r="U1051">
            <v>0</v>
          </cell>
          <cell r="V1051">
            <v>0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36</v>
          </cell>
          <cell r="AG1051">
            <v>0</v>
          </cell>
          <cell r="AH1051">
            <v>715.03</v>
          </cell>
          <cell r="AI1051">
            <v>0</v>
          </cell>
          <cell r="AJ1051">
            <v>880.03</v>
          </cell>
          <cell r="AK1051">
            <v>1271.17</v>
          </cell>
          <cell r="AL1051">
            <v>11</v>
          </cell>
          <cell r="AM1051">
            <v>0</v>
          </cell>
          <cell r="AN1051">
            <v>165</v>
          </cell>
          <cell r="AO1051">
            <v>192</v>
          </cell>
          <cell r="AP1051">
            <v>192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20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</row>
        <row r="1052">
          <cell r="A1052" t="str">
            <v>N02317</v>
          </cell>
          <cell r="B1052" t="str">
            <v>王朝瑞</v>
          </cell>
          <cell r="C1052" t="str">
            <v>SC</v>
          </cell>
          <cell r="D1052" t="str">
            <v>妮维雅（上海）有限公司</v>
          </cell>
          <cell r="E1052" t="str">
            <v>生产部</v>
          </cell>
          <cell r="F1052" t="str">
            <v>称量工</v>
          </cell>
          <cell r="G1052" t="str">
            <v/>
          </cell>
          <cell r="H1052" t="str">
            <v>1510</v>
          </cell>
          <cell r="I1052" t="str">
            <v>342422198802134294</v>
          </cell>
          <cell r="J1052" t="str">
            <v>0</v>
          </cell>
          <cell r="K1052" t="str">
            <v>SC</v>
          </cell>
          <cell r="L1052">
            <v>41946</v>
          </cell>
          <cell r="N1052" t="str">
            <v>招商银行上海虹桥支行</v>
          </cell>
          <cell r="O1052" t="str">
            <v>6226091211121003</v>
          </cell>
          <cell r="P1052" t="str">
            <v>王朝瑞</v>
          </cell>
          <cell r="Q1052">
            <v>21</v>
          </cell>
          <cell r="R1052">
            <v>21</v>
          </cell>
          <cell r="S1052">
            <v>2304</v>
          </cell>
          <cell r="T1052">
            <v>192</v>
          </cell>
          <cell r="U1052">
            <v>0</v>
          </cell>
          <cell r="V1052">
            <v>0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36</v>
          </cell>
          <cell r="AG1052">
            <v>0</v>
          </cell>
          <cell r="AH1052">
            <v>715.03</v>
          </cell>
          <cell r="AI1052">
            <v>0</v>
          </cell>
          <cell r="AJ1052">
            <v>880.03</v>
          </cell>
          <cell r="AK1052">
            <v>1509.52</v>
          </cell>
          <cell r="AL1052">
            <v>11</v>
          </cell>
          <cell r="AM1052">
            <v>0</v>
          </cell>
          <cell r="AN1052">
            <v>165</v>
          </cell>
          <cell r="AO1052">
            <v>192</v>
          </cell>
          <cell r="AP1052">
            <v>192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20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</row>
        <row r="1053">
          <cell r="A1053" t="str">
            <v>N02318</v>
          </cell>
          <cell r="B1053" t="str">
            <v>朱光强</v>
          </cell>
          <cell r="C1053" t="str">
            <v>SC</v>
          </cell>
          <cell r="D1053" t="str">
            <v>妮维雅（上海）有限公司</v>
          </cell>
          <cell r="E1053" t="str">
            <v>生产部</v>
          </cell>
          <cell r="F1053" t="str">
            <v>称量工</v>
          </cell>
          <cell r="G1053" t="str">
            <v/>
          </cell>
          <cell r="H1053" t="str">
            <v>1510</v>
          </cell>
          <cell r="I1053" t="str">
            <v>500102199405205379</v>
          </cell>
          <cell r="J1053" t="str">
            <v>0</v>
          </cell>
          <cell r="K1053" t="str">
            <v>SC</v>
          </cell>
          <cell r="L1053">
            <v>41946</v>
          </cell>
          <cell r="N1053" t="str">
            <v>招商银行上海虹桥支行</v>
          </cell>
          <cell r="O1053" t="str">
            <v>6226091211121011</v>
          </cell>
          <cell r="P1053" t="str">
            <v>朱光强</v>
          </cell>
          <cell r="Q1053">
            <v>21</v>
          </cell>
          <cell r="R1053">
            <v>21</v>
          </cell>
          <cell r="S1053">
            <v>2304</v>
          </cell>
          <cell r="T1053">
            <v>192</v>
          </cell>
          <cell r="U1053">
            <v>0</v>
          </cell>
          <cell r="V1053">
            <v>0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36</v>
          </cell>
          <cell r="AG1053">
            <v>0</v>
          </cell>
          <cell r="AH1053">
            <v>715.03</v>
          </cell>
          <cell r="AI1053">
            <v>0</v>
          </cell>
          <cell r="AJ1053">
            <v>880.03</v>
          </cell>
          <cell r="AK1053">
            <v>1231.45</v>
          </cell>
          <cell r="AL1053">
            <v>11</v>
          </cell>
          <cell r="AM1053">
            <v>0</v>
          </cell>
          <cell r="AN1053">
            <v>165</v>
          </cell>
          <cell r="AO1053">
            <v>96</v>
          </cell>
          <cell r="AP1053">
            <v>192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20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</row>
        <row r="1054">
          <cell r="A1054" t="str">
            <v>N02319</v>
          </cell>
          <cell r="B1054" t="str">
            <v>孟锐</v>
          </cell>
          <cell r="C1054" t="str">
            <v>SC</v>
          </cell>
          <cell r="D1054" t="str">
            <v>妮维雅（上海）有限公司</v>
          </cell>
          <cell r="E1054" t="str">
            <v>生产部</v>
          </cell>
          <cell r="F1054" t="str">
            <v>灌包装工</v>
          </cell>
          <cell r="G1054" t="str">
            <v/>
          </cell>
          <cell r="H1054" t="str">
            <v>1530</v>
          </cell>
          <cell r="I1054" t="str">
            <v>341225199306065586</v>
          </cell>
          <cell r="J1054" t="str">
            <v>0</v>
          </cell>
          <cell r="K1054" t="str">
            <v>SC</v>
          </cell>
          <cell r="L1054">
            <v>41946</v>
          </cell>
          <cell r="N1054" t="str">
            <v>招商银行上海虹桥支行</v>
          </cell>
          <cell r="O1054" t="str">
            <v>6226091211121128</v>
          </cell>
          <cell r="P1054" t="str">
            <v>孟锐</v>
          </cell>
          <cell r="Q1054">
            <v>21</v>
          </cell>
          <cell r="R1054">
            <v>21</v>
          </cell>
          <cell r="S1054">
            <v>2256</v>
          </cell>
          <cell r="T1054">
            <v>188</v>
          </cell>
          <cell r="U1054">
            <v>0</v>
          </cell>
          <cell r="V1054">
            <v>0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36</v>
          </cell>
          <cell r="AG1054">
            <v>0</v>
          </cell>
          <cell r="AH1054">
            <v>700.14</v>
          </cell>
          <cell r="AI1054">
            <v>0</v>
          </cell>
          <cell r="AJ1054">
            <v>835.14</v>
          </cell>
          <cell r="AK1054">
            <v>379.24</v>
          </cell>
          <cell r="AL1054">
            <v>9</v>
          </cell>
          <cell r="AM1054">
            <v>0</v>
          </cell>
          <cell r="AN1054">
            <v>135</v>
          </cell>
          <cell r="AO1054">
            <v>188</v>
          </cell>
          <cell r="AP1054">
            <v>188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20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</row>
        <row r="1055">
          <cell r="A1055" t="str">
            <v>N02320</v>
          </cell>
          <cell r="B1055" t="str">
            <v>赵廷娟</v>
          </cell>
          <cell r="C1055" t="str">
            <v>SC</v>
          </cell>
          <cell r="D1055" t="str">
            <v>妮维雅（上海）有限公司</v>
          </cell>
          <cell r="E1055" t="str">
            <v>生产部</v>
          </cell>
          <cell r="F1055" t="str">
            <v>灌包装工</v>
          </cell>
          <cell r="G1055" t="str">
            <v/>
          </cell>
          <cell r="H1055" t="str">
            <v>1530</v>
          </cell>
          <cell r="I1055" t="str">
            <v>371324198201308721</v>
          </cell>
          <cell r="J1055" t="str">
            <v>0</v>
          </cell>
          <cell r="K1055" t="str">
            <v>SC</v>
          </cell>
          <cell r="L1055">
            <v>41946</v>
          </cell>
          <cell r="N1055" t="str">
            <v>招商银行上海虹桥支行</v>
          </cell>
          <cell r="O1055" t="str">
            <v>6226091211121029</v>
          </cell>
          <cell r="P1055" t="str">
            <v>赵廷娟</v>
          </cell>
          <cell r="Q1055">
            <v>21</v>
          </cell>
          <cell r="R1055">
            <v>21</v>
          </cell>
          <cell r="S1055">
            <v>2256</v>
          </cell>
          <cell r="T1055">
            <v>188</v>
          </cell>
          <cell r="U1055">
            <v>0</v>
          </cell>
          <cell r="V1055">
            <v>0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36</v>
          </cell>
          <cell r="AG1055">
            <v>0</v>
          </cell>
          <cell r="AH1055">
            <v>700.14</v>
          </cell>
          <cell r="AI1055">
            <v>0</v>
          </cell>
          <cell r="AJ1055">
            <v>865.14</v>
          </cell>
          <cell r="AK1055">
            <v>1322.48</v>
          </cell>
          <cell r="AL1055">
            <v>11</v>
          </cell>
          <cell r="AM1055">
            <v>0</v>
          </cell>
          <cell r="AN1055">
            <v>165</v>
          </cell>
          <cell r="AO1055">
            <v>188</v>
          </cell>
          <cell r="AP1055">
            <v>188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20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</row>
        <row r="1056">
          <cell r="A1056" t="str">
            <v>N02321</v>
          </cell>
          <cell r="B1056" t="str">
            <v>刘加荣</v>
          </cell>
          <cell r="C1056" t="str">
            <v>SC</v>
          </cell>
          <cell r="D1056" t="str">
            <v>妮维雅（上海）有限公司</v>
          </cell>
          <cell r="E1056" t="str">
            <v>生产部</v>
          </cell>
          <cell r="F1056" t="str">
            <v>灌包装工</v>
          </cell>
          <cell r="G1056" t="str">
            <v/>
          </cell>
          <cell r="H1056" t="str">
            <v>1530</v>
          </cell>
          <cell r="I1056" t="str">
            <v>341225198807049168</v>
          </cell>
          <cell r="J1056" t="str">
            <v>0</v>
          </cell>
          <cell r="K1056" t="str">
            <v>SC</v>
          </cell>
          <cell r="L1056">
            <v>41946</v>
          </cell>
          <cell r="N1056" t="str">
            <v>招商银行上海虹桥支行</v>
          </cell>
          <cell r="O1056" t="str">
            <v>6226091211121037</v>
          </cell>
          <cell r="P1056" t="str">
            <v>刘加荣</v>
          </cell>
          <cell r="Q1056">
            <v>21</v>
          </cell>
          <cell r="R1056">
            <v>21</v>
          </cell>
          <cell r="S1056">
            <v>2256</v>
          </cell>
          <cell r="T1056">
            <v>188</v>
          </cell>
          <cell r="U1056">
            <v>0</v>
          </cell>
          <cell r="V1056">
            <v>0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36</v>
          </cell>
          <cell r="AG1056">
            <v>0</v>
          </cell>
          <cell r="AH1056">
            <v>700.14</v>
          </cell>
          <cell r="AI1056">
            <v>0</v>
          </cell>
          <cell r="AJ1056">
            <v>865.14</v>
          </cell>
          <cell r="AK1056">
            <v>1098.83</v>
          </cell>
          <cell r="AL1056">
            <v>11</v>
          </cell>
          <cell r="AM1056">
            <v>0</v>
          </cell>
          <cell r="AN1056">
            <v>165</v>
          </cell>
          <cell r="AO1056">
            <v>188</v>
          </cell>
          <cell r="AP1056">
            <v>188</v>
          </cell>
          <cell r="AQ1056">
            <v>0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20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</row>
        <row r="1057">
          <cell r="A1057" t="str">
            <v>N02322</v>
          </cell>
          <cell r="B1057" t="str">
            <v>吴小明</v>
          </cell>
          <cell r="C1057" t="str">
            <v>SC</v>
          </cell>
          <cell r="D1057" t="str">
            <v>妮维雅（上海）有限公司</v>
          </cell>
          <cell r="E1057" t="str">
            <v>生产部</v>
          </cell>
          <cell r="F1057" t="str">
            <v>灌包装工</v>
          </cell>
          <cell r="G1057" t="str">
            <v/>
          </cell>
          <cell r="H1057" t="str">
            <v>1530</v>
          </cell>
          <cell r="I1057" t="str">
            <v>500241198707015728</v>
          </cell>
          <cell r="J1057" t="str">
            <v>0</v>
          </cell>
          <cell r="K1057" t="str">
            <v>SC</v>
          </cell>
          <cell r="L1057">
            <v>41946</v>
          </cell>
          <cell r="N1057" t="str">
            <v>招商银行上海虹桥支行</v>
          </cell>
          <cell r="O1057" t="str">
            <v>6226091211121045</v>
          </cell>
          <cell r="P1057" t="str">
            <v>吴小明</v>
          </cell>
          <cell r="Q1057">
            <v>21</v>
          </cell>
          <cell r="R1057">
            <v>21</v>
          </cell>
          <cell r="S1057">
            <v>2256</v>
          </cell>
          <cell r="T1057">
            <v>188</v>
          </cell>
          <cell r="U1057">
            <v>0</v>
          </cell>
          <cell r="V1057">
            <v>0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36</v>
          </cell>
          <cell r="AG1057">
            <v>0</v>
          </cell>
          <cell r="AH1057">
            <v>700.14</v>
          </cell>
          <cell r="AI1057">
            <v>0</v>
          </cell>
          <cell r="AJ1057">
            <v>865.14</v>
          </cell>
          <cell r="AK1057">
            <v>1322.48</v>
          </cell>
          <cell r="AL1057">
            <v>11</v>
          </cell>
          <cell r="AM1057">
            <v>0</v>
          </cell>
          <cell r="AN1057">
            <v>165</v>
          </cell>
          <cell r="AO1057">
            <v>188</v>
          </cell>
          <cell r="AP1057">
            <v>188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20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</row>
        <row r="1058">
          <cell r="A1058" t="str">
            <v>N02323</v>
          </cell>
          <cell r="B1058" t="str">
            <v>白艳红</v>
          </cell>
          <cell r="C1058" t="str">
            <v>SC</v>
          </cell>
          <cell r="D1058" t="str">
            <v>妮维雅（上海）有限公司</v>
          </cell>
          <cell r="E1058" t="str">
            <v>生产部</v>
          </cell>
          <cell r="F1058" t="str">
            <v>灌包装工</v>
          </cell>
          <cell r="G1058" t="str">
            <v/>
          </cell>
          <cell r="H1058" t="str">
            <v>1530</v>
          </cell>
          <cell r="I1058" t="str">
            <v>340322198108157827</v>
          </cell>
          <cell r="J1058" t="str">
            <v>0</v>
          </cell>
          <cell r="K1058" t="str">
            <v>SC</v>
          </cell>
          <cell r="L1058">
            <v>41946</v>
          </cell>
          <cell r="N1058" t="str">
            <v>招商银行上海虹桥支行</v>
          </cell>
          <cell r="O1058" t="str">
            <v>6226091211121052</v>
          </cell>
          <cell r="P1058" t="str">
            <v>白艳红</v>
          </cell>
          <cell r="Q1058">
            <v>21</v>
          </cell>
          <cell r="R1058">
            <v>21</v>
          </cell>
          <cell r="S1058">
            <v>2256</v>
          </cell>
          <cell r="T1058">
            <v>188</v>
          </cell>
          <cell r="U1058">
            <v>0</v>
          </cell>
          <cell r="V1058">
            <v>0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36</v>
          </cell>
          <cell r="AG1058">
            <v>0</v>
          </cell>
          <cell r="AH1058">
            <v>700.14</v>
          </cell>
          <cell r="AI1058">
            <v>0</v>
          </cell>
          <cell r="AJ1058">
            <v>865.14</v>
          </cell>
          <cell r="AK1058">
            <v>1098.83</v>
          </cell>
          <cell r="AL1058">
            <v>11</v>
          </cell>
          <cell r="AM1058">
            <v>0</v>
          </cell>
          <cell r="AN1058">
            <v>165</v>
          </cell>
          <cell r="AO1058">
            <v>188</v>
          </cell>
          <cell r="AP1058">
            <v>188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20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</row>
        <row r="1059">
          <cell r="A1059" t="str">
            <v>N02324</v>
          </cell>
          <cell r="B1059" t="str">
            <v>王金花</v>
          </cell>
          <cell r="C1059" t="str">
            <v>SC</v>
          </cell>
          <cell r="D1059" t="str">
            <v>妮维雅（上海）有限公司</v>
          </cell>
          <cell r="E1059" t="str">
            <v>生产部</v>
          </cell>
          <cell r="F1059" t="str">
            <v>灌包装工</v>
          </cell>
          <cell r="G1059" t="str">
            <v/>
          </cell>
          <cell r="H1059" t="str">
            <v>1530</v>
          </cell>
          <cell r="I1059" t="str">
            <v>412925197604045848</v>
          </cell>
          <cell r="J1059" t="str">
            <v>0</v>
          </cell>
          <cell r="K1059" t="str">
            <v>SC</v>
          </cell>
          <cell r="L1059">
            <v>41946</v>
          </cell>
          <cell r="N1059" t="str">
            <v>招商银行上海虹桥支行</v>
          </cell>
          <cell r="O1059" t="str">
            <v>6226091211121078</v>
          </cell>
          <cell r="P1059" t="str">
            <v>王金花</v>
          </cell>
          <cell r="Q1059">
            <v>21</v>
          </cell>
          <cell r="R1059">
            <v>21</v>
          </cell>
          <cell r="S1059">
            <v>2256</v>
          </cell>
          <cell r="T1059">
            <v>188</v>
          </cell>
          <cell r="U1059">
            <v>0</v>
          </cell>
          <cell r="V1059">
            <v>0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36</v>
          </cell>
          <cell r="AG1059">
            <v>0</v>
          </cell>
          <cell r="AH1059">
            <v>700.14</v>
          </cell>
          <cell r="AI1059">
            <v>0</v>
          </cell>
          <cell r="AJ1059">
            <v>865.14</v>
          </cell>
          <cell r="AK1059">
            <v>1322.48</v>
          </cell>
          <cell r="AL1059">
            <v>11</v>
          </cell>
          <cell r="AM1059">
            <v>0</v>
          </cell>
          <cell r="AN1059">
            <v>165</v>
          </cell>
          <cell r="AO1059">
            <v>282</v>
          </cell>
          <cell r="AP1059">
            <v>188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20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O21"/>
  <sheetViews>
    <sheetView workbookViewId="0">
      <selection activeCell="A21" sqref="A21"/>
    </sheetView>
  </sheetViews>
  <sheetFormatPr defaultRowHeight="15.75"/>
  <cols>
    <col min="1" max="1" width="15.75" style="80" customWidth="1"/>
    <col min="2" max="2" width="14.25" style="80" customWidth="1"/>
    <col min="3" max="3" width="25.625" style="168" customWidth="1"/>
    <col min="4" max="4" width="13.625" style="87" customWidth="1"/>
    <col min="5" max="5" width="23.875" style="87" customWidth="1"/>
    <col min="6" max="6" width="25.375" style="87" customWidth="1"/>
    <col min="7" max="7" width="17.75" style="87" customWidth="1"/>
    <col min="8" max="8" width="17" style="87" customWidth="1"/>
    <col min="9" max="9" width="12.375" style="87" customWidth="1"/>
    <col min="10" max="10" width="14.125" style="87" customWidth="1"/>
    <col min="11" max="11" width="15.75" style="87" customWidth="1"/>
    <col min="12" max="12" width="49.375" style="87" customWidth="1"/>
    <col min="13" max="256" width="9" style="80"/>
    <col min="257" max="257" width="15.75" style="80" customWidth="1"/>
    <col min="258" max="258" width="14.25" style="80" customWidth="1"/>
    <col min="259" max="259" width="25.625" style="80" customWidth="1"/>
    <col min="260" max="260" width="13.625" style="80" customWidth="1"/>
    <col min="261" max="261" width="23.875" style="80" customWidth="1"/>
    <col min="262" max="262" width="25.375" style="80" customWidth="1"/>
    <col min="263" max="263" width="17.75" style="80" customWidth="1"/>
    <col min="264" max="264" width="17" style="80" customWidth="1"/>
    <col min="265" max="265" width="12.375" style="80" customWidth="1"/>
    <col min="266" max="266" width="14.125" style="80" customWidth="1"/>
    <col min="267" max="267" width="15.75" style="80" customWidth="1"/>
    <col min="268" max="268" width="49.375" style="80" customWidth="1"/>
    <col min="269" max="512" width="9" style="80"/>
    <col min="513" max="513" width="15.75" style="80" customWidth="1"/>
    <col min="514" max="514" width="14.25" style="80" customWidth="1"/>
    <col min="515" max="515" width="25.625" style="80" customWidth="1"/>
    <col min="516" max="516" width="13.625" style="80" customWidth="1"/>
    <col min="517" max="517" width="23.875" style="80" customWidth="1"/>
    <col min="518" max="518" width="25.375" style="80" customWidth="1"/>
    <col min="519" max="519" width="17.75" style="80" customWidth="1"/>
    <col min="520" max="520" width="17" style="80" customWidth="1"/>
    <col min="521" max="521" width="12.375" style="80" customWidth="1"/>
    <col min="522" max="522" width="14.125" style="80" customWidth="1"/>
    <col min="523" max="523" width="15.75" style="80" customWidth="1"/>
    <col min="524" max="524" width="49.375" style="80" customWidth="1"/>
    <col min="525" max="768" width="9" style="80"/>
    <col min="769" max="769" width="15.75" style="80" customWidth="1"/>
    <col min="770" max="770" width="14.25" style="80" customWidth="1"/>
    <col min="771" max="771" width="25.625" style="80" customWidth="1"/>
    <col min="772" max="772" width="13.625" style="80" customWidth="1"/>
    <col min="773" max="773" width="23.875" style="80" customWidth="1"/>
    <col min="774" max="774" width="25.375" style="80" customWidth="1"/>
    <col min="775" max="775" width="17.75" style="80" customWidth="1"/>
    <col min="776" max="776" width="17" style="80" customWidth="1"/>
    <col min="777" max="777" width="12.375" style="80" customWidth="1"/>
    <col min="778" max="778" width="14.125" style="80" customWidth="1"/>
    <col min="779" max="779" width="15.75" style="80" customWidth="1"/>
    <col min="780" max="780" width="49.375" style="80" customWidth="1"/>
    <col min="781" max="1024" width="9" style="80"/>
    <col min="1025" max="1025" width="15.75" style="80" customWidth="1"/>
    <col min="1026" max="1026" width="14.25" style="80" customWidth="1"/>
    <col min="1027" max="1027" width="25.625" style="80" customWidth="1"/>
    <col min="1028" max="1028" width="13.625" style="80" customWidth="1"/>
    <col min="1029" max="1029" width="23.875" style="80" customWidth="1"/>
    <col min="1030" max="1030" width="25.375" style="80" customWidth="1"/>
    <col min="1031" max="1031" width="17.75" style="80" customWidth="1"/>
    <col min="1032" max="1032" width="17" style="80" customWidth="1"/>
    <col min="1033" max="1033" width="12.375" style="80" customWidth="1"/>
    <col min="1034" max="1034" width="14.125" style="80" customWidth="1"/>
    <col min="1035" max="1035" width="15.75" style="80" customWidth="1"/>
    <col min="1036" max="1036" width="49.375" style="80" customWidth="1"/>
    <col min="1037" max="1280" width="9" style="80"/>
    <col min="1281" max="1281" width="15.75" style="80" customWidth="1"/>
    <col min="1282" max="1282" width="14.25" style="80" customWidth="1"/>
    <col min="1283" max="1283" width="25.625" style="80" customWidth="1"/>
    <col min="1284" max="1284" width="13.625" style="80" customWidth="1"/>
    <col min="1285" max="1285" width="23.875" style="80" customWidth="1"/>
    <col min="1286" max="1286" width="25.375" style="80" customWidth="1"/>
    <col min="1287" max="1287" width="17.75" style="80" customWidth="1"/>
    <col min="1288" max="1288" width="17" style="80" customWidth="1"/>
    <col min="1289" max="1289" width="12.375" style="80" customWidth="1"/>
    <col min="1290" max="1290" width="14.125" style="80" customWidth="1"/>
    <col min="1291" max="1291" width="15.75" style="80" customWidth="1"/>
    <col min="1292" max="1292" width="49.375" style="80" customWidth="1"/>
    <col min="1293" max="1536" width="9" style="80"/>
    <col min="1537" max="1537" width="15.75" style="80" customWidth="1"/>
    <col min="1538" max="1538" width="14.25" style="80" customWidth="1"/>
    <col min="1539" max="1539" width="25.625" style="80" customWidth="1"/>
    <col min="1540" max="1540" width="13.625" style="80" customWidth="1"/>
    <col min="1541" max="1541" width="23.875" style="80" customWidth="1"/>
    <col min="1542" max="1542" width="25.375" style="80" customWidth="1"/>
    <col min="1543" max="1543" width="17.75" style="80" customWidth="1"/>
    <col min="1544" max="1544" width="17" style="80" customWidth="1"/>
    <col min="1545" max="1545" width="12.375" style="80" customWidth="1"/>
    <col min="1546" max="1546" width="14.125" style="80" customWidth="1"/>
    <col min="1547" max="1547" width="15.75" style="80" customWidth="1"/>
    <col min="1548" max="1548" width="49.375" style="80" customWidth="1"/>
    <col min="1549" max="1792" width="9" style="80"/>
    <col min="1793" max="1793" width="15.75" style="80" customWidth="1"/>
    <col min="1794" max="1794" width="14.25" style="80" customWidth="1"/>
    <col min="1795" max="1795" width="25.625" style="80" customWidth="1"/>
    <col min="1796" max="1796" width="13.625" style="80" customWidth="1"/>
    <col min="1797" max="1797" width="23.875" style="80" customWidth="1"/>
    <col min="1798" max="1798" width="25.375" style="80" customWidth="1"/>
    <col min="1799" max="1799" width="17.75" style="80" customWidth="1"/>
    <col min="1800" max="1800" width="17" style="80" customWidth="1"/>
    <col min="1801" max="1801" width="12.375" style="80" customWidth="1"/>
    <col min="1802" max="1802" width="14.125" style="80" customWidth="1"/>
    <col min="1803" max="1803" width="15.75" style="80" customWidth="1"/>
    <col min="1804" max="1804" width="49.375" style="80" customWidth="1"/>
    <col min="1805" max="2048" width="9" style="80"/>
    <col min="2049" max="2049" width="15.75" style="80" customWidth="1"/>
    <col min="2050" max="2050" width="14.25" style="80" customWidth="1"/>
    <col min="2051" max="2051" width="25.625" style="80" customWidth="1"/>
    <col min="2052" max="2052" width="13.625" style="80" customWidth="1"/>
    <col min="2053" max="2053" width="23.875" style="80" customWidth="1"/>
    <col min="2054" max="2054" width="25.375" style="80" customWidth="1"/>
    <col min="2055" max="2055" width="17.75" style="80" customWidth="1"/>
    <col min="2056" max="2056" width="17" style="80" customWidth="1"/>
    <col min="2057" max="2057" width="12.375" style="80" customWidth="1"/>
    <col min="2058" max="2058" width="14.125" style="80" customWidth="1"/>
    <col min="2059" max="2059" width="15.75" style="80" customWidth="1"/>
    <col min="2060" max="2060" width="49.375" style="80" customWidth="1"/>
    <col min="2061" max="2304" width="9" style="80"/>
    <col min="2305" max="2305" width="15.75" style="80" customWidth="1"/>
    <col min="2306" max="2306" width="14.25" style="80" customWidth="1"/>
    <col min="2307" max="2307" width="25.625" style="80" customWidth="1"/>
    <col min="2308" max="2308" width="13.625" style="80" customWidth="1"/>
    <col min="2309" max="2309" width="23.875" style="80" customWidth="1"/>
    <col min="2310" max="2310" width="25.375" style="80" customWidth="1"/>
    <col min="2311" max="2311" width="17.75" style="80" customWidth="1"/>
    <col min="2312" max="2312" width="17" style="80" customWidth="1"/>
    <col min="2313" max="2313" width="12.375" style="80" customWidth="1"/>
    <col min="2314" max="2314" width="14.125" style="80" customWidth="1"/>
    <col min="2315" max="2315" width="15.75" style="80" customWidth="1"/>
    <col min="2316" max="2316" width="49.375" style="80" customWidth="1"/>
    <col min="2317" max="2560" width="9" style="80"/>
    <col min="2561" max="2561" width="15.75" style="80" customWidth="1"/>
    <col min="2562" max="2562" width="14.25" style="80" customWidth="1"/>
    <col min="2563" max="2563" width="25.625" style="80" customWidth="1"/>
    <col min="2564" max="2564" width="13.625" style="80" customWidth="1"/>
    <col min="2565" max="2565" width="23.875" style="80" customWidth="1"/>
    <col min="2566" max="2566" width="25.375" style="80" customWidth="1"/>
    <col min="2567" max="2567" width="17.75" style="80" customWidth="1"/>
    <col min="2568" max="2568" width="17" style="80" customWidth="1"/>
    <col min="2569" max="2569" width="12.375" style="80" customWidth="1"/>
    <col min="2570" max="2570" width="14.125" style="80" customWidth="1"/>
    <col min="2571" max="2571" width="15.75" style="80" customWidth="1"/>
    <col min="2572" max="2572" width="49.375" style="80" customWidth="1"/>
    <col min="2573" max="2816" width="9" style="80"/>
    <col min="2817" max="2817" width="15.75" style="80" customWidth="1"/>
    <col min="2818" max="2818" width="14.25" style="80" customWidth="1"/>
    <col min="2819" max="2819" width="25.625" style="80" customWidth="1"/>
    <col min="2820" max="2820" width="13.625" style="80" customWidth="1"/>
    <col min="2821" max="2821" width="23.875" style="80" customWidth="1"/>
    <col min="2822" max="2822" width="25.375" style="80" customWidth="1"/>
    <col min="2823" max="2823" width="17.75" style="80" customWidth="1"/>
    <col min="2824" max="2824" width="17" style="80" customWidth="1"/>
    <col min="2825" max="2825" width="12.375" style="80" customWidth="1"/>
    <col min="2826" max="2826" width="14.125" style="80" customWidth="1"/>
    <col min="2827" max="2827" width="15.75" style="80" customWidth="1"/>
    <col min="2828" max="2828" width="49.375" style="80" customWidth="1"/>
    <col min="2829" max="3072" width="9" style="80"/>
    <col min="3073" max="3073" width="15.75" style="80" customWidth="1"/>
    <col min="3074" max="3074" width="14.25" style="80" customWidth="1"/>
    <col min="3075" max="3075" width="25.625" style="80" customWidth="1"/>
    <col min="3076" max="3076" width="13.625" style="80" customWidth="1"/>
    <col min="3077" max="3077" width="23.875" style="80" customWidth="1"/>
    <col min="3078" max="3078" width="25.375" style="80" customWidth="1"/>
    <col min="3079" max="3079" width="17.75" style="80" customWidth="1"/>
    <col min="3080" max="3080" width="17" style="80" customWidth="1"/>
    <col min="3081" max="3081" width="12.375" style="80" customWidth="1"/>
    <col min="3082" max="3082" width="14.125" style="80" customWidth="1"/>
    <col min="3083" max="3083" width="15.75" style="80" customWidth="1"/>
    <col min="3084" max="3084" width="49.375" style="80" customWidth="1"/>
    <col min="3085" max="3328" width="9" style="80"/>
    <col min="3329" max="3329" width="15.75" style="80" customWidth="1"/>
    <col min="3330" max="3330" width="14.25" style="80" customWidth="1"/>
    <col min="3331" max="3331" width="25.625" style="80" customWidth="1"/>
    <col min="3332" max="3332" width="13.625" style="80" customWidth="1"/>
    <col min="3333" max="3333" width="23.875" style="80" customWidth="1"/>
    <col min="3334" max="3334" width="25.375" style="80" customWidth="1"/>
    <col min="3335" max="3335" width="17.75" style="80" customWidth="1"/>
    <col min="3336" max="3336" width="17" style="80" customWidth="1"/>
    <col min="3337" max="3337" width="12.375" style="80" customWidth="1"/>
    <col min="3338" max="3338" width="14.125" style="80" customWidth="1"/>
    <col min="3339" max="3339" width="15.75" style="80" customWidth="1"/>
    <col min="3340" max="3340" width="49.375" style="80" customWidth="1"/>
    <col min="3341" max="3584" width="9" style="80"/>
    <col min="3585" max="3585" width="15.75" style="80" customWidth="1"/>
    <col min="3586" max="3586" width="14.25" style="80" customWidth="1"/>
    <col min="3587" max="3587" width="25.625" style="80" customWidth="1"/>
    <col min="3588" max="3588" width="13.625" style="80" customWidth="1"/>
    <col min="3589" max="3589" width="23.875" style="80" customWidth="1"/>
    <col min="3590" max="3590" width="25.375" style="80" customWidth="1"/>
    <col min="3591" max="3591" width="17.75" style="80" customWidth="1"/>
    <col min="3592" max="3592" width="17" style="80" customWidth="1"/>
    <col min="3593" max="3593" width="12.375" style="80" customWidth="1"/>
    <col min="3594" max="3594" width="14.125" style="80" customWidth="1"/>
    <col min="3595" max="3595" width="15.75" style="80" customWidth="1"/>
    <col min="3596" max="3596" width="49.375" style="80" customWidth="1"/>
    <col min="3597" max="3840" width="9" style="80"/>
    <col min="3841" max="3841" width="15.75" style="80" customWidth="1"/>
    <col min="3842" max="3842" width="14.25" style="80" customWidth="1"/>
    <col min="3843" max="3843" width="25.625" style="80" customWidth="1"/>
    <col min="3844" max="3844" width="13.625" style="80" customWidth="1"/>
    <col min="3845" max="3845" width="23.875" style="80" customWidth="1"/>
    <col min="3846" max="3846" width="25.375" style="80" customWidth="1"/>
    <col min="3847" max="3847" width="17.75" style="80" customWidth="1"/>
    <col min="3848" max="3848" width="17" style="80" customWidth="1"/>
    <col min="3849" max="3849" width="12.375" style="80" customWidth="1"/>
    <col min="3850" max="3850" width="14.125" style="80" customWidth="1"/>
    <col min="3851" max="3851" width="15.75" style="80" customWidth="1"/>
    <col min="3852" max="3852" width="49.375" style="80" customWidth="1"/>
    <col min="3853" max="4096" width="9" style="80"/>
    <col min="4097" max="4097" width="15.75" style="80" customWidth="1"/>
    <col min="4098" max="4098" width="14.25" style="80" customWidth="1"/>
    <col min="4099" max="4099" width="25.625" style="80" customWidth="1"/>
    <col min="4100" max="4100" width="13.625" style="80" customWidth="1"/>
    <col min="4101" max="4101" width="23.875" style="80" customWidth="1"/>
    <col min="4102" max="4102" width="25.375" style="80" customWidth="1"/>
    <col min="4103" max="4103" width="17.75" style="80" customWidth="1"/>
    <col min="4104" max="4104" width="17" style="80" customWidth="1"/>
    <col min="4105" max="4105" width="12.375" style="80" customWidth="1"/>
    <col min="4106" max="4106" width="14.125" style="80" customWidth="1"/>
    <col min="4107" max="4107" width="15.75" style="80" customWidth="1"/>
    <col min="4108" max="4108" width="49.375" style="80" customWidth="1"/>
    <col min="4109" max="4352" width="9" style="80"/>
    <col min="4353" max="4353" width="15.75" style="80" customWidth="1"/>
    <col min="4354" max="4354" width="14.25" style="80" customWidth="1"/>
    <col min="4355" max="4355" width="25.625" style="80" customWidth="1"/>
    <col min="4356" max="4356" width="13.625" style="80" customWidth="1"/>
    <col min="4357" max="4357" width="23.875" style="80" customWidth="1"/>
    <col min="4358" max="4358" width="25.375" style="80" customWidth="1"/>
    <col min="4359" max="4359" width="17.75" style="80" customWidth="1"/>
    <col min="4360" max="4360" width="17" style="80" customWidth="1"/>
    <col min="4361" max="4361" width="12.375" style="80" customWidth="1"/>
    <col min="4362" max="4362" width="14.125" style="80" customWidth="1"/>
    <col min="4363" max="4363" width="15.75" style="80" customWidth="1"/>
    <col min="4364" max="4364" width="49.375" style="80" customWidth="1"/>
    <col min="4365" max="4608" width="9" style="80"/>
    <col min="4609" max="4609" width="15.75" style="80" customWidth="1"/>
    <col min="4610" max="4610" width="14.25" style="80" customWidth="1"/>
    <col min="4611" max="4611" width="25.625" style="80" customWidth="1"/>
    <col min="4612" max="4612" width="13.625" style="80" customWidth="1"/>
    <col min="4613" max="4613" width="23.875" style="80" customWidth="1"/>
    <col min="4614" max="4614" width="25.375" style="80" customWidth="1"/>
    <col min="4615" max="4615" width="17.75" style="80" customWidth="1"/>
    <col min="4616" max="4616" width="17" style="80" customWidth="1"/>
    <col min="4617" max="4617" width="12.375" style="80" customWidth="1"/>
    <col min="4618" max="4618" width="14.125" style="80" customWidth="1"/>
    <col min="4619" max="4619" width="15.75" style="80" customWidth="1"/>
    <col min="4620" max="4620" width="49.375" style="80" customWidth="1"/>
    <col min="4621" max="4864" width="9" style="80"/>
    <col min="4865" max="4865" width="15.75" style="80" customWidth="1"/>
    <col min="4866" max="4866" width="14.25" style="80" customWidth="1"/>
    <col min="4867" max="4867" width="25.625" style="80" customWidth="1"/>
    <col min="4868" max="4868" width="13.625" style="80" customWidth="1"/>
    <col min="4869" max="4869" width="23.875" style="80" customWidth="1"/>
    <col min="4870" max="4870" width="25.375" style="80" customWidth="1"/>
    <col min="4871" max="4871" width="17.75" style="80" customWidth="1"/>
    <col min="4872" max="4872" width="17" style="80" customWidth="1"/>
    <col min="4873" max="4873" width="12.375" style="80" customWidth="1"/>
    <col min="4874" max="4874" width="14.125" style="80" customWidth="1"/>
    <col min="4875" max="4875" width="15.75" style="80" customWidth="1"/>
    <col min="4876" max="4876" width="49.375" style="80" customWidth="1"/>
    <col min="4877" max="5120" width="9" style="80"/>
    <col min="5121" max="5121" width="15.75" style="80" customWidth="1"/>
    <col min="5122" max="5122" width="14.25" style="80" customWidth="1"/>
    <col min="5123" max="5123" width="25.625" style="80" customWidth="1"/>
    <col min="5124" max="5124" width="13.625" style="80" customWidth="1"/>
    <col min="5125" max="5125" width="23.875" style="80" customWidth="1"/>
    <col min="5126" max="5126" width="25.375" style="80" customWidth="1"/>
    <col min="5127" max="5127" width="17.75" style="80" customWidth="1"/>
    <col min="5128" max="5128" width="17" style="80" customWidth="1"/>
    <col min="5129" max="5129" width="12.375" style="80" customWidth="1"/>
    <col min="5130" max="5130" width="14.125" style="80" customWidth="1"/>
    <col min="5131" max="5131" width="15.75" style="80" customWidth="1"/>
    <col min="5132" max="5132" width="49.375" style="80" customWidth="1"/>
    <col min="5133" max="5376" width="9" style="80"/>
    <col min="5377" max="5377" width="15.75" style="80" customWidth="1"/>
    <col min="5378" max="5378" width="14.25" style="80" customWidth="1"/>
    <col min="5379" max="5379" width="25.625" style="80" customWidth="1"/>
    <col min="5380" max="5380" width="13.625" style="80" customWidth="1"/>
    <col min="5381" max="5381" width="23.875" style="80" customWidth="1"/>
    <col min="5382" max="5382" width="25.375" style="80" customWidth="1"/>
    <col min="5383" max="5383" width="17.75" style="80" customWidth="1"/>
    <col min="5384" max="5384" width="17" style="80" customWidth="1"/>
    <col min="5385" max="5385" width="12.375" style="80" customWidth="1"/>
    <col min="5386" max="5386" width="14.125" style="80" customWidth="1"/>
    <col min="5387" max="5387" width="15.75" style="80" customWidth="1"/>
    <col min="5388" max="5388" width="49.375" style="80" customWidth="1"/>
    <col min="5389" max="5632" width="9" style="80"/>
    <col min="5633" max="5633" width="15.75" style="80" customWidth="1"/>
    <col min="5634" max="5634" width="14.25" style="80" customWidth="1"/>
    <col min="5635" max="5635" width="25.625" style="80" customWidth="1"/>
    <col min="5636" max="5636" width="13.625" style="80" customWidth="1"/>
    <col min="5637" max="5637" width="23.875" style="80" customWidth="1"/>
    <col min="5638" max="5638" width="25.375" style="80" customWidth="1"/>
    <col min="5639" max="5639" width="17.75" style="80" customWidth="1"/>
    <col min="5640" max="5640" width="17" style="80" customWidth="1"/>
    <col min="5641" max="5641" width="12.375" style="80" customWidth="1"/>
    <col min="5642" max="5642" width="14.125" style="80" customWidth="1"/>
    <col min="5643" max="5643" width="15.75" style="80" customWidth="1"/>
    <col min="5644" max="5644" width="49.375" style="80" customWidth="1"/>
    <col min="5645" max="5888" width="9" style="80"/>
    <col min="5889" max="5889" width="15.75" style="80" customWidth="1"/>
    <col min="5890" max="5890" width="14.25" style="80" customWidth="1"/>
    <col min="5891" max="5891" width="25.625" style="80" customWidth="1"/>
    <col min="5892" max="5892" width="13.625" style="80" customWidth="1"/>
    <col min="5893" max="5893" width="23.875" style="80" customWidth="1"/>
    <col min="5894" max="5894" width="25.375" style="80" customWidth="1"/>
    <col min="5895" max="5895" width="17.75" style="80" customWidth="1"/>
    <col min="5896" max="5896" width="17" style="80" customWidth="1"/>
    <col min="5897" max="5897" width="12.375" style="80" customWidth="1"/>
    <col min="5898" max="5898" width="14.125" style="80" customWidth="1"/>
    <col min="5899" max="5899" width="15.75" style="80" customWidth="1"/>
    <col min="5900" max="5900" width="49.375" style="80" customWidth="1"/>
    <col min="5901" max="6144" width="9" style="80"/>
    <col min="6145" max="6145" width="15.75" style="80" customWidth="1"/>
    <col min="6146" max="6146" width="14.25" style="80" customWidth="1"/>
    <col min="6147" max="6147" width="25.625" style="80" customWidth="1"/>
    <col min="6148" max="6148" width="13.625" style="80" customWidth="1"/>
    <col min="6149" max="6149" width="23.875" style="80" customWidth="1"/>
    <col min="6150" max="6150" width="25.375" style="80" customWidth="1"/>
    <col min="6151" max="6151" width="17.75" style="80" customWidth="1"/>
    <col min="6152" max="6152" width="17" style="80" customWidth="1"/>
    <col min="6153" max="6153" width="12.375" style="80" customWidth="1"/>
    <col min="6154" max="6154" width="14.125" style="80" customWidth="1"/>
    <col min="6155" max="6155" width="15.75" style="80" customWidth="1"/>
    <col min="6156" max="6156" width="49.375" style="80" customWidth="1"/>
    <col min="6157" max="6400" width="9" style="80"/>
    <col min="6401" max="6401" width="15.75" style="80" customWidth="1"/>
    <col min="6402" max="6402" width="14.25" style="80" customWidth="1"/>
    <col min="6403" max="6403" width="25.625" style="80" customWidth="1"/>
    <col min="6404" max="6404" width="13.625" style="80" customWidth="1"/>
    <col min="6405" max="6405" width="23.875" style="80" customWidth="1"/>
    <col min="6406" max="6406" width="25.375" style="80" customWidth="1"/>
    <col min="6407" max="6407" width="17.75" style="80" customWidth="1"/>
    <col min="6408" max="6408" width="17" style="80" customWidth="1"/>
    <col min="6409" max="6409" width="12.375" style="80" customWidth="1"/>
    <col min="6410" max="6410" width="14.125" style="80" customWidth="1"/>
    <col min="6411" max="6411" width="15.75" style="80" customWidth="1"/>
    <col min="6412" max="6412" width="49.375" style="80" customWidth="1"/>
    <col min="6413" max="6656" width="9" style="80"/>
    <col min="6657" max="6657" width="15.75" style="80" customWidth="1"/>
    <col min="6658" max="6658" width="14.25" style="80" customWidth="1"/>
    <col min="6659" max="6659" width="25.625" style="80" customWidth="1"/>
    <col min="6660" max="6660" width="13.625" style="80" customWidth="1"/>
    <col min="6661" max="6661" width="23.875" style="80" customWidth="1"/>
    <col min="6662" max="6662" width="25.375" style="80" customWidth="1"/>
    <col min="6663" max="6663" width="17.75" style="80" customWidth="1"/>
    <col min="6664" max="6664" width="17" style="80" customWidth="1"/>
    <col min="6665" max="6665" width="12.375" style="80" customWidth="1"/>
    <col min="6666" max="6666" width="14.125" style="80" customWidth="1"/>
    <col min="6667" max="6667" width="15.75" style="80" customWidth="1"/>
    <col min="6668" max="6668" width="49.375" style="80" customWidth="1"/>
    <col min="6669" max="6912" width="9" style="80"/>
    <col min="6913" max="6913" width="15.75" style="80" customWidth="1"/>
    <col min="6914" max="6914" width="14.25" style="80" customWidth="1"/>
    <col min="6915" max="6915" width="25.625" style="80" customWidth="1"/>
    <col min="6916" max="6916" width="13.625" style="80" customWidth="1"/>
    <col min="6917" max="6917" width="23.875" style="80" customWidth="1"/>
    <col min="6918" max="6918" width="25.375" style="80" customWidth="1"/>
    <col min="6919" max="6919" width="17.75" style="80" customWidth="1"/>
    <col min="6920" max="6920" width="17" style="80" customWidth="1"/>
    <col min="6921" max="6921" width="12.375" style="80" customWidth="1"/>
    <col min="6922" max="6922" width="14.125" style="80" customWidth="1"/>
    <col min="6923" max="6923" width="15.75" style="80" customWidth="1"/>
    <col min="6924" max="6924" width="49.375" style="80" customWidth="1"/>
    <col min="6925" max="7168" width="9" style="80"/>
    <col min="7169" max="7169" width="15.75" style="80" customWidth="1"/>
    <col min="7170" max="7170" width="14.25" style="80" customWidth="1"/>
    <col min="7171" max="7171" width="25.625" style="80" customWidth="1"/>
    <col min="7172" max="7172" width="13.625" style="80" customWidth="1"/>
    <col min="7173" max="7173" width="23.875" style="80" customWidth="1"/>
    <col min="7174" max="7174" width="25.375" style="80" customWidth="1"/>
    <col min="7175" max="7175" width="17.75" style="80" customWidth="1"/>
    <col min="7176" max="7176" width="17" style="80" customWidth="1"/>
    <col min="7177" max="7177" width="12.375" style="80" customWidth="1"/>
    <col min="7178" max="7178" width="14.125" style="80" customWidth="1"/>
    <col min="7179" max="7179" width="15.75" style="80" customWidth="1"/>
    <col min="7180" max="7180" width="49.375" style="80" customWidth="1"/>
    <col min="7181" max="7424" width="9" style="80"/>
    <col min="7425" max="7425" width="15.75" style="80" customWidth="1"/>
    <col min="7426" max="7426" width="14.25" style="80" customWidth="1"/>
    <col min="7427" max="7427" width="25.625" style="80" customWidth="1"/>
    <col min="7428" max="7428" width="13.625" style="80" customWidth="1"/>
    <col min="7429" max="7429" width="23.875" style="80" customWidth="1"/>
    <col min="7430" max="7430" width="25.375" style="80" customWidth="1"/>
    <col min="7431" max="7431" width="17.75" style="80" customWidth="1"/>
    <col min="7432" max="7432" width="17" style="80" customWidth="1"/>
    <col min="7433" max="7433" width="12.375" style="80" customWidth="1"/>
    <col min="7434" max="7434" width="14.125" style="80" customWidth="1"/>
    <col min="7435" max="7435" width="15.75" style="80" customWidth="1"/>
    <col min="7436" max="7436" width="49.375" style="80" customWidth="1"/>
    <col min="7437" max="7680" width="9" style="80"/>
    <col min="7681" max="7681" width="15.75" style="80" customWidth="1"/>
    <col min="7682" max="7682" width="14.25" style="80" customWidth="1"/>
    <col min="7683" max="7683" width="25.625" style="80" customWidth="1"/>
    <col min="7684" max="7684" width="13.625" style="80" customWidth="1"/>
    <col min="7685" max="7685" width="23.875" style="80" customWidth="1"/>
    <col min="7686" max="7686" width="25.375" style="80" customWidth="1"/>
    <col min="7687" max="7687" width="17.75" style="80" customWidth="1"/>
    <col min="7688" max="7688" width="17" style="80" customWidth="1"/>
    <col min="7689" max="7689" width="12.375" style="80" customWidth="1"/>
    <col min="7690" max="7690" width="14.125" style="80" customWidth="1"/>
    <col min="7691" max="7691" width="15.75" style="80" customWidth="1"/>
    <col min="7692" max="7692" width="49.375" style="80" customWidth="1"/>
    <col min="7693" max="7936" width="9" style="80"/>
    <col min="7937" max="7937" width="15.75" style="80" customWidth="1"/>
    <col min="7938" max="7938" width="14.25" style="80" customWidth="1"/>
    <col min="7939" max="7939" width="25.625" style="80" customWidth="1"/>
    <col min="7940" max="7940" width="13.625" style="80" customWidth="1"/>
    <col min="7941" max="7941" width="23.875" style="80" customWidth="1"/>
    <col min="7942" max="7942" width="25.375" style="80" customWidth="1"/>
    <col min="7943" max="7943" width="17.75" style="80" customWidth="1"/>
    <col min="7944" max="7944" width="17" style="80" customWidth="1"/>
    <col min="7945" max="7945" width="12.375" style="80" customWidth="1"/>
    <col min="7946" max="7946" width="14.125" style="80" customWidth="1"/>
    <col min="7947" max="7947" width="15.75" style="80" customWidth="1"/>
    <col min="7948" max="7948" width="49.375" style="80" customWidth="1"/>
    <col min="7949" max="8192" width="9" style="80"/>
    <col min="8193" max="8193" width="15.75" style="80" customWidth="1"/>
    <col min="8194" max="8194" width="14.25" style="80" customWidth="1"/>
    <col min="8195" max="8195" width="25.625" style="80" customWidth="1"/>
    <col min="8196" max="8196" width="13.625" style="80" customWidth="1"/>
    <col min="8197" max="8197" width="23.875" style="80" customWidth="1"/>
    <col min="8198" max="8198" width="25.375" style="80" customWidth="1"/>
    <col min="8199" max="8199" width="17.75" style="80" customWidth="1"/>
    <col min="8200" max="8200" width="17" style="80" customWidth="1"/>
    <col min="8201" max="8201" width="12.375" style="80" customWidth="1"/>
    <col min="8202" max="8202" width="14.125" style="80" customWidth="1"/>
    <col min="8203" max="8203" width="15.75" style="80" customWidth="1"/>
    <col min="8204" max="8204" width="49.375" style="80" customWidth="1"/>
    <col min="8205" max="8448" width="9" style="80"/>
    <col min="8449" max="8449" width="15.75" style="80" customWidth="1"/>
    <col min="8450" max="8450" width="14.25" style="80" customWidth="1"/>
    <col min="8451" max="8451" width="25.625" style="80" customWidth="1"/>
    <col min="8452" max="8452" width="13.625" style="80" customWidth="1"/>
    <col min="8453" max="8453" width="23.875" style="80" customWidth="1"/>
    <col min="8454" max="8454" width="25.375" style="80" customWidth="1"/>
    <col min="8455" max="8455" width="17.75" style="80" customWidth="1"/>
    <col min="8456" max="8456" width="17" style="80" customWidth="1"/>
    <col min="8457" max="8457" width="12.375" style="80" customWidth="1"/>
    <col min="8458" max="8458" width="14.125" style="80" customWidth="1"/>
    <col min="8459" max="8459" width="15.75" style="80" customWidth="1"/>
    <col min="8460" max="8460" width="49.375" style="80" customWidth="1"/>
    <col min="8461" max="8704" width="9" style="80"/>
    <col min="8705" max="8705" width="15.75" style="80" customWidth="1"/>
    <col min="8706" max="8706" width="14.25" style="80" customWidth="1"/>
    <col min="8707" max="8707" width="25.625" style="80" customWidth="1"/>
    <col min="8708" max="8708" width="13.625" style="80" customWidth="1"/>
    <col min="8709" max="8709" width="23.875" style="80" customWidth="1"/>
    <col min="8710" max="8710" width="25.375" style="80" customWidth="1"/>
    <col min="8711" max="8711" width="17.75" style="80" customWidth="1"/>
    <col min="8712" max="8712" width="17" style="80" customWidth="1"/>
    <col min="8713" max="8713" width="12.375" style="80" customWidth="1"/>
    <col min="8714" max="8714" width="14.125" style="80" customWidth="1"/>
    <col min="8715" max="8715" width="15.75" style="80" customWidth="1"/>
    <col min="8716" max="8716" width="49.375" style="80" customWidth="1"/>
    <col min="8717" max="8960" width="9" style="80"/>
    <col min="8961" max="8961" width="15.75" style="80" customWidth="1"/>
    <col min="8962" max="8962" width="14.25" style="80" customWidth="1"/>
    <col min="8963" max="8963" width="25.625" style="80" customWidth="1"/>
    <col min="8964" max="8964" width="13.625" style="80" customWidth="1"/>
    <col min="8965" max="8965" width="23.875" style="80" customWidth="1"/>
    <col min="8966" max="8966" width="25.375" style="80" customWidth="1"/>
    <col min="8967" max="8967" width="17.75" style="80" customWidth="1"/>
    <col min="8968" max="8968" width="17" style="80" customWidth="1"/>
    <col min="8969" max="8969" width="12.375" style="80" customWidth="1"/>
    <col min="8970" max="8970" width="14.125" style="80" customWidth="1"/>
    <col min="8971" max="8971" width="15.75" style="80" customWidth="1"/>
    <col min="8972" max="8972" width="49.375" style="80" customWidth="1"/>
    <col min="8973" max="9216" width="9" style="80"/>
    <col min="9217" max="9217" width="15.75" style="80" customWidth="1"/>
    <col min="9218" max="9218" width="14.25" style="80" customWidth="1"/>
    <col min="9219" max="9219" width="25.625" style="80" customWidth="1"/>
    <col min="9220" max="9220" width="13.625" style="80" customWidth="1"/>
    <col min="9221" max="9221" width="23.875" style="80" customWidth="1"/>
    <col min="9222" max="9222" width="25.375" style="80" customWidth="1"/>
    <col min="9223" max="9223" width="17.75" style="80" customWidth="1"/>
    <col min="9224" max="9224" width="17" style="80" customWidth="1"/>
    <col min="9225" max="9225" width="12.375" style="80" customWidth="1"/>
    <col min="9226" max="9226" width="14.125" style="80" customWidth="1"/>
    <col min="9227" max="9227" width="15.75" style="80" customWidth="1"/>
    <col min="9228" max="9228" width="49.375" style="80" customWidth="1"/>
    <col min="9229" max="9472" width="9" style="80"/>
    <col min="9473" max="9473" width="15.75" style="80" customWidth="1"/>
    <col min="9474" max="9474" width="14.25" style="80" customWidth="1"/>
    <col min="9475" max="9475" width="25.625" style="80" customWidth="1"/>
    <col min="9476" max="9476" width="13.625" style="80" customWidth="1"/>
    <col min="9477" max="9477" width="23.875" style="80" customWidth="1"/>
    <col min="9478" max="9478" width="25.375" style="80" customWidth="1"/>
    <col min="9479" max="9479" width="17.75" style="80" customWidth="1"/>
    <col min="9480" max="9480" width="17" style="80" customWidth="1"/>
    <col min="9481" max="9481" width="12.375" style="80" customWidth="1"/>
    <col min="9482" max="9482" width="14.125" style="80" customWidth="1"/>
    <col min="9483" max="9483" width="15.75" style="80" customWidth="1"/>
    <col min="9484" max="9484" width="49.375" style="80" customWidth="1"/>
    <col min="9485" max="9728" width="9" style="80"/>
    <col min="9729" max="9729" width="15.75" style="80" customWidth="1"/>
    <col min="9730" max="9730" width="14.25" style="80" customWidth="1"/>
    <col min="9731" max="9731" width="25.625" style="80" customWidth="1"/>
    <col min="9732" max="9732" width="13.625" style="80" customWidth="1"/>
    <col min="9733" max="9733" width="23.875" style="80" customWidth="1"/>
    <col min="9734" max="9734" width="25.375" style="80" customWidth="1"/>
    <col min="9735" max="9735" width="17.75" style="80" customWidth="1"/>
    <col min="9736" max="9736" width="17" style="80" customWidth="1"/>
    <col min="9737" max="9737" width="12.375" style="80" customWidth="1"/>
    <col min="9738" max="9738" width="14.125" style="80" customWidth="1"/>
    <col min="9739" max="9739" width="15.75" style="80" customWidth="1"/>
    <col min="9740" max="9740" width="49.375" style="80" customWidth="1"/>
    <col min="9741" max="9984" width="9" style="80"/>
    <col min="9985" max="9985" width="15.75" style="80" customWidth="1"/>
    <col min="9986" max="9986" width="14.25" style="80" customWidth="1"/>
    <col min="9987" max="9987" width="25.625" style="80" customWidth="1"/>
    <col min="9988" max="9988" width="13.625" style="80" customWidth="1"/>
    <col min="9989" max="9989" width="23.875" style="80" customWidth="1"/>
    <col min="9990" max="9990" width="25.375" style="80" customWidth="1"/>
    <col min="9991" max="9991" width="17.75" style="80" customWidth="1"/>
    <col min="9992" max="9992" width="17" style="80" customWidth="1"/>
    <col min="9993" max="9993" width="12.375" style="80" customWidth="1"/>
    <col min="9994" max="9994" width="14.125" style="80" customWidth="1"/>
    <col min="9995" max="9995" width="15.75" style="80" customWidth="1"/>
    <col min="9996" max="9996" width="49.375" style="80" customWidth="1"/>
    <col min="9997" max="10240" width="9" style="80"/>
    <col min="10241" max="10241" width="15.75" style="80" customWidth="1"/>
    <col min="10242" max="10242" width="14.25" style="80" customWidth="1"/>
    <col min="10243" max="10243" width="25.625" style="80" customWidth="1"/>
    <col min="10244" max="10244" width="13.625" style="80" customWidth="1"/>
    <col min="10245" max="10245" width="23.875" style="80" customWidth="1"/>
    <col min="10246" max="10246" width="25.375" style="80" customWidth="1"/>
    <col min="10247" max="10247" width="17.75" style="80" customWidth="1"/>
    <col min="10248" max="10248" width="17" style="80" customWidth="1"/>
    <col min="10249" max="10249" width="12.375" style="80" customWidth="1"/>
    <col min="10250" max="10250" width="14.125" style="80" customWidth="1"/>
    <col min="10251" max="10251" width="15.75" style="80" customWidth="1"/>
    <col min="10252" max="10252" width="49.375" style="80" customWidth="1"/>
    <col min="10253" max="10496" width="9" style="80"/>
    <col min="10497" max="10497" width="15.75" style="80" customWidth="1"/>
    <col min="10498" max="10498" width="14.25" style="80" customWidth="1"/>
    <col min="10499" max="10499" width="25.625" style="80" customWidth="1"/>
    <col min="10500" max="10500" width="13.625" style="80" customWidth="1"/>
    <col min="10501" max="10501" width="23.875" style="80" customWidth="1"/>
    <col min="10502" max="10502" width="25.375" style="80" customWidth="1"/>
    <col min="10503" max="10503" width="17.75" style="80" customWidth="1"/>
    <col min="10504" max="10504" width="17" style="80" customWidth="1"/>
    <col min="10505" max="10505" width="12.375" style="80" customWidth="1"/>
    <col min="10506" max="10506" width="14.125" style="80" customWidth="1"/>
    <col min="10507" max="10507" width="15.75" style="80" customWidth="1"/>
    <col min="10508" max="10508" width="49.375" style="80" customWidth="1"/>
    <col min="10509" max="10752" width="9" style="80"/>
    <col min="10753" max="10753" width="15.75" style="80" customWidth="1"/>
    <col min="10754" max="10754" width="14.25" style="80" customWidth="1"/>
    <col min="10755" max="10755" width="25.625" style="80" customWidth="1"/>
    <col min="10756" max="10756" width="13.625" style="80" customWidth="1"/>
    <col min="10757" max="10757" width="23.875" style="80" customWidth="1"/>
    <col min="10758" max="10758" width="25.375" style="80" customWidth="1"/>
    <col min="10759" max="10759" width="17.75" style="80" customWidth="1"/>
    <col min="10760" max="10760" width="17" style="80" customWidth="1"/>
    <col min="10761" max="10761" width="12.375" style="80" customWidth="1"/>
    <col min="10762" max="10762" width="14.125" style="80" customWidth="1"/>
    <col min="10763" max="10763" width="15.75" style="80" customWidth="1"/>
    <col min="10764" max="10764" width="49.375" style="80" customWidth="1"/>
    <col min="10765" max="11008" width="9" style="80"/>
    <col min="11009" max="11009" width="15.75" style="80" customWidth="1"/>
    <col min="11010" max="11010" width="14.25" style="80" customWidth="1"/>
    <col min="11011" max="11011" width="25.625" style="80" customWidth="1"/>
    <col min="11012" max="11012" width="13.625" style="80" customWidth="1"/>
    <col min="11013" max="11013" width="23.875" style="80" customWidth="1"/>
    <col min="11014" max="11014" width="25.375" style="80" customWidth="1"/>
    <col min="11015" max="11015" width="17.75" style="80" customWidth="1"/>
    <col min="11016" max="11016" width="17" style="80" customWidth="1"/>
    <col min="11017" max="11017" width="12.375" style="80" customWidth="1"/>
    <col min="11018" max="11018" width="14.125" style="80" customWidth="1"/>
    <col min="11019" max="11019" width="15.75" style="80" customWidth="1"/>
    <col min="11020" max="11020" width="49.375" style="80" customWidth="1"/>
    <col min="11021" max="11264" width="9" style="80"/>
    <col min="11265" max="11265" width="15.75" style="80" customWidth="1"/>
    <col min="11266" max="11266" width="14.25" style="80" customWidth="1"/>
    <col min="11267" max="11267" width="25.625" style="80" customWidth="1"/>
    <col min="11268" max="11268" width="13.625" style="80" customWidth="1"/>
    <col min="11269" max="11269" width="23.875" style="80" customWidth="1"/>
    <col min="11270" max="11270" width="25.375" style="80" customWidth="1"/>
    <col min="11271" max="11271" width="17.75" style="80" customWidth="1"/>
    <col min="11272" max="11272" width="17" style="80" customWidth="1"/>
    <col min="11273" max="11273" width="12.375" style="80" customWidth="1"/>
    <col min="11274" max="11274" width="14.125" style="80" customWidth="1"/>
    <col min="11275" max="11275" width="15.75" style="80" customWidth="1"/>
    <col min="11276" max="11276" width="49.375" style="80" customWidth="1"/>
    <col min="11277" max="11520" width="9" style="80"/>
    <col min="11521" max="11521" width="15.75" style="80" customWidth="1"/>
    <col min="11522" max="11522" width="14.25" style="80" customWidth="1"/>
    <col min="11523" max="11523" width="25.625" style="80" customWidth="1"/>
    <col min="11524" max="11524" width="13.625" style="80" customWidth="1"/>
    <col min="11525" max="11525" width="23.875" style="80" customWidth="1"/>
    <col min="11526" max="11526" width="25.375" style="80" customWidth="1"/>
    <col min="11527" max="11527" width="17.75" style="80" customWidth="1"/>
    <col min="11528" max="11528" width="17" style="80" customWidth="1"/>
    <col min="11529" max="11529" width="12.375" style="80" customWidth="1"/>
    <col min="11530" max="11530" width="14.125" style="80" customWidth="1"/>
    <col min="11531" max="11531" width="15.75" style="80" customWidth="1"/>
    <col min="11532" max="11532" width="49.375" style="80" customWidth="1"/>
    <col min="11533" max="11776" width="9" style="80"/>
    <col min="11777" max="11777" width="15.75" style="80" customWidth="1"/>
    <col min="11778" max="11778" width="14.25" style="80" customWidth="1"/>
    <col min="11779" max="11779" width="25.625" style="80" customWidth="1"/>
    <col min="11780" max="11780" width="13.625" style="80" customWidth="1"/>
    <col min="11781" max="11781" width="23.875" style="80" customWidth="1"/>
    <col min="11782" max="11782" width="25.375" style="80" customWidth="1"/>
    <col min="11783" max="11783" width="17.75" style="80" customWidth="1"/>
    <col min="11784" max="11784" width="17" style="80" customWidth="1"/>
    <col min="11785" max="11785" width="12.375" style="80" customWidth="1"/>
    <col min="11786" max="11786" width="14.125" style="80" customWidth="1"/>
    <col min="11787" max="11787" width="15.75" style="80" customWidth="1"/>
    <col min="11788" max="11788" width="49.375" style="80" customWidth="1"/>
    <col min="11789" max="12032" width="9" style="80"/>
    <col min="12033" max="12033" width="15.75" style="80" customWidth="1"/>
    <col min="12034" max="12034" width="14.25" style="80" customWidth="1"/>
    <col min="12035" max="12035" width="25.625" style="80" customWidth="1"/>
    <col min="12036" max="12036" width="13.625" style="80" customWidth="1"/>
    <col min="12037" max="12037" width="23.875" style="80" customWidth="1"/>
    <col min="12038" max="12038" width="25.375" style="80" customWidth="1"/>
    <col min="12039" max="12039" width="17.75" style="80" customWidth="1"/>
    <col min="12040" max="12040" width="17" style="80" customWidth="1"/>
    <col min="12041" max="12041" width="12.375" style="80" customWidth="1"/>
    <col min="12042" max="12042" width="14.125" style="80" customWidth="1"/>
    <col min="12043" max="12043" width="15.75" style="80" customWidth="1"/>
    <col min="12044" max="12044" width="49.375" style="80" customWidth="1"/>
    <col min="12045" max="12288" width="9" style="80"/>
    <col min="12289" max="12289" width="15.75" style="80" customWidth="1"/>
    <col min="12290" max="12290" width="14.25" style="80" customWidth="1"/>
    <col min="12291" max="12291" width="25.625" style="80" customWidth="1"/>
    <col min="12292" max="12292" width="13.625" style="80" customWidth="1"/>
    <col min="12293" max="12293" width="23.875" style="80" customWidth="1"/>
    <col min="12294" max="12294" width="25.375" style="80" customWidth="1"/>
    <col min="12295" max="12295" width="17.75" style="80" customWidth="1"/>
    <col min="12296" max="12296" width="17" style="80" customWidth="1"/>
    <col min="12297" max="12297" width="12.375" style="80" customWidth="1"/>
    <col min="12298" max="12298" width="14.125" style="80" customWidth="1"/>
    <col min="12299" max="12299" width="15.75" style="80" customWidth="1"/>
    <col min="12300" max="12300" width="49.375" style="80" customWidth="1"/>
    <col min="12301" max="12544" width="9" style="80"/>
    <col min="12545" max="12545" width="15.75" style="80" customWidth="1"/>
    <col min="12546" max="12546" width="14.25" style="80" customWidth="1"/>
    <col min="12547" max="12547" width="25.625" style="80" customWidth="1"/>
    <col min="12548" max="12548" width="13.625" style="80" customWidth="1"/>
    <col min="12549" max="12549" width="23.875" style="80" customWidth="1"/>
    <col min="12550" max="12550" width="25.375" style="80" customWidth="1"/>
    <col min="12551" max="12551" width="17.75" style="80" customWidth="1"/>
    <col min="12552" max="12552" width="17" style="80" customWidth="1"/>
    <col min="12553" max="12553" width="12.375" style="80" customWidth="1"/>
    <col min="12554" max="12554" width="14.125" style="80" customWidth="1"/>
    <col min="12555" max="12555" width="15.75" style="80" customWidth="1"/>
    <col min="12556" max="12556" width="49.375" style="80" customWidth="1"/>
    <col min="12557" max="12800" width="9" style="80"/>
    <col min="12801" max="12801" width="15.75" style="80" customWidth="1"/>
    <col min="12802" max="12802" width="14.25" style="80" customWidth="1"/>
    <col min="12803" max="12803" width="25.625" style="80" customWidth="1"/>
    <col min="12804" max="12804" width="13.625" style="80" customWidth="1"/>
    <col min="12805" max="12805" width="23.875" style="80" customWidth="1"/>
    <col min="12806" max="12806" width="25.375" style="80" customWidth="1"/>
    <col min="12807" max="12807" width="17.75" style="80" customWidth="1"/>
    <col min="12808" max="12808" width="17" style="80" customWidth="1"/>
    <col min="12809" max="12809" width="12.375" style="80" customWidth="1"/>
    <col min="12810" max="12810" width="14.125" style="80" customWidth="1"/>
    <col min="12811" max="12811" width="15.75" style="80" customWidth="1"/>
    <col min="12812" max="12812" width="49.375" style="80" customWidth="1"/>
    <col min="12813" max="13056" width="9" style="80"/>
    <col min="13057" max="13057" width="15.75" style="80" customWidth="1"/>
    <col min="13058" max="13058" width="14.25" style="80" customWidth="1"/>
    <col min="13059" max="13059" width="25.625" style="80" customWidth="1"/>
    <col min="13060" max="13060" width="13.625" style="80" customWidth="1"/>
    <col min="13061" max="13061" width="23.875" style="80" customWidth="1"/>
    <col min="13062" max="13062" width="25.375" style="80" customWidth="1"/>
    <col min="13063" max="13063" width="17.75" style="80" customWidth="1"/>
    <col min="13064" max="13064" width="17" style="80" customWidth="1"/>
    <col min="13065" max="13065" width="12.375" style="80" customWidth="1"/>
    <col min="13066" max="13066" width="14.125" style="80" customWidth="1"/>
    <col min="13067" max="13067" width="15.75" style="80" customWidth="1"/>
    <col min="13068" max="13068" width="49.375" style="80" customWidth="1"/>
    <col min="13069" max="13312" width="9" style="80"/>
    <col min="13313" max="13313" width="15.75" style="80" customWidth="1"/>
    <col min="13314" max="13314" width="14.25" style="80" customWidth="1"/>
    <col min="13315" max="13315" width="25.625" style="80" customWidth="1"/>
    <col min="13316" max="13316" width="13.625" style="80" customWidth="1"/>
    <col min="13317" max="13317" width="23.875" style="80" customWidth="1"/>
    <col min="13318" max="13318" width="25.375" style="80" customWidth="1"/>
    <col min="13319" max="13319" width="17.75" style="80" customWidth="1"/>
    <col min="13320" max="13320" width="17" style="80" customWidth="1"/>
    <col min="13321" max="13321" width="12.375" style="80" customWidth="1"/>
    <col min="13322" max="13322" width="14.125" style="80" customWidth="1"/>
    <col min="13323" max="13323" width="15.75" style="80" customWidth="1"/>
    <col min="13324" max="13324" width="49.375" style="80" customWidth="1"/>
    <col min="13325" max="13568" width="9" style="80"/>
    <col min="13569" max="13569" width="15.75" style="80" customWidth="1"/>
    <col min="13570" max="13570" width="14.25" style="80" customWidth="1"/>
    <col min="13571" max="13571" width="25.625" style="80" customWidth="1"/>
    <col min="13572" max="13572" width="13.625" style="80" customWidth="1"/>
    <col min="13573" max="13573" width="23.875" style="80" customWidth="1"/>
    <col min="13574" max="13574" width="25.375" style="80" customWidth="1"/>
    <col min="13575" max="13575" width="17.75" style="80" customWidth="1"/>
    <col min="13576" max="13576" width="17" style="80" customWidth="1"/>
    <col min="13577" max="13577" width="12.375" style="80" customWidth="1"/>
    <col min="13578" max="13578" width="14.125" style="80" customWidth="1"/>
    <col min="13579" max="13579" width="15.75" style="80" customWidth="1"/>
    <col min="13580" max="13580" width="49.375" style="80" customWidth="1"/>
    <col min="13581" max="13824" width="9" style="80"/>
    <col min="13825" max="13825" width="15.75" style="80" customWidth="1"/>
    <col min="13826" max="13826" width="14.25" style="80" customWidth="1"/>
    <col min="13827" max="13827" width="25.625" style="80" customWidth="1"/>
    <col min="13828" max="13828" width="13.625" style="80" customWidth="1"/>
    <col min="13829" max="13829" width="23.875" style="80" customWidth="1"/>
    <col min="13830" max="13830" width="25.375" style="80" customWidth="1"/>
    <col min="13831" max="13831" width="17.75" style="80" customWidth="1"/>
    <col min="13832" max="13832" width="17" style="80" customWidth="1"/>
    <col min="13833" max="13833" width="12.375" style="80" customWidth="1"/>
    <col min="13834" max="13834" width="14.125" style="80" customWidth="1"/>
    <col min="13835" max="13835" width="15.75" style="80" customWidth="1"/>
    <col min="13836" max="13836" width="49.375" style="80" customWidth="1"/>
    <col min="13837" max="14080" width="9" style="80"/>
    <col min="14081" max="14081" width="15.75" style="80" customWidth="1"/>
    <col min="14082" max="14082" width="14.25" style="80" customWidth="1"/>
    <col min="14083" max="14083" width="25.625" style="80" customWidth="1"/>
    <col min="14084" max="14084" width="13.625" style="80" customWidth="1"/>
    <col min="14085" max="14085" width="23.875" style="80" customWidth="1"/>
    <col min="14086" max="14086" width="25.375" style="80" customWidth="1"/>
    <col min="14087" max="14087" width="17.75" style="80" customWidth="1"/>
    <col min="14088" max="14088" width="17" style="80" customWidth="1"/>
    <col min="14089" max="14089" width="12.375" style="80" customWidth="1"/>
    <col min="14090" max="14090" width="14.125" style="80" customWidth="1"/>
    <col min="14091" max="14091" width="15.75" style="80" customWidth="1"/>
    <col min="14092" max="14092" width="49.375" style="80" customWidth="1"/>
    <col min="14093" max="14336" width="9" style="80"/>
    <col min="14337" max="14337" width="15.75" style="80" customWidth="1"/>
    <col min="14338" max="14338" width="14.25" style="80" customWidth="1"/>
    <col min="14339" max="14339" width="25.625" style="80" customWidth="1"/>
    <col min="14340" max="14340" width="13.625" style="80" customWidth="1"/>
    <col min="14341" max="14341" width="23.875" style="80" customWidth="1"/>
    <col min="14342" max="14342" width="25.375" style="80" customWidth="1"/>
    <col min="14343" max="14343" width="17.75" style="80" customWidth="1"/>
    <col min="14344" max="14344" width="17" style="80" customWidth="1"/>
    <col min="14345" max="14345" width="12.375" style="80" customWidth="1"/>
    <col min="14346" max="14346" width="14.125" style="80" customWidth="1"/>
    <col min="14347" max="14347" width="15.75" style="80" customWidth="1"/>
    <col min="14348" max="14348" width="49.375" style="80" customWidth="1"/>
    <col min="14349" max="14592" width="9" style="80"/>
    <col min="14593" max="14593" width="15.75" style="80" customWidth="1"/>
    <col min="14594" max="14594" width="14.25" style="80" customWidth="1"/>
    <col min="14595" max="14595" width="25.625" style="80" customWidth="1"/>
    <col min="14596" max="14596" width="13.625" style="80" customWidth="1"/>
    <col min="14597" max="14597" width="23.875" style="80" customWidth="1"/>
    <col min="14598" max="14598" width="25.375" style="80" customWidth="1"/>
    <col min="14599" max="14599" width="17.75" style="80" customWidth="1"/>
    <col min="14600" max="14600" width="17" style="80" customWidth="1"/>
    <col min="14601" max="14601" width="12.375" style="80" customWidth="1"/>
    <col min="14602" max="14602" width="14.125" style="80" customWidth="1"/>
    <col min="14603" max="14603" width="15.75" style="80" customWidth="1"/>
    <col min="14604" max="14604" width="49.375" style="80" customWidth="1"/>
    <col min="14605" max="14848" width="9" style="80"/>
    <col min="14849" max="14849" width="15.75" style="80" customWidth="1"/>
    <col min="14850" max="14850" width="14.25" style="80" customWidth="1"/>
    <col min="14851" max="14851" width="25.625" style="80" customWidth="1"/>
    <col min="14852" max="14852" width="13.625" style="80" customWidth="1"/>
    <col min="14853" max="14853" width="23.875" style="80" customWidth="1"/>
    <col min="14854" max="14854" width="25.375" style="80" customWidth="1"/>
    <col min="14855" max="14855" width="17.75" style="80" customWidth="1"/>
    <col min="14856" max="14856" width="17" style="80" customWidth="1"/>
    <col min="14857" max="14857" width="12.375" style="80" customWidth="1"/>
    <col min="14858" max="14858" width="14.125" style="80" customWidth="1"/>
    <col min="14859" max="14859" width="15.75" style="80" customWidth="1"/>
    <col min="14860" max="14860" width="49.375" style="80" customWidth="1"/>
    <col min="14861" max="15104" width="9" style="80"/>
    <col min="15105" max="15105" width="15.75" style="80" customWidth="1"/>
    <col min="15106" max="15106" width="14.25" style="80" customWidth="1"/>
    <col min="15107" max="15107" width="25.625" style="80" customWidth="1"/>
    <col min="15108" max="15108" width="13.625" style="80" customWidth="1"/>
    <col min="15109" max="15109" width="23.875" style="80" customWidth="1"/>
    <col min="15110" max="15110" width="25.375" style="80" customWidth="1"/>
    <col min="15111" max="15111" width="17.75" style="80" customWidth="1"/>
    <col min="15112" max="15112" width="17" style="80" customWidth="1"/>
    <col min="15113" max="15113" width="12.375" style="80" customWidth="1"/>
    <col min="15114" max="15114" width="14.125" style="80" customWidth="1"/>
    <col min="15115" max="15115" width="15.75" style="80" customWidth="1"/>
    <col min="15116" max="15116" width="49.375" style="80" customWidth="1"/>
    <col min="15117" max="15360" width="9" style="80"/>
    <col min="15361" max="15361" width="15.75" style="80" customWidth="1"/>
    <col min="15362" max="15362" width="14.25" style="80" customWidth="1"/>
    <col min="15363" max="15363" width="25.625" style="80" customWidth="1"/>
    <col min="15364" max="15364" width="13.625" style="80" customWidth="1"/>
    <col min="15365" max="15365" width="23.875" style="80" customWidth="1"/>
    <col min="15366" max="15366" width="25.375" style="80" customWidth="1"/>
    <col min="15367" max="15367" width="17.75" style="80" customWidth="1"/>
    <col min="15368" max="15368" width="17" style="80" customWidth="1"/>
    <col min="15369" max="15369" width="12.375" style="80" customWidth="1"/>
    <col min="15370" max="15370" width="14.125" style="80" customWidth="1"/>
    <col min="15371" max="15371" width="15.75" style="80" customWidth="1"/>
    <col min="15372" max="15372" width="49.375" style="80" customWidth="1"/>
    <col min="15373" max="15616" width="9" style="80"/>
    <col min="15617" max="15617" width="15.75" style="80" customWidth="1"/>
    <col min="15618" max="15618" width="14.25" style="80" customWidth="1"/>
    <col min="15619" max="15619" width="25.625" style="80" customWidth="1"/>
    <col min="15620" max="15620" width="13.625" style="80" customWidth="1"/>
    <col min="15621" max="15621" width="23.875" style="80" customWidth="1"/>
    <col min="15622" max="15622" width="25.375" style="80" customWidth="1"/>
    <col min="15623" max="15623" width="17.75" style="80" customWidth="1"/>
    <col min="15624" max="15624" width="17" style="80" customWidth="1"/>
    <col min="15625" max="15625" width="12.375" style="80" customWidth="1"/>
    <col min="15626" max="15626" width="14.125" style="80" customWidth="1"/>
    <col min="15627" max="15627" width="15.75" style="80" customWidth="1"/>
    <col min="15628" max="15628" width="49.375" style="80" customWidth="1"/>
    <col min="15629" max="15872" width="9" style="80"/>
    <col min="15873" max="15873" width="15.75" style="80" customWidth="1"/>
    <col min="15874" max="15874" width="14.25" style="80" customWidth="1"/>
    <col min="15875" max="15875" width="25.625" style="80" customWidth="1"/>
    <col min="15876" max="15876" width="13.625" style="80" customWidth="1"/>
    <col min="15877" max="15877" width="23.875" style="80" customWidth="1"/>
    <col min="15878" max="15878" width="25.375" style="80" customWidth="1"/>
    <col min="15879" max="15879" width="17.75" style="80" customWidth="1"/>
    <col min="15880" max="15880" width="17" style="80" customWidth="1"/>
    <col min="15881" max="15881" width="12.375" style="80" customWidth="1"/>
    <col min="15882" max="15882" width="14.125" style="80" customWidth="1"/>
    <col min="15883" max="15883" width="15.75" style="80" customWidth="1"/>
    <col min="15884" max="15884" width="49.375" style="80" customWidth="1"/>
    <col min="15885" max="16128" width="9" style="80"/>
    <col min="16129" max="16129" width="15.75" style="80" customWidth="1"/>
    <col min="16130" max="16130" width="14.25" style="80" customWidth="1"/>
    <col min="16131" max="16131" width="25.625" style="80" customWidth="1"/>
    <col min="16132" max="16132" width="13.625" style="80" customWidth="1"/>
    <col min="16133" max="16133" width="23.875" style="80" customWidth="1"/>
    <col min="16134" max="16134" width="25.375" style="80" customWidth="1"/>
    <col min="16135" max="16135" width="17.75" style="80" customWidth="1"/>
    <col min="16136" max="16136" width="17" style="80" customWidth="1"/>
    <col min="16137" max="16137" width="12.375" style="80" customWidth="1"/>
    <col min="16138" max="16138" width="14.125" style="80" customWidth="1"/>
    <col min="16139" max="16139" width="15.75" style="80" customWidth="1"/>
    <col min="16140" max="16140" width="49.375" style="80" customWidth="1"/>
    <col min="16141" max="16384" width="9" style="80"/>
  </cols>
  <sheetData>
    <row r="1" spans="1:15" ht="70.5" customHeight="1" thickBot="1">
      <c r="A1" s="84" t="s">
        <v>116</v>
      </c>
      <c r="B1" s="84"/>
      <c r="C1" s="165"/>
      <c r="D1" s="83"/>
      <c r="E1" s="83"/>
      <c r="F1" s="82"/>
      <c r="G1" s="82"/>
      <c r="H1" s="82"/>
      <c r="I1" s="80"/>
      <c r="J1" s="82"/>
      <c r="K1" s="82"/>
      <c r="L1" s="81"/>
    </row>
    <row r="2" spans="1:15" s="79" customFormat="1" ht="25.5" customHeight="1">
      <c r="A2" s="210" t="s">
        <v>65</v>
      </c>
      <c r="B2" s="212" t="s">
        <v>64</v>
      </c>
      <c r="C2" s="214" t="s">
        <v>63</v>
      </c>
      <c r="D2" s="216" t="s">
        <v>62</v>
      </c>
      <c r="E2" s="217"/>
      <c r="F2" s="217"/>
      <c r="G2" s="217"/>
      <c r="H2" s="217"/>
      <c r="I2" s="217"/>
      <c r="J2" s="217"/>
      <c r="K2" s="217"/>
      <c r="L2" s="218"/>
    </row>
    <row r="3" spans="1:15" s="79" customFormat="1" ht="25.5" customHeight="1">
      <c r="A3" s="211"/>
      <c r="B3" s="213"/>
      <c r="C3" s="215"/>
      <c r="D3" s="219" t="s">
        <v>25</v>
      </c>
      <c r="E3" s="220" t="s">
        <v>61</v>
      </c>
      <c r="F3" s="220" t="s">
        <v>60</v>
      </c>
      <c r="G3" s="200" t="s">
        <v>59</v>
      </c>
      <c r="H3" s="200" t="s">
        <v>58</v>
      </c>
      <c r="I3" s="200" t="s">
        <v>103</v>
      </c>
      <c r="J3" s="200" t="s">
        <v>104</v>
      </c>
      <c r="K3" s="200" t="s">
        <v>57</v>
      </c>
      <c r="L3" s="203" t="s">
        <v>56</v>
      </c>
    </row>
    <row r="4" spans="1:15" s="87" customFormat="1" ht="20.25" customHeight="1">
      <c r="A4" s="204">
        <v>42064</v>
      </c>
      <c r="B4" s="205">
        <v>88</v>
      </c>
      <c r="C4" s="207">
        <v>804342.89</v>
      </c>
      <c r="D4" s="219"/>
      <c r="E4" s="220"/>
      <c r="F4" s="220"/>
      <c r="G4" s="201"/>
      <c r="H4" s="201"/>
      <c r="I4" s="201"/>
      <c r="J4" s="201"/>
      <c r="K4" s="201"/>
      <c r="L4" s="203"/>
    </row>
    <row r="5" spans="1:15" s="87" customFormat="1" ht="17.25" customHeight="1">
      <c r="A5" s="204"/>
      <c r="B5" s="206"/>
      <c r="C5" s="208"/>
      <c r="D5" s="219"/>
      <c r="E5" s="220"/>
      <c r="F5" s="220"/>
      <c r="G5" s="201"/>
      <c r="H5" s="201"/>
      <c r="I5" s="201"/>
      <c r="J5" s="201"/>
      <c r="K5" s="201"/>
      <c r="L5" s="203"/>
    </row>
    <row r="6" spans="1:15" s="87" customFormat="1" ht="15.75" customHeight="1">
      <c r="A6" s="204"/>
      <c r="B6" s="78" t="s">
        <v>50</v>
      </c>
      <c r="C6" s="209"/>
      <c r="D6" s="219"/>
      <c r="E6" s="220"/>
      <c r="F6" s="220"/>
      <c r="G6" s="202"/>
      <c r="H6" s="202"/>
      <c r="I6" s="202"/>
      <c r="J6" s="202"/>
      <c r="K6" s="202"/>
      <c r="L6" s="203"/>
    </row>
    <row r="7" spans="1:15" s="87" customFormat="1" ht="18" customHeight="1">
      <c r="A7" s="88" t="s">
        <v>55</v>
      </c>
      <c r="B7" s="89">
        <v>1</v>
      </c>
      <c r="C7" s="166">
        <f>K7</f>
        <v>10500</v>
      </c>
      <c r="D7" s="90" t="s">
        <v>0</v>
      </c>
      <c r="E7" s="91" t="s">
        <v>100</v>
      </c>
      <c r="F7" s="164" t="s">
        <v>102</v>
      </c>
      <c r="G7" s="92">
        <v>42135</v>
      </c>
      <c r="H7" s="93"/>
      <c r="I7" s="94">
        <v>10500</v>
      </c>
      <c r="J7" s="94">
        <v>0</v>
      </c>
      <c r="K7" s="94">
        <f>I7-J7</f>
        <v>10500</v>
      </c>
      <c r="L7" s="95" t="s">
        <v>69</v>
      </c>
    </row>
    <row r="8" spans="1:15" s="87" customFormat="1" ht="18" customHeight="1">
      <c r="A8" s="173" t="s">
        <v>54</v>
      </c>
      <c r="B8" s="197">
        <v>3</v>
      </c>
      <c r="C8" s="176">
        <f>SUM(K8:K10)</f>
        <v>-5386</v>
      </c>
      <c r="D8" s="163" t="s">
        <v>105</v>
      </c>
      <c r="E8" s="164" t="s">
        <v>13</v>
      </c>
      <c r="F8" s="164" t="s">
        <v>106</v>
      </c>
      <c r="G8" s="92">
        <v>41036</v>
      </c>
      <c r="H8" s="92">
        <v>42124</v>
      </c>
      <c r="I8" s="94">
        <v>0</v>
      </c>
      <c r="J8" s="94">
        <v>0</v>
      </c>
      <c r="K8" s="94">
        <f t="shared" ref="K8:K11" si="0">I8-J8</f>
        <v>0</v>
      </c>
      <c r="L8" s="179" t="s">
        <v>72</v>
      </c>
    </row>
    <row r="9" spans="1:15" s="87" customFormat="1" ht="18" customHeight="1">
      <c r="A9" s="174"/>
      <c r="B9" s="198"/>
      <c r="C9" s="177"/>
      <c r="D9" s="163" t="s">
        <v>0</v>
      </c>
      <c r="E9" s="164" t="s">
        <v>100</v>
      </c>
      <c r="F9" s="164" t="s">
        <v>107</v>
      </c>
      <c r="G9" s="92">
        <v>41518</v>
      </c>
      <c r="H9" s="92"/>
      <c r="I9" s="94">
        <v>0</v>
      </c>
      <c r="J9" s="94">
        <v>0</v>
      </c>
      <c r="K9" s="94">
        <f t="shared" si="0"/>
        <v>0</v>
      </c>
      <c r="L9" s="180"/>
    </row>
    <row r="10" spans="1:15" s="96" customFormat="1" ht="18" customHeight="1">
      <c r="A10" s="175"/>
      <c r="B10" s="199"/>
      <c r="C10" s="178"/>
      <c r="D10" s="163" t="s">
        <v>0</v>
      </c>
      <c r="E10" s="164" t="s">
        <v>99</v>
      </c>
      <c r="F10" s="164" t="s">
        <v>108</v>
      </c>
      <c r="G10" s="92">
        <v>39315</v>
      </c>
      <c r="H10" s="92">
        <v>42124</v>
      </c>
      <c r="I10" s="94">
        <v>0</v>
      </c>
      <c r="J10" s="94">
        <v>5386</v>
      </c>
      <c r="K10" s="94">
        <f t="shared" si="0"/>
        <v>-5386</v>
      </c>
      <c r="L10" s="95" t="s">
        <v>70</v>
      </c>
    </row>
    <row r="11" spans="1:15" s="96" customFormat="1" ht="18" customHeight="1">
      <c r="A11" s="97" t="s">
        <v>51</v>
      </c>
      <c r="B11" s="98">
        <v>1</v>
      </c>
      <c r="C11" s="169">
        <f>K11</f>
        <v>-5850.3599999999988</v>
      </c>
      <c r="D11" s="163" t="s">
        <v>0</v>
      </c>
      <c r="E11" s="164" t="s">
        <v>100</v>
      </c>
      <c r="F11" s="164" t="s">
        <v>101</v>
      </c>
      <c r="G11" s="92">
        <v>41278</v>
      </c>
      <c r="H11" s="93"/>
      <c r="I11" s="94">
        <v>12050.53</v>
      </c>
      <c r="J11" s="94">
        <v>17900.89</v>
      </c>
      <c r="K11" s="94">
        <f t="shared" si="0"/>
        <v>-5850.3599999999988</v>
      </c>
      <c r="L11" s="99" t="s">
        <v>89</v>
      </c>
    </row>
    <row r="12" spans="1:15" ht="21.75" customHeight="1">
      <c r="A12" s="181">
        <v>42095</v>
      </c>
      <c r="B12" s="184">
        <f>B4+B7-B8</f>
        <v>86</v>
      </c>
      <c r="C12" s="185">
        <f>C4+C7+C8+C11</f>
        <v>803606.53</v>
      </c>
      <c r="D12" s="188"/>
      <c r="E12" s="189"/>
      <c r="F12" s="189"/>
      <c r="G12" s="189"/>
      <c r="H12" s="189"/>
      <c r="I12" s="189"/>
      <c r="J12" s="189"/>
      <c r="K12" s="189"/>
      <c r="L12" s="190"/>
    </row>
    <row r="13" spans="1:15">
      <c r="A13" s="182"/>
      <c r="B13" s="184"/>
      <c r="C13" s="186"/>
      <c r="D13" s="191"/>
      <c r="E13" s="192"/>
      <c r="F13" s="192"/>
      <c r="G13" s="192"/>
      <c r="H13" s="192"/>
      <c r="I13" s="192"/>
      <c r="J13" s="192"/>
      <c r="K13" s="192"/>
      <c r="L13" s="193"/>
    </row>
    <row r="14" spans="1:15" ht="16.149999999999999" thickBot="1">
      <c r="A14" s="183"/>
      <c r="B14" s="71" t="s">
        <v>50</v>
      </c>
      <c r="C14" s="187"/>
      <c r="D14" s="194"/>
      <c r="E14" s="195"/>
      <c r="F14" s="195"/>
      <c r="G14" s="195"/>
      <c r="H14" s="195"/>
      <c r="I14" s="195"/>
      <c r="J14" s="195"/>
      <c r="K14" s="195"/>
      <c r="L14" s="196"/>
    </row>
    <row r="15" spans="1:15">
      <c r="A15" s="100"/>
      <c r="B15" s="101"/>
      <c r="C15" s="167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1:15" ht="30.75">
      <c r="D16" s="170"/>
      <c r="E16" s="80"/>
      <c r="F16" s="80"/>
      <c r="G16" s="80"/>
      <c r="H16" s="80"/>
      <c r="I16" s="80"/>
      <c r="J16" s="80"/>
      <c r="K16" s="80"/>
      <c r="L16" s="103"/>
      <c r="M16" s="104"/>
      <c r="N16" s="104"/>
      <c r="O16" s="104"/>
    </row>
    <row r="17" spans="4:12">
      <c r="D17" s="105"/>
    </row>
    <row r="18" spans="4:12">
      <c r="D18" s="80"/>
      <c r="H18" s="80"/>
      <c r="I18" s="80"/>
      <c r="J18" s="80"/>
      <c r="K18" s="80"/>
      <c r="L18" s="80"/>
    </row>
    <row r="19" spans="4:12" ht="15.75" customHeight="1"/>
    <row r="20" spans="4:12" ht="15.75" customHeight="1"/>
    <row r="21" spans="4:12">
      <c r="D21" s="80"/>
      <c r="H21" s="80"/>
      <c r="I21" s="80"/>
      <c r="J21" s="80"/>
      <c r="K21" s="80"/>
      <c r="L21" s="80"/>
    </row>
  </sheetData>
  <mergeCells count="24">
    <mergeCell ref="J3:J6"/>
    <mergeCell ref="K3:K6"/>
    <mergeCell ref="L3:L6"/>
    <mergeCell ref="A4:A6"/>
    <mergeCell ref="B4:B5"/>
    <mergeCell ref="C4:C6"/>
    <mergeCell ref="A2:A3"/>
    <mergeCell ref="B2:B3"/>
    <mergeCell ref="C2:C3"/>
    <mergeCell ref="D2:L2"/>
    <mergeCell ref="D3:D6"/>
    <mergeCell ref="E3:E6"/>
    <mergeCell ref="F3:F6"/>
    <mergeCell ref="G3:G6"/>
    <mergeCell ref="H3:H6"/>
    <mergeCell ref="I3:I6"/>
    <mergeCell ref="A8:A10"/>
    <mergeCell ref="C8:C10"/>
    <mergeCell ref="L8:L9"/>
    <mergeCell ref="A12:A14"/>
    <mergeCell ref="B12:B13"/>
    <mergeCell ref="C12:C14"/>
    <mergeCell ref="D12:L14"/>
    <mergeCell ref="B8:B10"/>
  </mergeCells>
  <phoneticPr fontId="1" type="noConversion"/>
  <pageMargins left="0.7" right="0.7" top="0.75" bottom="0.75" header="0.3" footer="0.3"/>
  <pageSetup paperSize="8" scale="51" orientation="landscape" r:id="rId1"/>
  <headerFooter>
    <oddHeader>&amp;C拜尔斯道夫日化（武汉）有限公司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07"/>
  <sheetViews>
    <sheetView workbookViewId="0">
      <pane xSplit="2" ySplit="2" topLeftCell="C3" activePane="bottomRight" state="frozenSplit"/>
      <selection pane="bottomLeft" activeCell="A3" sqref="A3"/>
      <selection pane="topRight" activeCell="C1" sqref="C1"/>
      <selection pane="bottomRight" activeCell="L34" sqref="L34"/>
    </sheetView>
  </sheetViews>
  <sheetFormatPr defaultRowHeight="13.5"/>
  <cols>
    <col min="1" max="2" width="20.5625" customWidth="1"/>
    <col min="3" max="3" width="30.5625" customWidth="1"/>
    <col min="4" max="27" width="20.5625" customWidth="1"/>
  </cols>
  <sheetData>
    <row r="1" spans="1:27" s="267" customFormat="1" ht="28.5" customHeight="1">
      <c r="A1" s="268" t="s">
        <v>127</v>
      </c>
      <c r="B1" s="268"/>
      <c r="C1" s="269" t="s">
        <v>128</v>
      </c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69"/>
      <c r="U1" s="269"/>
      <c r="V1" s="269"/>
      <c r="W1" s="269"/>
      <c r="X1" s="269"/>
      <c r="Y1" s="269"/>
      <c r="Z1" s="269"/>
      <c r="AA1" s="269"/>
    </row>
    <row r="2" spans="1:27" s="267" customFormat="1" ht="28.5" customHeight="1">
      <c r="A2" s="270" t="s">
        <v>129</v>
      </c>
      <c r="B2" s="270" t="s">
        <v>130</v>
      </c>
      <c r="C2" s="270" t="s">
        <v>131</v>
      </c>
      <c r="D2" s="270" t="s">
        <v>132</v>
      </c>
      <c r="E2" s="270" t="s">
        <v>133</v>
      </c>
      <c r="F2" s="270" t="s">
        <v>134</v>
      </c>
      <c r="G2" s="270" t="s">
        <v>135</v>
      </c>
      <c r="H2" s="270" t="s">
        <v>136</v>
      </c>
      <c r="I2" s="270" t="s">
        <v>137</v>
      </c>
      <c r="J2" s="270" t="s">
        <v>138</v>
      </c>
      <c r="K2" s="270" t="s">
        <v>139</v>
      </c>
      <c r="L2" s="270" t="s">
        <v>140</v>
      </c>
      <c r="M2" s="270" t="s">
        <v>141</v>
      </c>
      <c r="N2" s="270" t="s">
        <v>142</v>
      </c>
      <c r="O2" s="270" t="s">
        <v>143</v>
      </c>
      <c r="P2" s="270" t="s">
        <v>144</v>
      </c>
      <c r="Q2" s="270" t="s">
        <v>145</v>
      </c>
      <c r="R2" s="270" t="s">
        <v>146</v>
      </c>
      <c r="S2" s="270" t="s">
        <v>147</v>
      </c>
      <c r="T2" s="270" t="s">
        <v>148</v>
      </c>
      <c r="U2" s="270" t="s">
        <v>149</v>
      </c>
      <c r="V2" s="270" t="s">
        <v>150</v>
      </c>
      <c r="W2" s="270" t="s">
        <v>151</v>
      </c>
      <c r="X2" s="270" t="s">
        <v>152</v>
      </c>
      <c r="Y2" s="270" t="s">
        <v>153</v>
      </c>
      <c r="Z2" s="270" t="s">
        <v>154</v>
      </c>
      <c r="AA2" s="270" t="s">
        <v>155</v>
      </c>
    </row>
    <row r="3" spans="1:27" ht="28.5" customHeight="1">
      <c r="A3" s="271" t="s">
        <v>156</v>
      </c>
      <c r="B3" s="272" t="s">
        <v>157</v>
      </c>
      <c r="C3" s="272" t="s">
        <v>158</v>
      </c>
      <c r="D3" s="272" t="s">
        <v>159</v>
      </c>
      <c r="E3" s="273">
        <v>14824</v>
      </c>
      <c r="F3" s="273">
        <v>0</v>
      </c>
      <c r="G3" s="273">
        <v>0</v>
      </c>
      <c r="H3" s="273">
        <v>0</v>
      </c>
      <c r="I3" s="273">
        <v>0</v>
      </c>
      <c r="J3" s="273">
        <v>0</v>
      </c>
      <c r="K3" s="273">
        <v>0</v>
      </c>
      <c r="L3" s="273">
        <v>0</v>
      </c>
      <c r="M3" s="273">
        <v>0</v>
      </c>
      <c r="N3" s="273">
        <v>0</v>
      </c>
      <c r="O3" s="273">
        <v>0</v>
      </c>
      <c r="P3" s="273">
        <v>14824</v>
      </c>
      <c r="Q3" s="273">
        <v>2708.72</v>
      </c>
      <c r="R3" s="273">
        <v>7</v>
      </c>
      <c r="S3" s="273">
        <v>1166.6600000000001</v>
      </c>
      <c r="T3" s="273">
        <v>0</v>
      </c>
      <c r="U3" s="273">
        <v>0</v>
      </c>
      <c r="V3" s="273">
        <v>0</v>
      </c>
      <c r="W3" s="273">
        <v>0</v>
      </c>
      <c r="X3" s="273">
        <v>0</v>
      </c>
      <c r="Y3" s="273">
        <v>0</v>
      </c>
      <c r="Z3" s="273">
        <v>0</v>
      </c>
      <c r="AA3" s="273">
        <v>10941.62</v>
      </c>
    </row>
    <row r="4" spans="1:27" ht="28.5" customHeight="1">
      <c r="A4" s="271" t="s">
        <v>160</v>
      </c>
      <c r="B4" s="272" t="s">
        <v>161</v>
      </c>
      <c r="C4" s="272" t="s">
        <v>162</v>
      </c>
      <c r="D4" s="272" t="s">
        <v>163</v>
      </c>
      <c r="E4" s="273">
        <v>13495</v>
      </c>
      <c r="F4" s="273">
        <v>0</v>
      </c>
      <c r="G4" s="273">
        <v>0</v>
      </c>
      <c r="H4" s="273">
        <v>0</v>
      </c>
      <c r="I4" s="273">
        <v>0</v>
      </c>
      <c r="J4" s="273">
        <v>0</v>
      </c>
      <c r="K4" s="273">
        <v>0</v>
      </c>
      <c r="L4" s="273">
        <v>0</v>
      </c>
      <c r="M4" s="273">
        <v>0</v>
      </c>
      <c r="N4" s="273">
        <v>0</v>
      </c>
      <c r="O4" s="273">
        <v>0</v>
      </c>
      <c r="P4" s="273">
        <v>13495</v>
      </c>
      <c r="Q4" s="273">
        <v>2715.25</v>
      </c>
      <c r="R4" s="273">
        <v>7</v>
      </c>
      <c r="S4" s="273">
        <v>899.55</v>
      </c>
      <c r="T4" s="273">
        <v>0</v>
      </c>
      <c r="U4" s="273">
        <v>0</v>
      </c>
      <c r="V4" s="273">
        <v>0</v>
      </c>
      <c r="W4" s="273">
        <v>0</v>
      </c>
      <c r="X4" s="273">
        <v>0</v>
      </c>
      <c r="Y4" s="273">
        <v>0</v>
      </c>
      <c r="Z4" s="273">
        <v>0</v>
      </c>
      <c r="AA4" s="273">
        <v>9873.2000000000007</v>
      </c>
    </row>
    <row r="5" spans="1:27" ht="28.5" customHeight="1">
      <c r="A5" s="271" t="s">
        <v>164</v>
      </c>
      <c r="B5" s="272" t="s">
        <v>165</v>
      </c>
      <c r="C5" s="272" t="s">
        <v>166</v>
      </c>
      <c r="D5" s="272" t="s">
        <v>167</v>
      </c>
      <c r="E5" s="273">
        <v>8672</v>
      </c>
      <c r="F5" s="273">
        <v>0</v>
      </c>
      <c r="G5" s="273">
        <v>0</v>
      </c>
      <c r="H5" s="273">
        <v>0</v>
      </c>
      <c r="I5" s="273">
        <v>0</v>
      </c>
      <c r="J5" s="273">
        <v>0</v>
      </c>
      <c r="K5" s="273">
        <v>0</v>
      </c>
      <c r="L5" s="273">
        <v>0</v>
      </c>
      <c r="M5" s="273">
        <v>0</v>
      </c>
      <c r="N5" s="273">
        <v>0</v>
      </c>
      <c r="O5" s="273">
        <v>0</v>
      </c>
      <c r="P5" s="273">
        <v>8672</v>
      </c>
      <c r="Q5" s="273">
        <v>1725.45</v>
      </c>
      <c r="R5" s="273">
        <v>5</v>
      </c>
      <c r="S5" s="273">
        <v>239.16</v>
      </c>
      <c r="T5" s="273">
        <v>0</v>
      </c>
      <c r="U5" s="273">
        <v>0</v>
      </c>
      <c r="V5" s="273">
        <v>0</v>
      </c>
      <c r="W5" s="273">
        <v>0</v>
      </c>
      <c r="X5" s="273">
        <v>0</v>
      </c>
      <c r="Y5" s="273">
        <v>0</v>
      </c>
      <c r="Z5" s="273">
        <v>0</v>
      </c>
      <c r="AA5" s="273">
        <v>6702.39</v>
      </c>
    </row>
    <row r="6" spans="1:27" ht="28.5" customHeight="1">
      <c r="A6" s="271" t="s">
        <v>168</v>
      </c>
      <c r="B6" s="272" t="s">
        <v>169</v>
      </c>
      <c r="C6" s="272" t="s">
        <v>170</v>
      </c>
      <c r="D6" s="272" t="s">
        <v>163</v>
      </c>
      <c r="E6" s="273">
        <v>15793</v>
      </c>
      <c r="F6" s="273">
        <v>0</v>
      </c>
      <c r="G6" s="273">
        <v>0</v>
      </c>
      <c r="H6" s="273">
        <v>0</v>
      </c>
      <c r="I6" s="273">
        <v>0</v>
      </c>
      <c r="J6" s="273">
        <v>0</v>
      </c>
      <c r="K6" s="273">
        <v>0</v>
      </c>
      <c r="L6" s="273">
        <v>0</v>
      </c>
      <c r="M6" s="273">
        <v>0</v>
      </c>
      <c r="N6" s="273">
        <v>0</v>
      </c>
      <c r="O6" s="273">
        <v>0</v>
      </c>
      <c r="P6" s="273">
        <v>15793</v>
      </c>
      <c r="Q6" s="273">
        <v>2989.72</v>
      </c>
      <c r="R6" s="273">
        <v>10</v>
      </c>
      <c r="S6" s="273">
        <v>1318.32</v>
      </c>
      <c r="T6" s="273">
        <v>0</v>
      </c>
      <c r="U6" s="273">
        <v>0</v>
      </c>
      <c r="V6" s="273">
        <v>0</v>
      </c>
      <c r="W6" s="273">
        <v>0</v>
      </c>
      <c r="X6" s="273">
        <v>0</v>
      </c>
      <c r="Y6" s="273">
        <v>0</v>
      </c>
      <c r="Z6" s="273">
        <v>0</v>
      </c>
      <c r="AA6" s="273">
        <v>11474.96</v>
      </c>
    </row>
    <row r="7" spans="1:27" ht="28.5" customHeight="1">
      <c r="A7" s="271" t="s">
        <v>171</v>
      </c>
      <c r="B7" s="272" t="s">
        <v>172</v>
      </c>
      <c r="C7" s="272" t="s">
        <v>173</v>
      </c>
      <c r="D7" s="272" t="s">
        <v>174</v>
      </c>
      <c r="E7" s="273">
        <v>11887</v>
      </c>
      <c r="F7" s="273">
        <v>0</v>
      </c>
      <c r="G7" s="273">
        <v>0</v>
      </c>
      <c r="H7" s="273">
        <v>0</v>
      </c>
      <c r="I7" s="273">
        <v>0</v>
      </c>
      <c r="J7" s="273">
        <v>0</v>
      </c>
      <c r="K7" s="273">
        <v>0</v>
      </c>
      <c r="L7" s="273">
        <v>0</v>
      </c>
      <c r="M7" s="273">
        <v>0</v>
      </c>
      <c r="N7" s="273">
        <v>0</v>
      </c>
      <c r="O7" s="273">
        <v>0</v>
      </c>
      <c r="P7" s="273">
        <v>11887</v>
      </c>
      <c r="Q7" s="273">
        <v>2291.4699999999998</v>
      </c>
      <c r="R7" s="273">
        <v>7</v>
      </c>
      <c r="S7" s="273">
        <v>662.71</v>
      </c>
      <c r="T7" s="273">
        <v>0</v>
      </c>
      <c r="U7" s="273">
        <v>0</v>
      </c>
      <c r="V7" s="273">
        <v>0</v>
      </c>
      <c r="W7" s="273">
        <v>0</v>
      </c>
      <c r="X7" s="273">
        <v>0</v>
      </c>
      <c r="Y7" s="273">
        <v>0</v>
      </c>
      <c r="Z7" s="273">
        <v>0</v>
      </c>
      <c r="AA7" s="273">
        <v>8925.82</v>
      </c>
    </row>
    <row r="8" spans="1:27" ht="28.5" customHeight="1">
      <c r="A8" s="271" t="s">
        <v>175</v>
      </c>
      <c r="B8" s="272" t="s">
        <v>176</v>
      </c>
      <c r="C8" s="272" t="s">
        <v>177</v>
      </c>
      <c r="D8" s="272" t="s">
        <v>178</v>
      </c>
      <c r="E8" s="273">
        <v>9314</v>
      </c>
      <c r="F8" s="273">
        <v>0</v>
      </c>
      <c r="G8" s="273">
        <v>0</v>
      </c>
      <c r="H8" s="273">
        <v>0</v>
      </c>
      <c r="I8" s="273">
        <v>0</v>
      </c>
      <c r="J8" s="273">
        <v>0</v>
      </c>
      <c r="K8" s="273">
        <v>0</v>
      </c>
      <c r="L8" s="273">
        <v>0</v>
      </c>
      <c r="M8" s="273">
        <v>0</v>
      </c>
      <c r="N8" s="273">
        <v>0</v>
      </c>
      <c r="O8" s="273">
        <v>0</v>
      </c>
      <c r="P8" s="273">
        <v>9314</v>
      </c>
      <c r="Q8" s="273">
        <v>1828.39</v>
      </c>
      <c r="R8" s="273">
        <v>5</v>
      </c>
      <c r="S8" s="273">
        <v>293.06</v>
      </c>
      <c r="T8" s="273">
        <v>0</v>
      </c>
      <c r="U8" s="273">
        <v>0</v>
      </c>
      <c r="V8" s="273">
        <v>0</v>
      </c>
      <c r="W8" s="273">
        <v>0</v>
      </c>
      <c r="X8" s="273">
        <v>0</v>
      </c>
      <c r="Y8" s="273">
        <v>0</v>
      </c>
      <c r="Z8" s="273">
        <v>0</v>
      </c>
      <c r="AA8" s="273">
        <v>7187.55</v>
      </c>
    </row>
    <row r="9" spans="1:27" ht="28.5" customHeight="1">
      <c r="A9" s="271" t="s">
        <v>179</v>
      </c>
      <c r="B9" s="272" t="s">
        <v>180</v>
      </c>
      <c r="C9" s="272" t="s">
        <v>181</v>
      </c>
      <c r="D9" s="272" t="s">
        <v>167</v>
      </c>
      <c r="E9" s="273">
        <v>12761</v>
      </c>
      <c r="F9" s="273">
        <v>0</v>
      </c>
      <c r="G9" s="273">
        <v>0</v>
      </c>
      <c r="H9" s="273">
        <v>0</v>
      </c>
      <c r="I9" s="273">
        <v>0</v>
      </c>
      <c r="J9" s="273">
        <v>0</v>
      </c>
      <c r="K9" s="273">
        <v>0</v>
      </c>
      <c r="L9" s="273">
        <v>0</v>
      </c>
      <c r="M9" s="273">
        <v>0</v>
      </c>
      <c r="N9" s="273">
        <v>0</v>
      </c>
      <c r="O9" s="273">
        <v>0</v>
      </c>
      <c r="P9" s="273">
        <v>12761</v>
      </c>
      <c r="Q9" s="273">
        <v>2356.9899999999998</v>
      </c>
      <c r="R9" s="273">
        <v>7</v>
      </c>
      <c r="S9" s="273">
        <v>824.4</v>
      </c>
      <c r="T9" s="273">
        <v>0</v>
      </c>
      <c r="U9" s="273">
        <v>0</v>
      </c>
      <c r="V9" s="273">
        <v>0</v>
      </c>
      <c r="W9" s="273">
        <v>0</v>
      </c>
      <c r="X9" s="273">
        <v>0</v>
      </c>
      <c r="Y9" s="273">
        <v>0</v>
      </c>
      <c r="Z9" s="273">
        <v>0</v>
      </c>
      <c r="AA9" s="273">
        <v>9572.61</v>
      </c>
    </row>
    <row r="10" spans="1:27" ht="28.5" customHeight="1">
      <c r="A10" s="271" t="s">
        <v>182</v>
      </c>
      <c r="B10" s="272" t="s">
        <v>183</v>
      </c>
      <c r="C10" s="272" t="s">
        <v>184</v>
      </c>
      <c r="D10" s="272" t="s">
        <v>185</v>
      </c>
      <c r="E10" s="273">
        <v>9727</v>
      </c>
      <c r="F10" s="273">
        <v>0</v>
      </c>
      <c r="G10" s="273">
        <v>0</v>
      </c>
      <c r="H10" s="273">
        <v>0</v>
      </c>
      <c r="I10" s="273">
        <v>0</v>
      </c>
      <c r="J10" s="273">
        <v>0</v>
      </c>
      <c r="K10" s="273">
        <v>0</v>
      </c>
      <c r="L10" s="273">
        <v>0</v>
      </c>
      <c r="M10" s="273">
        <v>0</v>
      </c>
      <c r="N10" s="273">
        <v>0</v>
      </c>
      <c r="O10" s="273">
        <v>0</v>
      </c>
      <c r="P10" s="273">
        <v>9727</v>
      </c>
      <c r="Q10" s="273">
        <v>1954.74</v>
      </c>
      <c r="R10" s="273">
        <v>5</v>
      </c>
      <c r="S10" s="273">
        <v>321.73</v>
      </c>
      <c r="T10" s="273">
        <v>0</v>
      </c>
      <c r="U10" s="273">
        <v>0</v>
      </c>
      <c r="V10" s="273">
        <v>0</v>
      </c>
      <c r="W10" s="273">
        <v>0</v>
      </c>
      <c r="X10" s="273">
        <v>0</v>
      </c>
      <c r="Y10" s="273">
        <v>0</v>
      </c>
      <c r="Z10" s="273">
        <v>0</v>
      </c>
      <c r="AA10" s="273">
        <v>7445.53</v>
      </c>
    </row>
    <row r="11" spans="1:27" ht="28.5" customHeight="1">
      <c r="A11" s="271" t="s">
        <v>186</v>
      </c>
      <c r="B11" s="272" t="s">
        <v>187</v>
      </c>
      <c r="C11" s="272" t="s">
        <v>188</v>
      </c>
      <c r="D11" s="272" t="s">
        <v>189</v>
      </c>
      <c r="E11" s="273">
        <v>9185</v>
      </c>
      <c r="F11" s="273">
        <v>0</v>
      </c>
      <c r="G11" s="273">
        <v>0</v>
      </c>
      <c r="H11" s="273">
        <v>0</v>
      </c>
      <c r="I11" s="273">
        <v>0</v>
      </c>
      <c r="J11" s="273">
        <v>0</v>
      </c>
      <c r="K11" s="273">
        <v>0</v>
      </c>
      <c r="L11" s="273">
        <v>0</v>
      </c>
      <c r="M11" s="273">
        <v>0</v>
      </c>
      <c r="N11" s="273">
        <v>0</v>
      </c>
      <c r="O11" s="273">
        <v>0</v>
      </c>
      <c r="P11" s="273">
        <v>9185</v>
      </c>
      <c r="Q11" s="273">
        <v>1793.85</v>
      </c>
      <c r="R11" s="273">
        <v>5</v>
      </c>
      <c r="S11" s="273">
        <v>283.62</v>
      </c>
      <c r="T11" s="273">
        <v>0</v>
      </c>
      <c r="U11" s="273">
        <v>0</v>
      </c>
      <c r="V11" s="273">
        <v>0</v>
      </c>
      <c r="W11" s="273">
        <v>0</v>
      </c>
      <c r="X11" s="273">
        <v>0</v>
      </c>
      <c r="Y11" s="273">
        <v>0</v>
      </c>
      <c r="Z11" s="273">
        <v>0</v>
      </c>
      <c r="AA11" s="273">
        <v>7102.53</v>
      </c>
    </row>
    <row r="12" spans="1:27" ht="28.5" customHeight="1">
      <c r="A12" s="271" t="s">
        <v>190</v>
      </c>
      <c r="B12" s="272" t="s">
        <v>191</v>
      </c>
      <c r="C12" s="272" t="s">
        <v>192</v>
      </c>
      <c r="D12" s="272" t="s">
        <v>193</v>
      </c>
      <c r="E12" s="273">
        <v>6280</v>
      </c>
      <c r="F12" s="273">
        <v>0</v>
      </c>
      <c r="G12" s="273">
        <v>0</v>
      </c>
      <c r="H12" s="273">
        <v>0</v>
      </c>
      <c r="I12" s="273">
        <v>0</v>
      </c>
      <c r="J12" s="273">
        <v>0</v>
      </c>
      <c r="K12" s="273">
        <v>0</v>
      </c>
      <c r="L12" s="273">
        <v>0</v>
      </c>
      <c r="M12" s="273">
        <v>0</v>
      </c>
      <c r="N12" s="273">
        <v>0</v>
      </c>
      <c r="O12" s="273">
        <v>0</v>
      </c>
      <c r="P12" s="273">
        <v>6280</v>
      </c>
      <c r="Q12" s="273">
        <v>1218.71</v>
      </c>
      <c r="R12" s="273">
        <v>5</v>
      </c>
      <c r="S12" s="273">
        <v>50.63</v>
      </c>
      <c r="T12" s="273">
        <v>0</v>
      </c>
      <c r="U12" s="273">
        <v>0</v>
      </c>
      <c r="V12" s="273">
        <v>0</v>
      </c>
      <c r="W12" s="273">
        <v>0</v>
      </c>
      <c r="X12" s="273">
        <v>0</v>
      </c>
      <c r="Y12" s="273">
        <v>0</v>
      </c>
      <c r="Z12" s="273">
        <v>0</v>
      </c>
      <c r="AA12" s="273">
        <v>5005.66</v>
      </c>
    </row>
    <row r="13" spans="1:27" ht="28.5" customHeight="1">
      <c r="A13" s="271" t="s">
        <v>194</v>
      </c>
      <c r="B13" s="272" t="s">
        <v>195</v>
      </c>
      <c r="C13" s="272" t="s">
        <v>196</v>
      </c>
      <c r="D13" s="272" t="s">
        <v>197</v>
      </c>
      <c r="E13" s="273">
        <v>8681</v>
      </c>
      <c r="F13" s="273">
        <v>0</v>
      </c>
      <c r="G13" s="273">
        <v>0</v>
      </c>
      <c r="H13" s="273">
        <v>0</v>
      </c>
      <c r="I13" s="273">
        <v>0</v>
      </c>
      <c r="J13" s="273">
        <v>0</v>
      </c>
      <c r="K13" s="273">
        <v>0</v>
      </c>
      <c r="L13" s="273">
        <v>0</v>
      </c>
      <c r="M13" s="273">
        <v>0</v>
      </c>
      <c r="N13" s="273">
        <v>0</v>
      </c>
      <c r="O13" s="273">
        <v>0</v>
      </c>
      <c r="P13" s="273">
        <v>8681</v>
      </c>
      <c r="Q13" s="273">
        <v>1756.55</v>
      </c>
      <c r="R13" s="273">
        <v>5</v>
      </c>
      <c r="S13" s="273">
        <v>236.95</v>
      </c>
      <c r="T13" s="273">
        <v>0</v>
      </c>
      <c r="U13" s="273">
        <v>0</v>
      </c>
      <c r="V13" s="273">
        <v>0</v>
      </c>
      <c r="W13" s="273">
        <v>0</v>
      </c>
      <c r="X13" s="273">
        <v>0</v>
      </c>
      <c r="Y13" s="273">
        <v>0</v>
      </c>
      <c r="Z13" s="273">
        <v>0</v>
      </c>
      <c r="AA13" s="273">
        <v>6682.5</v>
      </c>
    </row>
    <row r="14" spans="1:27" ht="28.5" customHeight="1">
      <c r="A14" s="271" t="s">
        <v>198</v>
      </c>
      <c r="B14" s="272" t="s">
        <v>199</v>
      </c>
      <c r="C14" s="272" t="s">
        <v>200</v>
      </c>
      <c r="D14" s="272" t="s">
        <v>159</v>
      </c>
      <c r="E14" s="273">
        <v>10655</v>
      </c>
      <c r="F14" s="273">
        <v>0</v>
      </c>
      <c r="G14" s="273">
        <v>0</v>
      </c>
      <c r="H14" s="273">
        <v>0</v>
      </c>
      <c r="I14" s="273">
        <v>0</v>
      </c>
      <c r="J14" s="273">
        <v>0</v>
      </c>
      <c r="K14" s="273">
        <v>0</v>
      </c>
      <c r="L14" s="273">
        <v>0</v>
      </c>
      <c r="M14" s="273">
        <v>0</v>
      </c>
      <c r="N14" s="273">
        <v>0</v>
      </c>
      <c r="O14" s="273">
        <v>0</v>
      </c>
      <c r="P14" s="273">
        <v>10655</v>
      </c>
      <c r="Q14" s="273">
        <v>2204.5100000000002</v>
      </c>
      <c r="R14" s="273">
        <v>7</v>
      </c>
      <c r="S14" s="273">
        <v>433.7</v>
      </c>
      <c r="T14" s="273">
        <v>0</v>
      </c>
      <c r="U14" s="273">
        <v>0</v>
      </c>
      <c r="V14" s="273">
        <v>0</v>
      </c>
      <c r="W14" s="273">
        <v>0</v>
      </c>
      <c r="X14" s="273">
        <v>0</v>
      </c>
      <c r="Y14" s="273">
        <v>0</v>
      </c>
      <c r="Z14" s="273">
        <v>0</v>
      </c>
      <c r="AA14" s="273">
        <v>8009.79</v>
      </c>
    </row>
    <row r="15" spans="1:27" ht="28.5" customHeight="1">
      <c r="A15" s="271" t="s">
        <v>201</v>
      </c>
      <c r="B15" s="272" t="s">
        <v>202</v>
      </c>
      <c r="C15" s="272" t="s">
        <v>203</v>
      </c>
      <c r="D15" s="272" t="s">
        <v>167</v>
      </c>
      <c r="E15" s="273">
        <v>9641</v>
      </c>
      <c r="F15" s="273">
        <v>0</v>
      </c>
      <c r="G15" s="273">
        <v>0</v>
      </c>
      <c r="H15" s="273">
        <v>0</v>
      </c>
      <c r="I15" s="273">
        <v>0</v>
      </c>
      <c r="J15" s="273">
        <v>0</v>
      </c>
      <c r="K15" s="273">
        <v>0</v>
      </c>
      <c r="L15" s="273">
        <v>0</v>
      </c>
      <c r="M15" s="273">
        <v>0</v>
      </c>
      <c r="N15" s="273">
        <v>0</v>
      </c>
      <c r="O15" s="273">
        <v>0</v>
      </c>
      <c r="P15" s="273">
        <v>9641</v>
      </c>
      <c r="Q15" s="273">
        <v>1874.81</v>
      </c>
      <c r="R15" s="273">
        <v>5</v>
      </c>
      <c r="S15" s="273">
        <v>321.12</v>
      </c>
      <c r="T15" s="273">
        <v>0</v>
      </c>
      <c r="U15" s="273">
        <v>0</v>
      </c>
      <c r="V15" s="273">
        <v>0</v>
      </c>
      <c r="W15" s="273">
        <v>0</v>
      </c>
      <c r="X15" s="273">
        <v>0</v>
      </c>
      <c r="Y15" s="273">
        <v>0</v>
      </c>
      <c r="Z15" s="273">
        <v>0</v>
      </c>
      <c r="AA15" s="273">
        <v>7440.07</v>
      </c>
    </row>
    <row r="16" spans="1:27" ht="28.5" customHeight="1">
      <c r="A16" s="271" t="s">
        <v>204</v>
      </c>
      <c r="B16" s="272" t="s">
        <v>205</v>
      </c>
      <c r="C16" s="272" t="s">
        <v>206</v>
      </c>
      <c r="D16" s="272" t="s">
        <v>159</v>
      </c>
      <c r="E16" s="273">
        <v>11893</v>
      </c>
      <c r="F16" s="273">
        <v>0</v>
      </c>
      <c r="G16" s="273">
        <v>0</v>
      </c>
      <c r="H16" s="273">
        <v>0</v>
      </c>
      <c r="I16" s="273">
        <v>0</v>
      </c>
      <c r="J16" s="273">
        <v>0</v>
      </c>
      <c r="K16" s="273">
        <v>0</v>
      </c>
      <c r="L16" s="273">
        <v>0</v>
      </c>
      <c r="M16" s="273">
        <v>0</v>
      </c>
      <c r="N16" s="273">
        <v>0</v>
      </c>
      <c r="O16" s="273">
        <v>0</v>
      </c>
      <c r="P16" s="273">
        <v>11893</v>
      </c>
      <c r="Q16" s="273">
        <v>2427.04</v>
      </c>
      <c r="R16" s="273">
        <v>7</v>
      </c>
      <c r="S16" s="273">
        <v>636.79</v>
      </c>
      <c r="T16" s="273">
        <v>0</v>
      </c>
      <c r="U16" s="273">
        <v>0</v>
      </c>
      <c r="V16" s="273">
        <v>0</v>
      </c>
      <c r="W16" s="273">
        <v>0</v>
      </c>
      <c r="X16" s="273">
        <v>0</v>
      </c>
      <c r="Y16" s="273">
        <v>0</v>
      </c>
      <c r="Z16" s="273">
        <v>0</v>
      </c>
      <c r="AA16" s="273">
        <v>8822.17</v>
      </c>
    </row>
    <row r="17" spans="1:27" ht="28.5" customHeight="1">
      <c r="A17" s="271" t="s">
        <v>207</v>
      </c>
      <c r="B17" s="272" t="s">
        <v>208</v>
      </c>
      <c r="C17" s="272" t="s">
        <v>209</v>
      </c>
      <c r="D17" s="272" t="s">
        <v>163</v>
      </c>
      <c r="E17" s="273">
        <v>11758</v>
      </c>
      <c r="F17" s="273">
        <v>0</v>
      </c>
      <c r="G17" s="273">
        <v>0</v>
      </c>
      <c r="H17" s="273">
        <v>0</v>
      </c>
      <c r="I17" s="273">
        <v>0</v>
      </c>
      <c r="J17" s="273">
        <v>0</v>
      </c>
      <c r="K17" s="273">
        <v>0</v>
      </c>
      <c r="L17" s="273">
        <v>0</v>
      </c>
      <c r="M17" s="273">
        <v>0</v>
      </c>
      <c r="N17" s="273">
        <v>0</v>
      </c>
      <c r="O17" s="273">
        <v>0</v>
      </c>
      <c r="P17" s="273">
        <v>11758</v>
      </c>
      <c r="Q17" s="273">
        <v>2251.84</v>
      </c>
      <c r="R17" s="273">
        <v>7</v>
      </c>
      <c r="S17" s="273">
        <v>644.83000000000004</v>
      </c>
      <c r="T17" s="273">
        <v>0</v>
      </c>
      <c r="U17" s="273">
        <v>0</v>
      </c>
      <c r="V17" s="273">
        <v>0</v>
      </c>
      <c r="W17" s="273">
        <v>0</v>
      </c>
      <c r="X17" s="273">
        <v>0</v>
      </c>
      <c r="Y17" s="273">
        <v>0</v>
      </c>
      <c r="Z17" s="273">
        <v>0</v>
      </c>
      <c r="AA17" s="273">
        <v>8854.33</v>
      </c>
    </row>
    <row r="18" spans="1:27" ht="28.5" customHeight="1">
      <c r="A18" s="271" t="s">
        <v>210</v>
      </c>
      <c r="B18" s="272" t="s">
        <v>211</v>
      </c>
      <c r="C18" s="272" t="s">
        <v>212</v>
      </c>
      <c r="D18" s="272" t="s">
        <v>159</v>
      </c>
      <c r="E18" s="273">
        <v>11562</v>
      </c>
      <c r="F18" s="273">
        <v>0</v>
      </c>
      <c r="G18" s="273">
        <v>0</v>
      </c>
      <c r="H18" s="273">
        <v>0</v>
      </c>
      <c r="I18" s="273">
        <v>0</v>
      </c>
      <c r="J18" s="273">
        <v>0</v>
      </c>
      <c r="K18" s="273">
        <v>0</v>
      </c>
      <c r="L18" s="273">
        <v>0</v>
      </c>
      <c r="M18" s="273">
        <v>0</v>
      </c>
      <c r="N18" s="273">
        <v>0</v>
      </c>
      <c r="O18" s="273">
        <v>0</v>
      </c>
      <c r="P18" s="273">
        <v>11562</v>
      </c>
      <c r="Q18" s="273">
        <v>2234.48</v>
      </c>
      <c r="R18" s="273">
        <v>7</v>
      </c>
      <c r="S18" s="273">
        <v>609.1</v>
      </c>
      <c r="T18" s="273">
        <v>0</v>
      </c>
      <c r="U18" s="273">
        <v>0</v>
      </c>
      <c r="V18" s="273">
        <v>0</v>
      </c>
      <c r="W18" s="273">
        <v>0</v>
      </c>
      <c r="X18" s="273">
        <v>0</v>
      </c>
      <c r="Y18" s="273">
        <v>0</v>
      </c>
      <c r="Z18" s="273">
        <v>0</v>
      </c>
      <c r="AA18" s="273">
        <v>8711.42</v>
      </c>
    </row>
    <row r="19" spans="1:27" ht="28.5" customHeight="1">
      <c r="A19" s="271" t="s">
        <v>213</v>
      </c>
      <c r="B19" s="272" t="s">
        <v>214</v>
      </c>
      <c r="C19" s="272" t="s">
        <v>215</v>
      </c>
      <c r="D19" s="272" t="s">
        <v>159</v>
      </c>
      <c r="E19" s="273">
        <v>12083</v>
      </c>
      <c r="F19" s="273">
        <v>0</v>
      </c>
      <c r="G19" s="273">
        <v>0</v>
      </c>
      <c r="H19" s="273">
        <v>0</v>
      </c>
      <c r="I19" s="273">
        <v>0</v>
      </c>
      <c r="J19" s="273">
        <v>0</v>
      </c>
      <c r="K19" s="273">
        <v>0</v>
      </c>
      <c r="L19" s="273">
        <v>0</v>
      </c>
      <c r="M19" s="273">
        <v>0</v>
      </c>
      <c r="N19" s="273">
        <v>0</v>
      </c>
      <c r="O19" s="273">
        <v>0</v>
      </c>
      <c r="P19" s="273">
        <v>12083</v>
      </c>
      <c r="Q19" s="273">
        <v>2526.85</v>
      </c>
      <c r="R19" s="273">
        <v>7</v>
      </c>
      <c r="S19" s="273">
        <v>654.83000000000004</v>
      </c>
      <c r="T19" s="273">
        <v>0</v>
      </c>
      <c r="U19" s="273">
        <v>0</v>
      </c>
      <c r="V19" s="273">
        <v>0</v>
      </c>
      <c r="W19" s="273">
        <v>0</v>
      </c>
      <c r="X19" s="273">
        <v>0</v>
      </c>
      <c r="Y19" s="273">
        <v>0</v>
      </c>
      <c r="Z19" s="273">
        <v>0</v>
      </c>
      <c r="AA19" s="273">
        <v>8894.32</v>
      </c>
    </row>
    <row r="20" spans="1:27" ht="28.5" customHeight="1">
      <c r="A20" s="271" t="s">
        <v>216</v>
      </c>
      <c r="B20" s="272" t="s">
        <v>217</v>
      </c>
      <c r="C20" s="272" t="s">
        <v>218</v>
      </c>
      <c r="D20" s="272" t="s">
        <v>159</v>
      </c>
      <c r="E20" s="273">
        <v>6000</v>
      </c>
      <c r="F20" s="273">
        <v>0</v>
      </c>
      <c r="G20" s="273">
        <v>0</v>
      </c>
      <c r="H20" s="273">
        <v>0</v>
      </c>
      <c r="I20" s="273">
        <v>0</v>
      </c>
      <c r="J20" s="273">
        <v>0</v>
      </c>
      <c r="K20" s="273">
        <v>0</v>
      </c>
      <c r="L20" s="273">
        <v>0</v>
      </c>
      <c r="M20" s="273">
        <v>0</v>
      </c>
      <c r="N20" s="273">
        <v>0</v>
      </c>
      <c r="O20" s="273">
        <v>0</v>
      </c>
      <c r="P20" s="273">
        <v>6000</v>
      </c>
      <c r="Q20" s="273">
        <v>1209.03</v>
      </c>
      <c r="R20" s="273">
        <v>5</v>
      </c>
      <c r="S20" s="273">
        <v>38.58</v>
      </c>
      <c r="T20" s="273">
        <v>0</v>
      </c>
      <c r="U20" s="273">
        <v>0</v>
      </c>
      <c r="V20" s="273">
        <v>0</v>
      </c>
      <c r="W20" s="273">
        <v>0</v>
      </c>
      <c r="X20" s="273">
        <v>0</v>
      </c>
      <c r="Y20" s="273">
        <v>0</v>
      </c>
      <c r="Z20" s="273">
        <v>0</v>
      </c>
      <c r="AA20" s="273">
        <v>4747.3900000000003</v>
      </c>
    </row>
    <row r="21" spans="1:27" ht="28.5" customHeight="1">
      <c r="A21" s="271" t="s">
        <v>219</v>
      </c>
      <c r="B21" s="272" t="s">
        <v>220</v>
      </c>
      <c r="C21" s="272" t="s">
        <v>192</v>
      </c>
      <c r="D21" s="272" t="s">
        <v>221</v>
      </c>
      <c r="E21" s="273">
        <v>5885</v>
      </c>
      <c r="F21" s="273">
        <v>0</v>
      </c>
      <c r="G21" s="273">
        <v>0</v>
      </c>
      <c r="H21" s="273">
        <v>0</v>
      </c>
      <c r="I21" s="273">
        <v>0</v>
      </c>
      <c r="J21" s="273">
        <v>0</v>
      </c>
      <c r="K21" s="273">
        <v>0</v>
      </c>
      <c r="L21" s="273">
        <v>0</v>
      </c>
      <c r="M21" s="273">
        <v>0</v>
      </c>
      <c r="N21" s="273">
        <v>0</v>
      </c>
      <c r="O21" s="273">
        <v>0</v>
      </c>
      <c r="P21" s="273">
        <v>5885</v>
      </c>
      <c r="Q21" s="273">
        <v>1095.8699999999999</v>
      </c>
      <c r="R21" s="273">
        <v>5</v>
      </c>
      <c r="S21" s="273">
        <v>38.520000000000003</v>
      </c>
      <c r="T21" s="273">
        <v>0</v>
      </c>
      <c r="U21" s="273">
        <v>0</v>
      </c>
      <c r="V21" s="273">
        <v>0</v>
      </c>
      <c r="W21" s="273">
        <v>0</v>
      </c>
      <c r="X21" s="273">
        <v>0</v>
      </c>
      <c r="Y21" s="273">
        <v>0</v>
      </c>
      <c r="Z21" s="273">
        <v>0</v>
      </c>
      <c r="AA21" s="273">
        <v>4745.6099999999997</v>
      </c>
    </row>
    <row r="22" spans="1:27" ht="28.5" customHeight="1">
      <c r="A22" s="271" t="s">
        <v>222</v>
      </c>
      <c r="B22" s="272" t="s">
        <v>223</v>
      </c>
      <c r="C22" s="272" t="s">
        <v>224</v>
      </c>
      <c r="D22" s="272" t="s">
        <v>163</v>
      </c>
      <c r="E22" s="273">
        <v>17662</v>
      </c>
      <c r="F22" s="273">
        <v>0</v>
      </c>
      <c r="G22" s="273">
        <v>0</v>
      </c>
      <c r="H22" s="273">
        <v>0</v>
      </c>
      <c r="I22" s="273">
        <v>0</v>
      </c>
      <c r="J22" s="273">
        <v>0</v>
      </c>
      <c r="K22" s="273">
        <v>0</v>
      </c>
      <c r="L22" s="273">
        <v>0</v>
      </c>
      <c r="M22" s="273">
        <v>0</v>
      </c>
      <c r="N22" s="273">
        <v>0</v>
      </c>
      <c r="O22" s="273">
        <v>0</v>
      </c>
      <c r="P22" s="273">
        <v>17662</v>
      </c>
      <c r="Q22" s="273">
        <v>3058.72</v>
      </c>
      <c r="R22" s="273">
        <v>10</v>
      </c>
      <c r="S22" s="273">
        <v>1768.32</v>
      </c>
      <c r="T22" s="273">
        <v>0</v>
      </c>
      <c r="U22" s="273">
        <v>0</v>
      </c>
      <c r="V22" s="273">
        <v>0</v>
      </c>
      <c r="W22" s="273">
        <v>0</v>
      </c>
      <c r="X22" s="273">
        <v>0</v>
      </c>
      <c r="Y22" s="273">
        <v>0</v>
      </c>
      <c r="Z22" s="273">
        <v>0</v>
      </c>
      <c r="AA22" s="273">
        <v>12824.96</v>
      </c>
    </row>
    <row r="23" spans="1:27" ht="28.5" customHeight="1">
      <c r="A23" s="271" t="s">
        <v>225</v>
      </c>
      <c r="B23" s="272" t="s">
        <v>226</v>
      </c>
      <c r="C23" s="272" t="s">
        <v>227</v>
      </c>
      <c r="D23" s="272" t="s">
        <v>163</v>
      </c>
      <c r="E23" s="273">
        <v>12165</v>
      </c>
      <c r="F23" s="273">
        <v>0</v>
      </c>
      <c r="G23" s="273">
        <v>0</v>
      </c>
      <c r="H23" s="273">
        <v>0</v>
      </c>
      <c r="I23" s="273">
        <v>0</v>
      </c>
      <c r="J23" s="273">
        <v>0</v>
      </c>
      <c r="K23" s="273">
        <v>0</v>
      </c>
      <c r="L23" s="273">
        <v>0</v>
      </c>
      <c r="M23" s="273">
        <v>0</v>
      </c>
      <c r="N23" s="273">
        <v>0</v>
      </c>
      <c r="O23" s="273">
        <v>0</v>
      </c>
      <c r="P23" s="273">
        <v>12165</v>
      </c>
      <c r="Q23" s="273">
        <v>2575.48</v>
      </c>
      <c r="R23" s="273">
        <v>7</v>
      </c>
      <c r="S23" s="273">
        <v>661.5</v>
      </c>
      <c r="T23" s="273">
        <v>0</v>
      </c>
      <c r="U23" s="273">
        <v>0</v>
      </c>
      <c r="V23" s="273">
        <v>0</v>
      </c>
      <c r="W23" s="273">
        <v>0</v>
      </c>
      <c r="X23" s="273">
        <v>0</v>
      </c>
      <c r="Y23" s="273">
        <v>0</v>
      </c>
      <c r="Z23" s="273">
        <v>0</v>
      </c>
      <c r="AA23" s="273">
        <v>8921.02</v>
      </c>
    </row>
    <row r="24" spans="1:27" ht="28.5" customHeight="1">
      <c r="A24" s="271" t="s">
        <v>228</v>
      </c>
      <c r="B24" s="272" t="s">
        <v>229</v>
      </c>
      <c r="C24" s="272" t="s">
        <v>192</v>
      </c>
      <c r="D24" s="272" t="s">
        <v>230</v>
      </c>
      <c r="E24" s="273">
        <v>5960</v>
      </c>
      <c r="F24" s="273">
        <v>0</v>
      </c>
      <c r="G24" s="273">
        <v>0</v>
      </c>
      <c r="H24" s="273">
        <v>0</v>
      </c>
      <c r="I24" s="273">
        <v>0</v>
      </c>
      <c r="J24" s="273">
        <v>0</v>
      </c>
      <c r="K24" s="273">
        <v>0</v>
      </c>
      <c r="L24" s="273">
        <v>0</v>
      </c>
      <c r="M24" s="273">
        <v>0</v>
      </c>
      <c r="N24" s="273">
        <v>0</v>
      </c>
      <c r="O24" s="273">
        <v>0</v>
      </c>
      <c r="P24" s="273">
        <v>5960</v>
      </c>
      <c r="Q24" s="273">
        <v>1197.01</v>
      </c>
      <c r="R24" s="273">
        <v>5</v>
      </c>
      <c r="S24" s="273">
        <v>37.74</v>
      </c>
      <c r="T24" s="273">
        <v>0</v>
      </c>
      <c r="U24" s="273">
        <v>0</v>
      </c>
      <c r="V24" s="273">
        <v>0</v>
      </c>
      <c r="W24" s="273">
        <v>0</v>
      </c>
      <c r="X24" s="273">
        <v>0</v>
      </c>
      <c r="Y24" s="273">
        <v>0</v>
      </c>
      <c r="Z24" s="273">
        <v>0</v>
      </c>
      <c r="AA24" s="273">
        <v>4720.25</v>
      </c>
    </row>
    <row r="25" spans="1:27" ht="28.5" customHeight="1">
      <c r="A25" s="271" t="s">
        <v>231</v>
      </c>
      <c r="B25" s="272" t="s">
        <v>232</v>
      </c>
      <c r="C25" s="272" t="s">
        <v>233</v>
      </c>
      <c r="D25" s="272" t="s">
        <v>159</v>
      </c>
      <c r="E25" s="273">
        <v>11029</v>
      </c>
      <c r="F25" s="273">
        <v>0</v>
      </c>
      <c r="G25" s="273">
        <v>0</v>
      </c>
      <c r="H25" s="273">
        <v>0</v>
      </c>
      <c r="I25" s="273">
        <v>0</v>
      </c>
      <c r="J25" s="273">
        <v>0</v>
      </c>
      <c r="K25" s="273">
        <v>0</v>
      </c>
      <c r="L25" s="273">
        <v>0</v>
      </c>
      <c r="M25" s="273">
        <v>0</v>
      </c>
      <c r="N25" s="273">
        <v>0</v>
      </c>
      <c r="O25" s="273">
        <v>0</v>
      </c>
      <c r="P25" s="273">
        <v>11029</v>
      </c>
      <c r="Q25" s="273">
        <v>2255.4499999999998</v>
      </c>
      <c r="R25" s="273">
        <v>7</v>
      </c>
      <c r="S25" s="273">
        <v>498.31</v>
      </c>
      <c r="T25" s="273">
        <v>0</v>
      </c>
      <c r="U25" s="273">
        <v>0</v>
      </c>
      <c r="V25" s="273">
        <v>0</v>
      </c>
      <c r="W25" s="273">
        <v>0</v>
      </c>
      <c r="X25" s="273">
        <v>0</v>
      </c>
      <c r="Y25" s="273">
        <v>0</v>
      </c>
      <c r="Z25" s="273">
        <v>0</v>
      </c>
      <c r="AA25" s="273">
        <v>8268.24</v>
      </c>
    </row>
    <row r="26" spans="1:27" ht="28.5" customHeight="1">
      <c r="A26" s="271" t="s">
        <v>234</v>
      </c>
      <c r="B26" s="272" t="s">
        <v>235</v>
      </c>
      <c r="C26" s="272" t="s">
        <v>236</v>
      </c>
      <c r="D26" s="272" t="s">
        <v>159</v>
      </c>
      <c r="E26" s="273">
        <v>10718</v>
      </c>
      <c r="F26" s="273">
        <v>0</v>
      </c>
      <c r="G26" s="273">
        <v>0</v>
      </c>
      <c r="H26" s="273">
        <v>0</v>
      </c>
      <c r="I26" s="273">
        <v>0</v>
      </c>
      <c r="J26" s="273">
        <v>0</v>
      </c>
      <c r="K26" s="273">
        <v>0</v>
      </c>
      <c r="L26" s="273">
        <v>0</v>
      </c>
      <c r="M26" s="273">
        <v>8499.32</v>
      </c>
      <c r="N26" s="273">
        <v>0</v>
      </c>
      <c r="O26" s="273">
        <v>0</v>
      </c>
      <c r="P26" s="273">
        <v>2218.6799999999998</v>
      </c>
      <c r="Q26" s="273">
        <v>2211.6799999999998</v>
      </c>
      <c r="R26" s="273">
        <v>7</v>
      </c>
      <c r="S26" s="273">
        <v>0</v>
      </c>
      <c r="T26" s="273">
        <v>0</v>
      </c>
      <c r="U26" s="273">
        <v>0</v>
      </c>
      <c r="V26" s="273">
        <v>0</v>
      </c>
      <c r="W26" s="273">
        <v>0</v>
      </c>
      <c r="X26" s="273">
        <v>0</v>
      </c>
      <c r="Y26" s="273">
        <v>0</v>
      </c>
      <c r="Z26" s="273">
        <v>0</v>
      </c>
      <c r="AA26" s="273">
        <v>0</v>
      </c>
    </row>
    <row r="27" spans="1:27" ht="28.5" customHeight="1">
      <c r="A27" s="271" t="s">
        <v>237</v>
      </c>
      <c r="B27" s="272" t="s">
        <v>238</v>
      </c>
      <c r="C27" s="272" t="s">
        <v>239</v>
      </c>
      <c r="D27" s="272" t="s">
        <v>159</v>
      </c>
      <c r="E27" s="273">
        <v>11035</v>
      </c>
      <c r="F27" s="273">
        <v>0</v>
      </c>
      <c r="G27" s="273">
        <v>0</v>
      </c>
      <c r="H27" s="273">
        <v>0</v>
      </c>
      <c r="I27" s="273">
        <v>0</v>
      </c>
      <c r="J27" s="273">
        <v>0</v>
      </c>
      <c r="K27" s="273">
        <v>0</v>
      </c>
      <c r="L27" s="273">
        <v>0</v>
      </c>
      <c r="M27" s="273">
        <v>0</v>
      </c>
      <c r="N27" s="273">
        <v>0</v>
      </c>
      <c r="O27" s="273">
        <v>0</v>
      </c>
      <c r="P27" s="273">
        <v>11035</v>
      </c>
      <c r="Q27" s="273">
        <v>2072.5300000000002</v>
      </c>
      <c r="R27" s="273">
        <v>7</v>
      </c>
      <c r="S27" s="273">
        <v>536.09</v>
      </c>
      <c r="T27" s="273">
        <v>0</v>
      </c>
      <c r="U27" s="273">
        <v>0</v>
      </c>
      <c r="V27" s="273">
        <v>0</v>
      </c>
      <c r="W27" s="273">
        <v>0</v>
      </c>
      <c r="X27" s="273">
        <v>0</v>
      </c>
      <c r="Y27" s="273">
        <v>0</v>
      </c>
      <c r="Z27" s="273">
        <v>0</v>
      </c>
      <c r="AA27" s="273">
        <v>8419.3799999999992</v>
      </c>
    </row>
    <row r="28" spans="1:27" ht="28.5" customHeight="1">
      <c r="A28" s="271" t="s">
        <v>240</v>
      </c>
      <c r="B28" s="272" t="s">
        <v>241</v>
      </c>
      <c r="C28" s="272" t="s">
        <v>242</v>
      </c>
      <c r="D28" s="272" t="s">
        <v>243</v>
      </c>
      <c r="E28" s="273">
        <v>9505</v>
      </c>
      <c r="F28" s="273">
        <v>0</v>
      </c>
      <c r="G28" s="273">
        <v>0</v>
      </c>
      <c r="H28" s="273">
        <v>0</v>
      </c>
      <c r="I28" s="273">
        <v>0</v>
      </c>
      <c r="J28" s="273">
        <v>0</v>
      </c>
      <c r="K28" s="273">
        <v>0</v>
      </c>
      <c r="L28" s="273">
        <v>0</v>
      </c>
      <c r="M28" s="273">
        <v>0</v>
      </c>
      <c r="N28" s="273">
        <v>0</v>
      </c>
      <c r="O28" s="273">
        <v>0</v>
      </c>
      <c r="P28" s="273">
        <v>9505</v>
      </c>
      <c r="Q28" s="273">
        <v>1608.26</v>
      </c>
      <c r="R28" s="273">
        <v>5</v>
      </c>
      <c r="S28" s="273">
        <v>334.17</v>
      </c>
      <c r="T28" s="273">
        <v>0</v>
      </c>
      <c r="U28" s="273">
        <v>0</v>
      </c>
      <c r="V28" s="273">
        <v>0</v>
      </c>
      <c r="W28" s="273">
        <v>0</v>
      </c>
      <c r="X28" s="273">
        <v>0</v>
      </c>
      <c r="Y28" s="273">
        <v>0</v>
      </c>
      <c r="Z28" s="273">
        <v>0</v>
      </c>
      <c r="AA28" s="273">
        <v>7557.57</v>
      </c>
    </row>
    <row r="29" spans="1:27" ht="28.5" customHeight="1">
      <c r="A29" s="271" t="s">
        <v>244</v>
      </c>
      <c r="B29" s="272" t="s">
        <v>245</v>
      </c>
      <c r="C29" s="272" t="s">
        <v>246</v>
      </c>
      <c r="D29" s="272" t="s">
        <v>163</v>
      </c>
      <c r="E29" s="273">
        <v>11163</v>
      </c>
      <c r="F29" s="273">
        <v>0</v>
      </c>
      <c r="G29" s="273">
        <v>0</v>
      </c>
      <c r="H29" s="273">
        <v>0</v>
      </c>
      <c r="I29" s="273">
        <v>0</v>
      </c>
      <c r="J29" s="273">
        <v>0</v>
      </c>
      <c r="K29" s="273">
        <v>0</v>
      </c>
      <c r="L29" s="273">
        <v>0</v>
      </c>
      <c r="M29" s="273">
        <v>0</v>
      </c>
      <c r="N29" s="273">
        <v>0</v>
      </c>
      <c r="O29" s="273">
        <v>0</v>
      </c>
      <c r="P29" s="273">
        <v>11163</v>
      </c>
      <c r="Q29" s="273">
        <v>2108.42</v>
      </c>
      <c r="R29" s="273">
        <v>7</v>
      </c>
      <c r="S29" s="273">
        <v>554.52</v>
      </c>
      <c r="T29" s="273">
        <v>0</v>
      </c>
      <c r="U29" s="273">
        <v>0</v>
      </c>
      <c r="V29" s="273">
        <v>0</v>
      </c>
      <c r="W29" s="273">
        <v>0</v>
      </c>
      <c r="X29" s="273">
        <v>0</v>
      </c>
      <c r="Y29" s="273">
        <v>0</v>
      </c>
      <c r="Z29" s="273">
        <v>0</v>
      </c>
      <c r="AA29" s="273">
        <v>8493.06</v>
      </c>
    </row>
    <row r="30" spans="1:27" ht="28.5" customHeight="1">
      <c r="A30" s="271" t="s">
        <v>247</v>
      </c>
      <c r="B30" s="272" t="s">
        <v>248</v>
      </c>
      <c r="C30" s="272" t="s">
        <v>249</v>
      </c>
      <c r="D30" s="272" t="s">
        <v>159</v>
      </c>
      <c r="E30" s="273">
        <v>3275</v>
      </c>
      <c r="F30" s="273">
        <v>0</v>
      </c>
      <c r="G30" s="273">
        <v>0</v>
      </c>
      <c r="H30" s="273">
        <v>0</v>
      </c>
      <c r="I30" s="273">
        <v>0</v>
      </c>
      <c r="J30" s="273">
        <v>0</v>
      </c>
      <c r="K30" s="273">
        <v>0</v>
      </c>
      <c r="L30" s="273">
        <v>0</v>
      </c>
      <c r="M30" s="273">
        <v>0</v>
      </c>
      <c r="N30" s="273">
        <v>0</v>
      </c>
      <c r="O30" s="273">
        <v>0</v>
      </c>
      <c r="P30" s="273">
        <v>3275</v>
      </c>
      <c r="Q30" s="273">
        <v>654.5</v>
      </c>
      <c r="R30" s="273">
        <v>3</v>
      </c>
      <c r="S30" s="273">
        <v>0</v>
      </c>
      <c r="T30" s="273">
        <v>0</v>
      </c>
      <c r="U30" s="273">
        <v>0</v>
      </c>
      <c r="V30" s="273">
        <v>0</v>
      </c>
      <c r="W30" s="273">
        <v>0</v>
      </c>
      <c r="X30" s="273">
        <v>0</v>
      </c>
      <c r="Y30" s="273">
        <v>0</v>
      </c>
      <c r="Z30" s="273">
        <v>0</v>
      </c>
      <c r="AA30" s="273">
        <v>2617.5</v>
      </c>
    </row>
    <row r="31" spans="1:27" ht="28.5" customHeight="1">
      <c r="A31" s="271" t="s">
        <v>250</v>
      </c>
      <c r="B31" s="272" t="s">
        <v>251</v>
      </c>
      <c r="C31" s="272" t="s">
        <v>252</v>
      </c>
      <c r="D31" s="272" t="s">
        <v>159</v>
      </c>
      <c r="E31" s="273">
        <v>7118</v>
      </c>
      <c r="F31" s="273">
        <v>0</v>
      </c>
      <c r="G31" s="273">
        <v>0</v>
      </c>
      <c r="H31" s="273">
        <v>0</v>
      </c>
      <c r="I31" s="273">
        <v>0</v>
      </c>
      <c r="J31" s="273">
        <v>0</v>
      </c>
      <c r="K31" s="273">
        <v>0</v>
      </c>
      <c r="L31" s="273">
        <v>0</v>
      </c>
      <c r="M31" s="273">
        <v>0</v>
      </c>
      <c r="N31" s="273">
        <v>0</v>
      </c>
      <c r="O31" s="273">
        <v>0</v>
      </c>
      <c r="P31" s="273">
        <v>7118</v>
      </c>
      <c r="Q31" s="273">
        <v>1425.4</v>
      </c>
      <c r="R31" s="273">
        <v>5</v>
      </c>
      <c r="S31" s="273">
        <v>113.76</v>
      </c>
      <c r="T31" s="273">
        <v>0</v>
      </c>
      <c r="U31" s="273">
        <v>0</v>
      </c>
      <c r="V31" s="273">
        <v>0</v>
      </c>
      <c r="W31" s="273">
        <v>0</v>
      </c>
      <c r="X31" s="273">
        <v>0</v>
      </c>
      <c r="Y31" s="273">
        <v>0</v>
      </c>
      <c r="Z31" s="273">
        <v>0</v>
      </c>
      <c r="AA31" s="273">
        <v>5573.84</v>
      </c>
    </row>
    <row r="32" spans="1:27" ht="28.5" customHeight="1">
      <c r="A32" s="271" t="s">
        <v>253</v>
      </c>
      <c r="B32" s="272" t="s">
        <v>254</v>
      </c>
      <c r="C32" s="272" t="s">
        <v>255</v>
      </c>
      <c r="D32" s="272" t="s">
        <v>256</v>
      </c>
      <c r="E32" s="273">
        <v>7731</v>
      </c>
      <c r="F32" s="273">
        <v>0</v>
      </c>
      <c r="G32" s="273">
        <v>0</v>
      </c>
      <c r="H32" s="273">
        <v>0</v>
      </c>
      <c r="I32" s="273">
        <v>0</v>
      </c>
      <c r="J32" s="273">
        <v>0</v>
      </c>
      <c r="K32" s="273">
        <v>0</v>
      </c>
      <c r="L32" s="273">
        <v>0</v>
      </c>
      <c r="M32" s="273">
        <v>0</v>
      </c>
      <c r="N32" s="273">
        <v>0</v>
      </c>
      <c r="O32" s="273">
        <v>0</v>
      </c>
      <c r="P32" s="273">
        <v>7731</v>
      </c>
      <c r="Q32" s="273">
        <v>1464.31</v>
      </c>
      <c r="R32" s="273">
        <v>5</v>
      </c>
      <c r="S32" s="273">
        <v>171.17</v>
      </c>
      <c r="T32" s="273">
        <v>0</v>
      </c>
      <c r="U32" s="273">
        <v>0</v>
      </c>
      <c r="V32" s="273">
        <v>0</v>
      </c>
      <c r="W32" s="273">
        <v>0</v>
      </c>
      <c r="X32" s="273">
        <v>0</v>
      </c>
      <c r="Y32" s="273">
        <v>0</v>
      </c>
      <c r="Z32" s="273">
        <v>0</v>
      </c>
      <c r="AA32" s="273">
        <v>6090.52</v>
      </c>
    </row>
    <row r="33" spans="1:27" ht="28.5" customHeight="1">
      <c r="A33" s="271" t="s">
        <v>257</v>
      </c>
      <c r="B33" s="272" t="s">
        <v>258</v>
      </c>
      <c r="C33" s="272" t="s">
        <v>259</v>
      </c>
      <c r="D33" s="272" t="s">
        <v>163</v>
      </c>
      <c r="E33" s="273">
        <v>8905</v>
      </c>
      <c r="F33" s="273">
        <v>0</v>
      </c>
      <c r="G33" s="273">
        <v>0</v>
      </c>
      <c r="H33" s="273">
        <v>0</v>
      </c>
      <c r="I33" s="273">
        <v>0</v>
      </c>
      <c r="J33" s="273">
        <v>0</v>
      </c>
      <c r="K33" s="273">
        <v>0</v>
      </c>
      <c r="L33" s="273">
        <v>0</v>
      </c>
      <c r="M33" s="273">
        <v>0</v>
      </c>
      <c r="N33" s="273">
        <v>0</v>
      </c>
      <c r="O33" s="273">
        <v>0</v>
      </c>
      <c r="P33" s="273">
        <v>8905</v>
      </c>
      <c r="Q33" s="273">
        <v>1795.29</v>
      </c>
      <c r="R33" s="273">
        <v>5</v>
      </c>
      <c r="S33" s="273">
        <v>255.47</v>
      </c>
      <c r="T33" s="273">
        <v>0</v>
      </c>
      <c r="U33" s="273">
        <v>0</v>
      </c>
      <c r="V33" s="273">
        <v>0</v>
      </c>
      <c r="W33" s="273">
        <v>0</v>
      </c>
      <c r="X33" s="273">
        <v>0</v>
      </c>
      <c r="Y33" s="273">
        <v>0</v>
      </c>
      <c r="Z33" s="273">
        <v>0</v>
      </c>
      <c r="AA33" s="273">
        <v>6849.24</v>
      </c>
    </row>
    <row r="34" spans="1:27" ht="28.5" customHeight="1">
      <c r="A34" s="271" t="s">
        <v>260</v>
      </c>
      <c r="B34" s="272" t="s">
        <v>261</v>
      </c>
      <c r="C34" s="272" t="s">
        <v>239</v>
      </c>
      <c r="D34" s="272" t="s">
        <v>159</v>
      </c>
      <c r="E34" s="273">
        <v>8187</v>
      </c>
      <c r="F34" s="273">
        <v>0</v>
      </c>
      <c r="G34" s="273">
        <v>0</v>
      </c>
      <c r="H34" s="273">
        <v>0</v>
      </c>
      <c r="I34" s="273">
        <v>0</v>
      </c>
      <c r="J34" s="273">
        <v>0</v>
      </c>
      <c r="K34" s="273">
        <v>0</v>
      </c>
      <c r="L34" s="273">
        <v>0</v>
      </c>
      <c r="M34" s="273">
        <v>0</v>
      </c>
      <c r="N34" s="273">
        <v>0</v>
      </c>
      <c r="O34" s="273">
        <v>0</v>
      </c>
      <c r="P34" s="273">
        <v>8187</v>
      </c>
      <c r="Q34" s="273">
        <v>1669.97</v>
      </c>
      <c r="R34" s="273">
        <v>5</v>
      </c>
      <c r="S34" s="273">
        <v>196.2</v>
      </c>
      <c r="T34" s="273">
        <v>0</v>
      </c>
      <c r="U34" s="273">
        <v>0</v>
      </c>
      <c r="V34" s="273">
        <v>0</v>
      </c>
      <c r="W34" s="273">
        <v>0</v>
      </c>
      <c r="X34" s="273">
        <v>0</v>
      </c>
      <c r="Y34" s="273">
        <v>0</v>
      </c>
      <c r="Z34" s="273">
        <v>0</v>
      </c>
      <c r="AA34" s="273">
        <v>6315.83</v>
      </c>
    </row>
    <row r="35" spans="1:27" ht="28.5" customHeight="1">
      <c r="A35" s="271" t="s">
        <v>262</v>
      </c>
      <c r="B35" s="272" t="s">
        <v>263</v>
      </c>
      <c r="C35" s="272" t="s">
        <v>264</v>
      </c>
      <c r="D35" s="272" t="s">
        <v>159</v>
      </c>
      <c r="E35" s="273">
        <v>8236</v>
      </c>
      <c r="F35" s="273">
        <v>0</v>
      </c>
      <c r="G35" s="273">
        <v>0</v>
      </c>
      <c r="H35" s="273">
        <v>0</v>
      </c>
      <c r="I35" s="273">
        <v>0</v>
      </c>
      <c r="J35" s="273">
        <v>0</v>
      </c>
      <c r="K35" s="273">
        <v>0</v>
      </c>
      <c r="L35" s="273">
        <v>0</v>
      </c>
      <c r="M35" s="273">
        <v>0</v>
      </c>
      <c r="N35" s="273">
        <v>0</v>
      </c>
      <c r="O35" s="273">
        <v>0</v>
      </c>
      <c r="P35" s="273">
        <v>8236</v>
      </c>
      <c r="Q35" s="273">
        <v>1436.22</v>
      </c>
      <c r="R35" s="273">
        <v>5</v>
      </c>
      <c r="S35" s="273">
        <v>224.48</v>
      </c>
      <c r="T35" s="273">
        <v>0</v>
      </c>
      <c r="U35" s="273">
        <v>0</v>
      </c>
      <c r="V35" s="273">
        <v>0</v>
      </c>
      <c r="W35" s="273">
        <v>0</v>
      </c>
      <c r="X35" s="273">
        <v>0</v>
      </c>
      <c r="Y35" s="273">
        <v>0</v>
      </c>
      <c r="Z35" s="273">
        <v>0</v>
      </c>
      <c r="AA35" s="273">
        <v>6570.3</v>
      </c>
    </row>
    <row r="36" spans="1:27" ht="28.5" customHeight="1">
      <c r="A36" s="271" t="s">
        <v>265</v>
      </c>
      <c r="B36" s="272" t="s">
        <v>266</v>
      </c>
      <c r="C36" s="272" t="s">
        <v>267</v>
      </c>
      <c r="D36" s="272" t="s">
        <v>243</v>
      </c>
      <c r="E36" s="273">
        <v>6992</v>
      </c>
      <c r="F36" s="273">
        <v>0</v>
      </c>
      <c r="G36" s="273">
        <v>0</v>
      </c>
      <c r="H36" s="273">
        <v>0</v>
      </c>
      <c r="I36" s="273">
        <v>0</v>
      </c>
      <c r="J36" s="273">
        <v>0</v>
      </c>
      <c r="K36" s="273">
        <v>0</v>
      </c>
      <c r="L36" s="273">
        <v>0</v>
      </c>
      <c r="M36" s="273">
        <v>0</v>
      </c>
      <c r="N36" s="273">
        <v>0</v>
      </c>
      <c r="O36" s="273">
        <v>0</v>
      </c>
      <c r="P36" s="273">
        <v>6992</v>
      </c>
      <c r="Q36" s="273">
        <v>1361.57</v>
      </c>
      <c r="R36" s="273">
        <v>5</v>
      </c>
      <c r="S36" s="273">
        <v>107.54</v>
      </c>
      <c r="T36" s="273">
        <v>0</v>
      </c>
      <c r="U36" s="273">
        <v>0</v>
      </c>
      <c r="V36" s="273">
        <v>0</v>
      </c>
      <c r="W36" s="273">
        <v>0</v>
      </c>
      <c r="X36" s="273">
        <v>0</v>
      </c>
      <c r="Y36" s="273">
        <v>0</v>
      </c>
      <c r="Z36" s="273">
        <v>0</v>
      </c>
      <c r="AA36" s="273">
        <v>5517.89</v>
      </c>
    </row>
    <row r="37" spans="1:27" ht="28.5" customHeight="1">
      <c r="A37" s="271" t="s">
        <v>268</v>
      </c>
      <c r="B37" s="272" t="s">
        <v>269</v>
      </c>
      <c r="C37" s="272" t="s">
        <v>270</v>
      </c>
      <c r="D37" s="272" t="s">
        <v>189</v>
      </c>
      <c r="E37" s="273">
        <v>5108</v>
      </c>
      <c r="F37" s="273">
        <v>0</v>
      </c>
      <c r="G37" s="273">
        <v>0</v>
      </c>
      <c r="H37" s="273">
        <v>0</v>
      </c>
      <c r="I37" s="273">
        <v>0</v>
      </c>
      <c r="J37" s="273">
        <v>0</v>
      </c>
      <c r="K37" s="273">
        <v>0</v>
      </c>
      <c r="L37" s="273">
        <v>0</v>
      </c>
      <c r="M37" s="273">
        <v>0</v>
      </c>
      <c r="N37" s="273">
        <v>0</v>
      </c>
      <c r="O37" s="273">
        <v>0</v>
      </c>
      <c r="P37" s="273">
        <v>5108</v>
      </c>
      <c r="Q37" s="273">
        <v>996.66</v>
      </c>
      <c r="R37" s="273">
        <v>5</v>
      </c>
      <c r="S37" s="273">
        <v>18.190000000000001</v>
      </c>
      <c r="T37" s="273">
        <v>0</v>
      </c>
      <c r="U37" s="273">
        <v>0</v>
      </c>
      <c r="V37" s="273">
        <v>0</v>
      </c>
      <c r="W37" s="273">
        <v>0</v>
      </c>
      <c r="X37" s="273">
        <v>0</v>
      </c>
      <c r="Y37" s="273">
        <v>0</v>
      </c>
      <c r="Z37" s="273">
        <v>0</v>
      </c>
      <c r="AA37" s="273">
        <v>4088.15</v>
      </c>
    </row>
    <row r="38" spans="1:27" ht="28.5" customHeight="1">
      <c r="A38" s="271" t="s">
        <v>271</v>
      </c>
      <c r="B38" s="272" t="s">
        <v>272</v>
      </c>
      <c r="C38" s="272" t="s">
        <v>249</v>
      </c>
      <c r="D38" s="272" t="s">
        <v>159</v>
      </c>
      <c r="E38" s="273">
        <v>3240</v>
      </c>
      <c r="F38" s="273">
        <v>0</v>
      </c>
      <c r="G38" s="273">
        <v>0</v>
      </c>
      <c r="H38" s="273">
        <v>0</v>
      </c>
      <c r="I38" s="273">
        <v>0</v>
      </c>
      <c r="J38" s="273">
        <v>0</v>
      </c>
      <c r="K38" s="273">
        <v>0</v>
      </c>
      <c r="L38" s="273">
        <v>0</v>
      </c>
      <c r="M38" s="273">
        <v>0</v>
      </c>
      <c r="N38" s="273">
        <v>0</v>
      </c>
      <c r="O38" s="273">
        <v>0</v>
      </c>
      <c r="P38" s="273">
        <v>3240</v>
      </c>
      <c r="Q38" s="273">
        <v>635.51</v>
      </c>
      <c r="R38" s="273">
        <v>3</v>
      </c>
      <c r="S38" s="273">
        <v>0</v>
      </c>
      <c r="T38" s="273">
        <v>0</v>
      </c>
      <c r="U38" s="273">
        <v>0</v>
      </c>
      <c r="V38" s="273">
        <v>0</v>
      </c>
      <c r="W38" s="273">
        <v>0</v>
      </c>
      <c r="X38" s="273">
        <v>0</v>
      </c>
      <c r="Y38" s="273">
        <v>0</v>
      </c>
      <c r="Z38" s="273">
        <v>0</v>
      </c>
      <c r="AA38" s="273">
        <v>2601.4899999999998</v>
      </c>
    </row>
    <row r="39" spans="1:27" ht="28.5" customHeight="1">
      <c r="A39" s="271" t="s">
        <v>273</v>
      </c>
      <c r="B39" s="272" t="s">
        <v>274</v>
      </c>
      <c r="C39" s="272" t="s">
        <v>259</v>
      </c>
      <c r="D39" s="272" t="s">
        <v>163</v>
      </c>
      <c r="E39" s="273">
        <v>7525</v>
      </c>
      <c r="F39" s="273">
        <v>0</v>
      </c>
      <c r="G39" s="273">
        <v>0</v>
      </c>
      <c r="H39" s="273">
        <v>0</v>
      </c>
      <c r="I39" s="273">
        <v>0</v>
      </c>
      <c r="J39" s="273">
        <v>0</v>
      </c>
      <c r="K39" s="273">
        <v>0</v>
      </c>
      <c r="L39" s="273">
        <v>0</v>
      </c>
      <c r="M39" s="273">
        <v>0</v>
      </c>
      <c r="N39" s="273">
        <v>0</v>
      </c>
      <c r="O39" s="273">
        <v>0</v>
      </c>
      <c r="P39" s="273">
        <v>7525</v>
      </c>
      <c r="Q39" s="273">
        <v>1492.55</v>
      </c>
      <c r="R39" s="273">
        <v>5</v>
      </c>
      <c r="S39" s="273">
        <v>147.75</v>
      </c>
      <c r="T39" s="273">
        <v>0</v>
      </c>
      <c r="U39" s="273">
        <v>0</v>
      </c>
      <c r="V39" s="273">
        <v>0</v>
      </c>
      <c r="W39" s="273">
        <v>0</v>
      </c>
      <c r="X39" s="273">
        <v>0</v>
      </c>
      <c r="Y39" s="273">
        <v>0</v>
      </c>
      <c r="Z39" s="273">
        <v>0</v>
      </c>
      <c r="AA39" s="273">
        <v>5879.7</v>
      </c>
    </row>
    <row r="40" spans="1:27" ht="28.5" customHeight="1">
      <c r="A40" s="271" t="s">
        <v>275</v>
      </c>
      <c r="B40" s="272" t="s">
        <v>276</v>
      </c>
      <c r="C40" s="272" t="s">
        <v>277</v>
      </c>
      <c r="D40" s="272" t="s">
        <v>159</v>
      </c>
      <c r="E40" s="273">
        <v>7970</v>
      </c>
      <c r="F40" s="273">
        <v>0</v>
      </c>
      <c r="G40" s="273">
        <v>0</v>
      </c>
      <c r="H40" s="273">
        <v>0</v>
      </c>
      <c r="I40" s="273">
        <v>0</v>
      </c>
      <c r="J40" s="273">
        <v>0</v>
      </c>
      <c r="K40" s="273">
        <v>0</v>
      </c>
      <c r="L40" s="273">
        <v>0</v>
      </c>
      <c r="M40" s="273">
        <v>0</v>
      </c>
      <c r="N40" s="273">
        <v>0</v>
      </c>
      <c r="O40" s="273">
        <v>0</v>
      </c>
      <c r="P40" s="273">
        <v>7970</v>
      </c>
      <c r="Q40" s="273">
        <v>1303.9100000000001</v>
      </c>
      <c r="R40" s="273">
        <v>5</v>
      </c>
      <c r="S40" s="273">
        <v>211.11</v>
      </c>
      <c r="T40" s="273">
        <v>0</v>
      </c>
      <c r="U40" s="273">
        <v>0</v>
      </c>
      <c r="V40" s="273">
        <v>0</v>
      </c>
      <c r="W40" s="273">
        <v>0</v>
      </c>
      <c r="X40" s="273">
        <v>0</v>
      </c>
      <c r="Y40" s="273">
        <v>0</v>
      </c>
      <c r="Z40" s="273">
        <v>0</v>
      </c>
      <c r="AA40" s="273">
        <v>6449.98</v>
      </c>
    </row>
    <row r="41" spans="1:27" ht="28.5" customHeight="1">
      <c r="A41" s="271" t="s">
        <v>278</v>
      </c>
      <c r="B41" s="272" t="s">
        <v>279</v>
      </c>
      <c r="C41" s="272" t="s">
        <v>280</v>
      </c>
      <c r="D41" s="272" t="s">
        <v>159</v>
      </c>
      <c r="E41" s="273">
        <v>12758</v>
      </c>
      <c r="F41" s="273">
        <v>0</v>
      </c>
      <c r="G41" s="273">
        <v>0</v>
      </c>
      <c r="H41" s="273">
        <v>0</v>
      </c>
      <c r="I41" s="273">
        <v>0</v>
      </c>
      <c r="J41" s="273">
        <v>0</v>
      </c>
      <c r="K41" s="273">
        <v>0</v>
      </c>
      <c r="L41" s="273">
        <v>0</v>
      </c>
      <c r="M41" s="273">
        <v>0</v>
      </c>
      <c r="N41" s="273">
        <v>0</v>
      </c>
      <c r="O41" s="273">
        <v>0</v>
      </c>
      <c r="P41" s="273">
        <v>12758</v>
      </c>
      <c r="Q41" s="273">
        <v>2596.5300000000002</v>
      </c>
      <c r="R41" s="273">
        <v>7</v>
      </c>
      <c r="S41" s="273">
        <v>775.89</v>
      </c>
      <c r="T41" s="273">
        <v>0</v>
      </c>
      <c r="U41" s="273">
        <v>0</v>
      </c>
      <c r="V41" s="273">
        <v>0</v>
      </c>
      <c r="W41" s="273">
        <v>0</v>
      </c>
      <c r="X41" s="273">
        <v>0</v>
      </c>
      <c r="Y41" s="273">
        <v>0</v>
      </c>
      <c r="Z41" s="273">
        <v>0</v>
      </c>
      <c r="AA41" s="273">
        <v>9378.58</v>
      </c>
    </row>
    <row r="42" spans="1:27" ht="28.5" customHeight="1">
      <c r="A42" s="271" t="s">
        <v>281</v>
      </c>
      <c r="B42" s="272" t="s">
        <v>282</v>
      </c>
      <c r="C42" s="272" t="s">
        <v>283</v>
      </c>
      <c r="D42" s="272" t="s">
        <v>159</v>
      </c>
      <c r="E42" s="273">
        <v>15058</v>
      </c>
      <c r="F42" s="273">
        <v>0</v>
      </c>
      <c r="G42" s="273">
        <v>0</v>
      </c>
      <c r="H42" s="273">
        <v>0</v>
      </c>
      <c r="I42" s="273">
        <v>0</v>
      </c>
      <c r="J42" s="273">
        <v>0</v>
      </c>
      <c r="K42" s="273">
        <v>0</v>
      </c>
      <c r="L42" s="273">
        <v>0</v>
      </c>
      <c r="M42" s="273">
        <v>0</v>
      </c>
      <c r="N42" s="273">
        <v>0</v>
      </c>
      <c r="O42" s="273">
        <v>0</v>
      </c>
      <c r="P42" s="273">
        <v>15058</v>
      </c>
      <c r="Q42" s="273">
        <v>2728.47</v>
      </c>
      <c r="R42" s="273">
        <v>10</v>
      </c>
      <c r="S42" s="273">
        <v>1208.9100000000001</v>
      </c>
      <c r="T42" s="273">
        <v>0</v>
      </c>
      <c r="U42" s="273">
        <v>0</v>
      </c>
      <c r="V42" s="273">
        <v>0</v>
      </c>
      <c r="W42" s="273">
        <v>0</v>
      </c>
      <c r="X42" s="273">
        <v>0</v>
      </c>
      <c r="Y42" s="273">
        <v>0</v>
      </c>
      <c r="Z42" s="273">
        <v>0</v>
      </c>
      <c r="AA42" s="273">
        <v>11110.62</v>
      </c>
    </row>
    <row r="43" spans="1:27" ht="28.5" customHeight="1">
      <c r="A43" s="271" t="s">
        <v>284</v>
      </c>
      <c r="B43" s="272" t="s">
        <v>285</v>
      </c>
      <c r="C43" s="272" t="s">
        <v>200</v>
      </c>
      <c r="D43" s="272" t="s">
        <v>159</v>
      </c>
      <c r="E43" s="273">
        <v>7674</v>
      </c>
      <c r="F43" s="273">
        <v>0</v>
      </c>
      <c r="G43" s="273">
        <v>0</v>
      </c>
      <c r="H43" s="273">
        <v>0</v>
      </c>
      <c r="I43" s="273">
        <v>0</v>
      </c>
      <c r="J43" s="273">
        <v>0</v>
      </c>
      <c r="K43" s="273">
        <v>0</v>
      </c>
      <c r="L43" s="273">
        <v>0</v>
      </c>
      <c r="M43" s="273">
        <v>0</v>
      </c>
      <c r="N43" s="273">
        <v>0</v>
      </c>
      <c r="O43" s="273">
        <v>0</v>
      </c>
      <c r="P43" s="273">
        <v>7674</v>
      </c>
      <c r="Q43" s="273">
        <v>1426.1</v>
      </c>
      <c r="R43" s="273">
        <v>5</v>
      </c>
      <c r="S43" s="273">
        <v>169.29</v>
      </c>
      <c r="T43" s="273">
        <v>0</v>
      </c>
      <c r="U43" s="273">
        <v>0</v>
      </c>
      <c r="V43" s="273">
        <v>0</v>
      </c>
      <c r="W43" s="273">
        <v>0</v>
      </c>
      <c r="X43" s="273">
        <v>0</v>
      </c>
      <c r="Y43" s="273">
        <v>0</v>
      </c>
      <c r="Z43" s="273">
        <v>0</v>
      </c>
      <c r="AA43" s="273">
        <v>6073.61</v>
      </c>
    </row>
    <row r="44" spans="1:27" ht="28.5" customHeight="1">
      <c r="A44" s="271" t="s">
        <v>286</v>
      </c>
      <c r="B44" s="272" t="s">
        <v>287</v>
      </c>
      <c r="C44" s="272" t="s">
        <v>288</v>
      </c>
      <c r="D44" s="272" t="s">
        <v>163</v>
      </c>
      <c r="E44" s="273">
        <v>12424</v>
      </c>
      <c r="F44" s="273">
        <v>0</v>
      </c>
      <c r="G44" s="273">
        <v>0</v>
      </c>
      <c r="H44" s="273">
        <v>0</v>
      </c>
      <c r="I44" s="273">
        <v>0</v>
      </c>
      <c r="J44" s="273">
        <v>0</v>
      </c>
      <c r="K44" s="273">
        <v>0</v>
      </c>
      <c r="L44" s="273">
        <v>0</v>
      </c>
      <c r="M44" s="273">
        <v>0</v>
      </c>
      <c r="N44" s="273">
        <v>0</v>
      </c>
      <c r="O44" s="273">
        <v>0</v>
      </c>
      <c r="P44" s="273">
        <v>12424</v>
      </c>
      <c r="Q44" s="273">
        <v>2397.3200000000002</v>
      </c>
      <c r="R44" s="273">
        <v>7</v>
      </c>
      <c r="S44" s="273">
        <v>748.94</v>
      </c>
      <c r="T44" s="273">
        <v>0</v>
      </c>
      <c r="U44" s="273">
        <v>0</v>
      </c>
      <c r="V44" s="273">
        <v>0</v>
      </c>
      <c r="W44" s="273">
        <v>0</v>
      </c>
      <c r="X44" s="273">
        <v>0</v>
      </c>
      <c r="Y44" s="273">
        <v>0</v>
      </c>
      <c r="Z44" s="273">
        <v>0</v>
      </c>
      <c r="AA44" s="273">
        <v>9270.74</v>
      </c>
    </row>
    <row r="45" spans="1:27" ht="28.5" customHeight="1">
      <c r="A45" s="271" t="s">
        <v>289</v>
      </c>
      <c r="B45" s="272" t="s">
        <v>290</v>
      </c>
      <c r="C45" s="272" t="s">
        <v>291</v>
      </c>
      <c r="D45" s="272" t="s">
        <v>163</v>
      </c>
      <c r="E45" s="273">
        <v>5711</v>
      </c>
      <c r="F45" s="273">
        <v>0</v>
      </c>
      <c r="G45" s="273">
        <v>0</v>
      </c>
      <c r="H45" s="273">
        <v>0</v>
      </c>
      <c r="I45" s="273">
        <v>0</v>
      </c>
      <c r="J45" s="273">
        <v>0</v>
      </c>
      <c r="K45" s="273">
        <v>0</v>
      </c>
      <c r="L45" s="273">
        <v>0</v>
      </c>
      <c r="M45" s="273">
        <v>0</v>
      </c>
      <c r="N45" s="273">
        <v>0</v>
      </c>
      <c r="O45" s="273">
        <v>0</v>
      </c>
      <c r="P45" s="273">
        <v>5711</v>
      </c>
      <c r="Q45" s="273">
        <v>1064.6500000000001</v>
      </c>
      <c r="R45" s="273">
        <v>5</v>
      </c>
      <c r="S45" s="273">
        <v>34.24</v>
      </c>
      <c r="T45" s="273">
        <v>0</v>
      </c>
      <c r="U45" s="273">
        <v>0</v>
      </c>
      <c r="V45" s="273">
        <v>0</v>
      </c>
      <c r="W45" s="273">
        <v>0</v>
      </c>
      <c r="X45" s="273">
        <v>0</v>
      </c>
      <c r="Y45" s="273">
        <v>0</v>
      </c>
      <c r="Z45" s="273">
        <v>0</v>
      </c>
      <c r="AA45" s="273">
        <v>4607.1099999999997</v>
      </c>
    </row>
    <row r="46" spans="1:27" ht="28.5" customHeight="1">
      <c r="A46" s="271" t="s">
        <v>292</v>
      </c>
      <c r="B46" s="272" t="s">
        <v>293</v>
      </c>
      <c r="C46" s="272" t="s">
        <v>252</v>
      </c>
      <c r="D46" s="272" t="s">
        <v>159</v>
      </c>
      <c r="E46" s="273">
        <v>6849</v>
      </c>
      <c r="F46" s="273">
        <v>0</v>
      </c>
      <c r="G46" s="273">
        <v>0</v>
      </c>
      <c r="H46" s="273">
        <v>0</v>
      </c>
      <c r="I46" s="273">
        <v>0</v>
      </c>
      <c r="J46" s="273">
        <v>0</v>
      </c>
      <c r="K46" s="273">
        <v>0</v>
      </c>
      <c r="L46" s="273">
        <v>0</v>
      </c>
      <c r="M46" s="273">
        <v>0</v>
      </c>
      <c r="N46" s="273">
        <v>0</v>
      </c>
      <c r="O46" s="273">
        <v>0</v>
      </c>
      <c r="P46" s="273">
        <v>6849</v>
      </c>
      <c r="Q46" s="273">
        <v>1328.24</v>
      </c>
      <c r="R46" s="273">
        <v>5</v>
      </c>
      <c r="S46" s="273">
        <v>96.58</v>
      </c>
      <c r="T46" s="273">
        <v>0</v>
      </c>
      <c r="U46" s="273">
        <v>0</v>
      </c>
      <c r="V46" s="273">
        <v>0</v>
      </c>
      <c r="W46" s="273">
        <v>0</v>
      </c>
      <c r="X46" s="273">
        <v>0</v>
      </c>
      <c r="Y46" s="273">
        <v>0</v>
      </c>
      <c r="Z46" s="273">
        <v>0</v>
      </c>
      <c r="AA46" s="273">
        <v>5419.18</v>
      </c>
    </row>
    <row r="47" spans="1:27" ht="28.5" customHeight="1">
      <c r="A47" s="271" t="s">
        <v>294</v>
      </c>
      <c r="B47" s="272" t="s">
        <v>295</v>
      </c>
      <c r="C47" s="272" t="s">
        <v>296</v>
      </c>
      <c r="D47" s="272" t="s">
        <v>159</v>
      </c>
      <c r="E47" s="273">
        <v>3819</v>
      </c>
      <c r="F47" s="273">
        <v>0</v>
      </c>
      <c r="G47" s="273">
        <v>0</v>
      </c>
      <c r="H47" s="273">
        <v>0</v>
      </c>
      <c r="I47" s="273">
        <v>0</v>
      </c>
      <c r="J47" s="273">
        <v>0</v>
      </c>
      <c r="K47" s="273">
        <v>0</v>
      </c>
      <c r="L47" s="273">
        <v>0</v>
      </c>
      <c r="M47" s="273">
        <v>0</v>
      </c>
      <c r="N47" s="273">
        <v>0</v>
      </c>
      <c r="O47" s="273">
        <v>0</v>
      </c>
      <c r="P47" s="273">
        <v>3819</v>
      </c>
      <c r="Q47" s="273">
        <v>722.45</v>
      </c>
      <c r="R47" s="273">
        <v>3</v>
      </c>
      <c r="S47" s="273">
        <v>0</v>
      </c>
      <c r="T47" s="273">
        <v>0</v>
      </c>
      <c r="U47" s="273">
        <v>0</v>
      </c>
      <c r="V47" s="273">
        <v>0</v>
      </c>
      <c r="W47" s="273">
        <v>0</v>
      </c>
      <c r="X47" s="273">
        <v>0</v>
      </c>
      <c r="Y47" s="273">
        <v>0</v>
      </c>
      <c r="Z47" s="273">
        <v>0</v>
      </c>
      <c r="AA47" s="273">
        <v>3093.55</v>
      </c>
    </row>
    <row r="48" spans="1:27" ht="28.5" customHeight="1">
      <c r="A48" s="271" t="s">
        <v>297</v>
      </c>
      <c r="B48" s="272" t="s">
        <v>298</v>
      </c>
      <c r="C48" s="272" t="s">
        <v>299</v>
      </c>
      <c r="D48" s="272" t="s">
        <v>243</v>
      </c>
      <c r="E48" s="273">
        <v>5590</v>
      </c>
      <c r="F48" s="273">
        <v>0</v>
      </c>
      <c r="G48" s="273">
        <v>0</v>
      </c>
      <c r="H48" s="273">
        <v>0</v>
      </c>
      <c r="I48" s="273">
        <v>0</v>
      </c>
      <c r="J48" s="273">
        <v>0</v>
      </c>
      <c r="K48" s="273">
        <v>0</v>
      </c>
      <c r="L48" s="273">
        <v>0</v>
      </c>
      <c r="M48" s="273">
        <v>0</v>
      </c>
      <c r="N48" s="273">
        <v>0</v>
      </c>
      <c r="O48" s="273">
        <v>0</v>
      </c>
      <c r="P48" s="273">
        <v>5590</v>
      </c>
      <c r="Q48" s="273">
        <v>1089.99</v>
      </c>
      <c r="R48" s="273">
        <v>5</v>
      </c>
      <c r="S48" s="273">
        <v>29.85</v>
      </c>
      <c r="T48" s="273">
        <v>0</v>
      </c>
      <c r="U48" s="273">
        <v>0</v>
      </c>
      <c r="V48" s="273">
        <v>0</v>
      </c>
      <c r="W48" s="273">
        <v>0</v>
      </c>
      <c r="X48" s="273">
        <v>0</v>
      </c>
      <c r="Y48" s="273">
        <v>0</v>
      </c>
      <c r="Z48" s="273">
        <v>0</v>
      </c>
      <c r="AA48" s="273">
        <v>4465.16</v>
      </c>
    </row>
    <row r="49" spans="1:27" ht="28.5" customHeight="1">
      <c r="A49" s="271" t="s">
        <v>300</v>
      </c>
      <c r="B49" s="272" t="s">
        <v>301</v>
      </c>
      <c r="C49" s="272" t="s">
        <v>302</v>
      </c>
      <c r="D49" s="272" t="s">
        <v>159</v>
      </c>
      <c r="E49" s="273">
        <v>4508</v>
      </c>
      <c r="F49" s="273">
        <v>0</v>
      </c>
      <c r="G49" s="273">
        <v>0</v>
      </c>
      <c r="H49" s="273">
        <v>0</v>
      </c>
      <c r="I49" s="273">
        <v>0</v>
      </c>
      <c r="J49" s="273">
        <v>0</v>
      </c>
      <c r="K49" s="273">
        <v>0</v>
      </c>
      <c r="L49" s="273">
        <v>0</v>
      </c>
      <c r="M49" s="273">
        <v>0</v>
      </c>
      <c r="N49" s="273">
        <v>0</v>
      </c>
      <c r="O49" s="273">
        <v>0</v>
      </c>
      <c r="P49" s="273">
        <v>4508</v>
      </c>
      <c r="Q49" s="273">
        <v>775.77</v>
      </c>
      <c r="R49" s="273">
        <v>3</v>
      </c>
      <c r="S49" s="273">
        <v>6.88</v>
      </c>
      <c r="T49" s="273">
        <v>0</v>
      </c>
      <c r="U49" s="273">
        <v>0</v>
      </c>
      <c r="V49" s="273">
        <v>0</v>
      </c>
      <c r="W49" s="273">
        <v>0</v>
      </c>
      <c r="X49" s="273">
        <v>0</v>
      </c>
      <c r="Y49" s="273">
        <v>0</v>
      </c>
      <c r="Z49" s="273">
        <v>0</v>
      </c>
      <c r="AA49" s="273">
        <v>3722.35</v>
      </c>
    </row>
    <row r="50" spans="1:27" ht="28.5" customHeight="1">
      <c r="A50" s="271" t="s">
        <v>303</v>
      </c>
      <c r="B50" s="272" t="s">
        <v>304</v>
      </c>
      <c r="C50" s="272" t="s">
        <v>305</v>
      </c>
      <c r="D50" s="272" t="s">
        <v>159</v>
      </c>
      <c r="E50" s="273">
        <v>5746</v>
      </c>
      <c r="F50" s="273">
        <v>0</v>
      </c>
      <c r="G50" s="273">
        <v>0</v>
      </c>
      <c r="H50" s="273">
        <v>0</v>
      </c>
      <c r="I50" s="273">
        <v>0</v>
      </c>
      <c r="J50" s="273">
        <v>0</v>
      </c>
      <c r="K50" s="273">
        <v>0</v>
      </c>
      <c r="L50" s="273">
        <v>0</v>
      </c>
      <c r="M50" s="273">
        <v>0</v>
      </c>
      <c r="N50" s="273">
        <v>0</v>
      </c>
      <c r="O50" s="273">
        <v>0</v>
      </c>
      <c r="P50" s="273">
        <v>5746</v>
      </c>
      <c r="Q50" s="273">
        <v>940.28</v>
      </c>
      <c r="R50" s="273">
        <v>5</v>
      </c>
      <c r="S50" s="273">
        <v>39.020000000000003</v>
      </c>
      <c r="T50" s="273">
        <v>0</v>
      </c>
      <c r="U50" s="273">
        <v>0</v>
      </c>
      <c r="V50" s="273">
        <v>0</v>
      </c>
      <c r="W50" s="273">
        <v>0</v>
      </c>
      <c r="X50" s="273">
        <v>0</v>
      </c>
      <c r="Y50" s="273">
        <v>0</v>
      </c>
      <c r="Z50" s="273">
        <v>0</v>
      </c>
      <c r="AA50" s="273">
        <v>4761.7</v>
      </c>
    </row>
    <row r="51" spans="1:27" ht="28.5" customHeight="1">
      <c r="A51" s="271" t="s">
        <v>306</v>
      </c>
      <c r="B51" s="272" t="s">
        <v>307</v>
      </c>
      <c r="C51" s="272" t="s">
        <v>291</v>
      </c>
      <c r="D51" s="272" t="s">
        <v>163</v>
      </c>
      <c r="E51" s="273">
        <v>7856</v>
      </c>
      <c r="F51" s="273">
        <v>0</v>
      </c>
      <c r="G51" s="273">
        <v>0</v>
      </c>
      <c r="H51" s="273">
        <v>0</v>
      </c>
      <c r="I51" s="273">
        <v>0</v>
      </c>
      <c r="J51" s="273">
        <v>0</v>
      </c>
      <c r="K51" s="273">
        <v>0</v>
      </c>
      <c r="L51" s="273">
        <v>0</v>
      </c>
      <c r="M51" s="273">
        <v>0</v>
      </c>
      <c r="N51" s="273">
        <v>0</v>
      </c>
      <c r="O51" s="273">
        <v>0</v>
      </c>
      <c r="P51" s="273">
        <v>7856</v>
      </c>
      <c r="Q51" s="273">
        <v>1367.8</v>
      </c>
      <c r="R51" s="273">
        <v>5</v>
      </c>
      <c r="S51" s="273">
        <v>193.32</v>
      </c>
      <c r="T51" s="273">
        <v>0</v>
      </c>
      <c r="U51" s="273">
        <v>0</v>
      </c>
      <c r="V51" s="273">
        <v>0</v>
      </c>
      <c r="W51" s="273">
        <v>0</v>
      </c>
      <c r="X51" s="273">
        <v>0</v>
      </c>
      <c r="Y51" s="273">
        <v>0</v>
      </c>
      <c r="Z51" s="273">
        <v>0</v>
      </c>
      <c r="AA51" s="273">
        <v>6289.88</v>
      </c>
    </row>
    <row r="52" spans="1:27" ht="28.5" customHeight="1">
      <c r="A52" s="271" t="s">
        <v>308</v>
      </c>
      <c r="B52" s="272" t="s">
        <v>309</v>
      </c>
      <c r="C52" s="272" t="s">
        <v>310</v>
      </c>
      <c r="D52" s="272" t="s">
        <v>163</v>
      </c>
      <c r="E52" s="273">
        <v>4490</v>
      </c>
      <c r="F52" s="273">
        <v>0</v>
      </c>
      <c r="G52" s="273">
        <v>0</v>
      </c>
      <c r="H52" s="273">
        <v>0</v>
      </c>
      <c r="I52" s="273">
        <v>0</v>
      </c>
      <c r="J52" s="273">
        <v>0</v>
      </c>
      <c r="K52" s="273">
        <v>0</v>
      </c>
      <c r="L52" s="273">
        <v>0</v>
      </c>
      <c r="M52" s="273">
        <v>0</v>
      </c>
      <c r="N52" s="273">
        <v>0</v>
      </c>
      <c r="O52" s="273">
        <v>0</v>
      </c>
      <c r="P52" s="273">
        <v>4490</v>
      </c>
      <c r="Q52" s="273">
        <v>899.9</v>
      </c>
      <c r="R52" s="273">
        <v>3</v>
      </c>
      <c r="S52" s="273">
        <v>2.61</v>
      </c>
      <c r="T52" s="273">
        <v>0</v>
      </c>
      <c r="U52" s="273">
        <v>0</v>
      </c>
      <c r="V52" s="273">
        <v>0</v>
      </c>
      <c r="W52" s="273">
        <v>0</v>
      </c>
      <c r="X52" s="273">
        <v>0</v>
      </c>
      <c r="Y52" s="273">
        <v>0</v>
      </c>
      <c r="Z52" s="273">
        <v>0</v>
      </c>
      <c r="AA52" s="273">
        <v>3584.49</v>
      </c>
    </row>
    <row r="53" spans="1:27" ht="28.5" customHeight="1">
      <c r="A53" s="271" t="s">
        <v>311</v>
      </c>
      <c r="B53" s="272" t="s">
        <v>312</v>
      </c>
      <c r="C53" s="272" t="s">
        <v>313</v>
      </c>
      <c r="D53" s="272" t="s">
        <v>159</v>
      </c>
      <c r="E53" s="273">
        <v>5367</v>
      </c>
      <c r="F53" s="273">
        <v>0</v>
      </c>
      <c r="G53" s="273">
        <v>0</v>
      </c>
      <c r="H53" s="273">
        <v>0</v>
      </c>
      <c r="I53" s="273">
        <v>0</v>
      </c>
      <c r="J53" s="273">
        <v>0</v>
      </c>
      <c r="K53" s="273">
        <v>0</v>
      </c>
      <c r="L53" s="273">
        <v>0</v>
      </c>
      <c r="M53" s="273">
        <v>0</v>
      </c>
      <c r="N53" s="273">
        <v>0</v>
      </c>
      <c r="O53" s="273">
        <v>0</v>
      </c>
      <c r="P53" s="273">
        <v>5367</v>
      </c>
      <c r="Q53" s="273">
        <v>1005.5</v>
      </c>
      <c r="R53" s="273">
        <v>5</v>
      </c>
      <c r="S53" s="273">
        <v>25.7</v>
      </c>
      <c r="T53" s="273">
        <v>0</v>
      </c>
      <c r="U53" s="273">
        <v>0</v>
      </c>
      <c r="V53" s="273">
        <v>0</v>
      </c>
      <c r="W53" s="273">
        <v>0</v>
      </c>
      <c r="X53" s="273">
        <v>0</v>
      </c>
      <c r="Y53" s="273">
        <v>0</v>
      </c>
      <c r="Z53" s="273">
        <v>0</v>
      </c>
      <c r="AA53" s="273">
        <v>4330.8</v>
      </c>
    </row>
    <row r="54" spans="1:27" ht="28.5" customHeight="1">
      <c r="A54" s="271" t="s">
        <v>314</v>
      </c>
      <c r="B54" s="272" t="s">
        <v>315</v>
      </c>
      <c r="C54" s="272" t="s">
        <v>218</v>
      </c>
      <c r="D54" s="272" t="s">
        <v>159</v>
      </c>
      <c r="E54" s="273">
        <v>4874</v>
      </c>
      <c r="F54" s="273">
        <v>0</v>
      </c>
      <c r="G54" s="273">
        <v>0</v>
      </c>
      <c r="H54" s="273">
        <v>0</v>
      </c>
      <c r="I54" s="273">
        <v>0</v>
      </c>
      <c r="J54" s="273">
        <v>0</v>
      </c>
      <c r="K54" s="273">
        <v>0</v>
      </c>
      <c r="L54" s="273">
        <v>0</v>
      </c>
      <c r="M54" s="273">
        <v>0</v>
      </c>
      <c r="N54" s="273">
        <v>0</v>
      </c>
      <c r="O54" s="273">
        <v>0</v>
      </c>
      <c r="P54" s="273">
        <v>4874</v>
      </c>
      <c r="Q54" s="273">
        <v>979.98</v>
      </c>
      <c r="R54" s="273">
        <v>3</v>
      </c>
      <c r="S54" s="273">
        <v>11.73</v>
      </c>
      <c r="T54" s="273">
        <v>0</v>
      </c>
      <c r="U54" s="273">
        <v>0</v>
      </c>
      <c r="V54" s="273">
        <v>0</v>
      </c>
      <c r="W54" s="273">
        <v>0</v>
      </c>
      <c r="X54" s="273">
        <v>0</v>
      </c>
      <c r="Y54" s="273">
        <v>0</v>
      </c>
      <c r="Z54" s="273">
        <v>0</v>
      </c>
      <c r="AA54" s="273">
        <v>3879.29</v>
      </c>
    </row>
    <row r="55" spans="1:27" ht="28.5" customHeight="1">
      <c r="A55" s="271" t="s">
        <v>316</v>
      </c>
      <c r="B55" s="272" t="s">
        <v>317</v>
      </c>
      <c r="C55" s="272" t="s">
        <v>318</v>
      </c>
      <c r="D55" s="272" t="s">
        <v>163</v>
      </c>
      <c r="E55" s="273">
        <v>4611</v>
      </c>
      <c r="F55" s="273">
        <v>0</v>
      </c>
      <c r="G55" s="273">
        <v>0</v>
      </c>
      <c r="H55" s="273">
        <v>0</v>
      </c>
      <c r="I55" s="273">
        <v>0</v>
      </c>
      <c r="J55" s="273">
        <v>0</v>
      </c>
      <c r="K55" s="273">
        <v>0</v>
      </c>
      <c r="L55" s="273">
        <v>0</v>
      </c>
      <c r="M55" s="273">
        <v>3680.32</v>
      </c>
      <c r="N55" s="273">
        <v>0</v>
      </c>
      <c r="O55" s="273">
        <v>0</v>
      </c>
      <c r="P55" s="273">
        <v>930.68</v>
      </c>
      <c r="Q55" s="273">
        <v>927.68</v>
      </c>
      <c r="R55" s="273">
        <v>3</v>
      </c>
      <c r="S55" s="273">
        <v>0</v>
      </c>
      <c r="T55" s="273">
        <v>0</v>
      </c>
      <c r="U55" s="273">
        <v>0</v>
      </c>
      <c r="V55" s="273">
        <v>0</v>
      </c>
      <c r="W55" s="273">
        <v>0</v>
      </c>
      <c r="X55" s="273">
        <v>0</v>
      </c>
      <c r="Y55" s="273">
        <v>0</v>
      </c>
      <c r="Z55" s="273">
        <v>0</v>
      </c>
      <c r="AA55" s="273">
        <v>0</v>
      </c>
    </row>
    <row r="56" spans="1:27" ht="28.5" customHeight="1">
      <c r="A56" s="271" t="s">
        <v>319</v>
      </c>
      <c r="B56" s="272" t="s">
        <v>320</v>
      </c>
      <c r="C56" s="272" t="s">
        <v>291</v>
      </c>
      <c r="D56" s="272" t="s">
        <v>163</v>
      </c>
      <c r="E56" s="273">
        <v>7656</v>
      </c>
      <c r="F56" s="273">
        <v>0</v>
      </c>
      <c r="G56" s="273">
        <v>0</v>
      </c>
      <c r="H56" s="273">
        <v>0</v>
      </c>
      <c r="I56" s="273">
        <v>0</v>
      </c>
      <c r="J56" s="273">
        <v>0</v>
      </c>
      <c r="K56" s="273">
        <v>0</v>
      </c>
      <c r="L56" s="273">
        <v>0</v>
      </c>
      <c r="M56" s="273">
        <v>0</v>
      </c>
      <c r="N56" s="273">
        <v>0</v>
      </c>
      <c r="O56" s="273">
        <v>0</v>
      </c>
      <c r="P56" s="273">
        <v>7656</v>
      </c>
      <c r="Q56" s="273">
        <v>1524.37</v>
      </c>
      <c r="R56" s="273">
        <v>5</v>
      </c>
      <c r="S56" s="273">
        <v>157.66</v>
      </c>
      <c r="T56" s="273">
        <v>0</v>
      </c>
      <c r="U56" s="273">
        <v>0</v>
      </c>
      <c r="V56" s="273">
        <v>0</v>
      </c>
      <c r="W56" s="273">
        <v>0</v>
      </c>
      <c r="X56" s="273">
        <v>0</v>
      </c>
      <c r="Y56" s="273">
        <v>0</v>
      </c>
      <c r="Z56" s="273">
        <v>0</v>
      </c>
      <c r="AA56" s="273">
        <v>5968.97</v>
      </c>
    </row>
    <row r="57" spans="1:27" ht="28.5" customHeight="1">
      <c r="A57" s="271" t="s">
        <v>321</v>
      </c>
      <c r="B57" s="272" t="s">
        <v>322</v>
      </c>
      <c r="C57" s="272" t="s">
        <v>323</v>
      </c>
      <c r="D57" s="272" t="s">
        <v>189</v>
      </c>
      <c r="E57" s="273">
        <v>5520</v>
      </c>
      <c r="F57" s="273">
        <v>0</v>
      </c>
      <c r="G57" s="273">
        <v>0</v>
      </c>
      <c r="H57" s="273">
        <v>0</v>
      </c>
      <c r="I57" s="273">
        <v>0</v>
      </c>
      <c r="J57" s="273">
        <v>0</v>
      </c>
      <c r="K57" s="273">
        <v>0</v>
      </c>
      <c r="L57" s="273">
        <v>0</v>
      </c>
      <c r="M57" s="273">
        <v>0</v>
      </c>
      <c r="N57" s="273">
        <v>0</v>
      </c>
      <c r="O57" s="273">
        <v>0</v>
      </c>
      <c r="P57" s="273">
        <v>5520</v>
      </c>
      <c r="Q57" s="273">
        <v>1035.4000000000001</v>
      </c>
      <c r="R57" s="273">
        <v>5</v>
      </c>
      <c r="S57" s="273">
        <v>29.39</v>
      </c>
      <c r="T57" s="273">
        <v>0</v>
      </c>
      <c r="U57" s="273">
        <v>0</v>
      </c>
      <c r="V57" s="273">
        <v>0</v>
      </c>
      <c r="W57" s="273">
        <v>0</v>
      </c>
      <c r="X57" s="273">
        <v>0</v>
      </c>
      <c r="Y57" s="273">
        <v>0</v>
      </c>
      <c r="Z57" s="273">
        <v>0</v>
      </c>
      <c r="AA57" s="273">
        <v>4450.21</v>
      </c>
    </row>
    <row r="58" spans="1:27" ht="28.5" customHeight="1">
      <c r="A58" s="271" t="s">
        <v>324</v>
      </c>
      <c r="B58" s="272" t="s">
        <v>325</v>
      </c>
      <c r="C58" s="272" t="s">
        <v>246</v>
      </c>
      <c r="D58" s="272" t="s">
        <v>163</v>
      </c>
      <c r="E58" s="273">
        <v>2256.23</v>
      </c>
      <c r="F58" s="273">
        <v>0</v>
      </c>
      <c r="G58" s="273">
        <v>0</v>
      </c>
      <c r="H58" s="273">
        <v>0</v>
      </c>
      <c r="I58" s="273">
        <v>0</v>
      </c>
      <c r="J58" s="273">
        <v>0</v>
      </c>
      <c r="K58" s="273">
        <v>0</v>
      </c>
      <c r="L58" s="273">
        <v>0</v>
      </c>
      <c r="M58" s="273">
        <v>0</v>
      </c>
      <c r="N58" s="273">
        <v>0</v>
      </c>
      <c r="O58" s="273">
        <v>0</v>
      </c>
      <c r="P58" s="273">
        <v>2256.23</v>
      </c>
      <c r="Q58" s="273">
        <v>2253.23</v>
      </c>
      <c r="R58" s="273">
        <v>3</v>
      </c>
      <c r="S58" s="273">
        <v>0</v>
      </c>
      <c r="T58" s="273">
        <v>0</v>
      </c>
      <c r="U58" s="273">
        <v>0</v>
      </c>
      <c r="V58" s="273">
        <v>0</v>
      </c>
      <c r="W58" s="273">
        <v>0</v>
      </c>
      <c r="X58" s="273">
        <v>0</v>
      </c>
      <c r="Y58" s="273">
        <v>0</v>
      </c>
      <c r="Z58" s="273">
        <v>0</v>
      </c>
      <c r="AA58" s="273">
        <v>0</v>
      </c>
    </row>
    <row r="59" spans="1:27" ht="28.5" customHeight="1">
      <c r="A59" s="271" t="s">
        <v>326</v>
      </c>
      <c r="B59" s="272" t="s">
        <v>327</v>
      </c>
      <c r="C59" s="272" t="s">
        <v>328</v>
      </c>
      <c r="D59" s="272" t="s">
        <v>189</v>
      </c>
      <c r="E59" s="273">
        <v>3007</v>
      </c>
      <c r="F59" s="273">
        <v>0</v>
      </c>
      <c r="G59" s="273">
        <v>0</v>
      </c>
      <c r="H59" s="273">
        <v>0</v>
      </c>
      <c r="I59" s="273">
        <v>0</v>
      </c>
      <c r="J59" s="273">
        <v>0</v>
      </c>
      <c r="K59" s="273">
        <v>0</v>
      </c>
      <c r="L59" s="273">
        <v>0</v>
      </c>
      <c r="M59" s="273">
        <v>0</v>
      </c>
      <c r="N59" s="273">
        <v>0</v>
      </c>
      <c r="O59" s="273">
        <v>0</v>
      </c>
      <c r="P59" s="273">
        <v>3007</v>
      </c>
      <c r="Q59" s="273">
        <v>571.70000000000005</v>
      </c>
      <c r="R59" s="273">
        <v>3</v>
      </c>
      <c r="S59" s="273">
        <v>0</v>
      </c>
      <c r="T59" s="273">
        <v>0</v>
      </c>
      <c r="U59" s="273">
        <v>0</v>
      </c>
      <c r="V59" s="273">
        <v>0</v>
      </c>
      <c r="W59" s="273">
        <v>0</v>
      </c>
      <c r="X59" s="273">
        <v>0</v>
      </c>
      <c r="Y59" s="273">
        <v>0</v>
      </c>
      <c r="Z59" s="273">
        <v>0</v>
      </c>
      <c r="AA59" s="273">
        <v>2432.3000000000002</v>
      </c>
    </row>
    <row r="60" spans="1:27" ht="28.5" customHeight="1">
      <c r="A60" s="271" t="s">
        <v>329</v>
      </c>
      <c r="B60" s="272" t="s">
        <v>330</v>
      </c>
      <c r="C60" s="272" t="s">
        <v>331</v>
      </c>
      <c r="D60" s="272" t="s">
        <v>189</v>
      </c>
      <c r="E60" s="273">
        <v>3007</v>
      </c>
      <c r="F60" s="273">
        <v>0</v>
      </c>
      <c r="G60" s="273">
        <v>0</v>
      </c>
      <c r="H60" s="273">
        <v>0</v>
      </c>
      <c r="I60" s="273">
        <v>0</v>
      </c>
      <c r="J60" s="273">
        <v>0</v>
      </c>
      <c r="K60" s="273">
        <v>0</v>
      </c>
      <c r="L60" s="273">
        <v>0</v>
      </c>
      <c r="M60" s="273">
        <v>0</v>
      </c>
      <c r="N60" s="273">
        <v>0</v>
      </c>
      <c r="O60" s="273">
        <v>0</v>
      </c>
      <c r="P60" s="273">
        <v>3007</v>
      </c>
      <c r="Q60" s="273">
        <v>571.70000000000005</v>
      </c>
      <c r="R60" s="273">
        <v>3</v>
      </c>
      <c r="S60" s="273">
        <v>0</v>
      </c>
      <c r="T60" s="273">
        <v>0</v>
      </c>
      <c r="U60" s="273">
        <v>0</v>
      </c>
      <c r="V60" s="273">
        <v>0</v>
      </c>
      <c r="W60" s="273">
        <v>0</v>
      </c>
      <c r="X60" s="273">
        <v>0</v>
      </c>
      <c r="Y60" s="273">
        <v>0</v>
      </c>
      <c r="Z60" s="273">
        <v>0</v>
      </c>
      <c r="AA60" s="273">
        <v>2432.3000000000002</v>
      </c>
    </row>
    <row r="61" spans="1:27" ht="28.5" customHeight="1">
      <c r="A61" s="271" t="s">
        <v>332</v>
      </c>
      <c r="B61" s="272" t="s">
        <v>333</v>
      </c>
      <c r="C61" s="272" t="s">
        <v>334</v>
      </c>
      <c r="D61" s="272" t="s">
        <v>189</v>
      </c>
      <c r="E61" s="273">
        <v>4534</v>
      </c>
      <c r="F61" s="273">
        <v>0</v>
      </c>
      <c r="G61" s="273">
        <v>0</v>
      </c>
      <c r="H61" s="273">
        <v>0</v>
      </c>
      <c r="I61" s="273">
        <v>0</v>
      </c>
      <c r="J61" s="273">
        <v>0</v>
      </c>
      <c r="K61" s="273">
        <v>0</v>
      </c>
      <c r="L61" s="273">
        <v>0</v>
      </c>
      <c r="M61" s="273">
        <v>0</v>
      </c>
      <c r="N61" s="273">
        <v>0</v>
      </c>
      <c r="O61" s="273">
        <v>0</v>
      </c>
      <c r="P61" s="273">
        <v>4534</v>
      </c>
      <c r="Q61" s="273">
        <v>823.76</v>
      </c>
      <c r="R61" s="273">
        <v>3</v>
      </c>
      <c r="S61" s="273">
        <v>6.22</v>
      </c>
      <c r="T61" s="273">
        <v>0</v>
      </c>
      <c r="U61" s="273">
        <v>0</v>
      </c>
      <c r="V61" s="273">
        <v>0</v>
      </c>
      <c r="W61" s="273">
        <v>0</v>
      </c>
      <c r="X61" s="273">
        <v>0</v>
      </c>
      <c r="Y61" s="273">
        <v>0</v>
      </c>
      <c r="Z61" s="273">
        <v>0</v>
      </c>
      <c r="AA61" s="273">
        <v>3701.02</v>
      </c>
    </row>
    <row r="62" spans="1:27" ht="28.5" customHeight="1">
      <c r="A62" s="271" t="s">
        <v>335</v>
      </c>
      <c r="B62" s="272" t="s">
        <v>336</v>
      </c>
      <c r="C62" s="272" t="s">
        <v>337</v>
      </c>
      <c r="D62" s="272" t="s">
        <v>189</v>
      </c>
      <c r="E62" s="273">
        <v>6109</v>
      </c>
      <c r="F62" s="273">
        <v>0</v>
      </c>
      <c r="G62" s="273">
        <v>0</v>
      </c>
      <c r="H62" s="273">
        <v>0</v>
      </c>
      <c r="I62" s="273">
        <v>0</v>
      </c>
      <c r="J62" s="273">
        <v>0</v>
      </c>
      <c r="K62" s="273">
        <v>0</v>
      </c>
      <c r="L62" s="273">
        <v>0</v>
      </c>
      <c r="M62" s="273">
        <v>0</v>
      </c>
      <c r="N62" s="273">
        <v>0</v>
      </c>
      <c r="O62" s="273">
        <v>0</v>
      </c>
      <c r="P62" s="273">
        <v>6109</v>
      </c>
      <c r="Q62" s="273">
        <v>1102.6500000000001</v>
      </c>
      <c r="R62" s="273">
        <v>5</v>
      </c>
      <c r="S62" s="273">
        <v>45.14</v>
      </c>
      <c r="T62" s="273">
        <v>0</v>
      </c>
      <c r="U62" s="273">
        <v>0</v>
      </c>
      <c r="V62" s="273">
        <v>0</v>
      </c>
      <c r="W62" s="273">
        <v>0</v>
      </c>
      <c r="X62" s="273">
        <v>0</v>
      </c>
      <c r="Y62" s="273">
        <v>0</v>
      </c>
      <c r="Z62" s="273">
        <v>0</v>
      </c>
      <c r="AA62" s="273">
        <v>4956.21</v>
      </c>
    </row>
    <row r="63" spans="1:27" ht="28.5" customHeight="1">
      <c r="A63" s="271" t="s">
        <v>338</v>
      </c>
      <c r="B63" s="272" t="s">
        <v>339</v>
      </c>
      <c r="C63" s="272" t="s">
        <v>340</v>
      </c>
      <c r="D63" s="272" t="s">
        <v>256</v>
      </c>
      <c r="E63" s="273">
        <v>8939</v>
      </c>
      <c r="F63" s="273">
        <v>0</v>
      </c>
      <c r="G63" s="273">
        <v>0</v>
      </c>
      <c r="H63" s="273">
        <v>0</v>
      </c>
      <c r="I63" s="273">
        <v>0</v>
      </c>
      <c r="J63" s="273">
        <v>0</v>
      </c>
      <c r="K63" s="273">
        <v>0</v>
      </c>
      <c r="L63" s="273">
        <v>0</v>
      </c>
      <c r="M63" s="273">
        <v>0</v>
      </c>
      <c r="N63" s="273">
        <v>0</v>
      </c>
      <c r="O63" s="273">
        <v>0</v>
      </c>
      <c r="P63" s="273">
        <v>8939</v>
      </c>
      <c r="Q63" s="273">
        <v>1607.22</v>
      </c>
      <c r="R63" s="273">
        <v>5</v>
      </c>
      <c r="S63" s="273">
        <v>277.68</v>
      </c>
      <c r="T63" s="273">
        <v>0</v>
      </c>
      <c r="U63" s="273">
        <v>0</v>
      </c>
      <c r="V63" s="273">
        <v>0</v>
      </c>
      <c r="W63" s="273">
        <v>0</v>
      </c>
      <c r="X63" s="273">
        <v>0</v>
      </c>
      <c r="Y63" s="273">
        <v>0</v>
      </c>
      <c r="Z63" s="273">
        <v>0</v>
      </c>
      <c r="AA63" s="273">
        <v>7049.1</v>
      </c>
    </row>
    <row r="64" spans="1:27" ht="28.5" customHeight="1">
      <c r="A64" s="271" t="s">
        <v>341</v>
      </c>
      <c r="B64" s="272" t="s">
        <v>342</v>
      </c>
      <c r="C64" s="272" t="s">
        <v>343</v>
      </c>
      <c r="D64" s="272" t="s">
        <v>185</v>
      </c>
      <c r="E64" s="273">
        <v>17976</v>
      </c>
      <c r="F64" s="273">
        <v>0</v>
      </c>
      <c r="G64" s="273">
        <v>0</v>
      </c>
      <c r="H64" s="273">
        <v>0</v>
      </c>
      <c r="I64" s="273">
        <v>0</v>
      </c>
      <c r="J64" s="273">
        <v>0</v>
      </c>
      <c r="K64" s="273">
        <v>0</v>
      </c>
      <c r="L64" s="273">
        <v>0</v>
      </c>
      <c r="M64" s="273">
        <v>0</v>
      </c>
      <c r="N64" s="273">
        <v>0</v>
      </c>
      <c r="O64" s="273">
        <v>0</v>
      </c>
      <c r="P64" s="273">
        <v>17976</v>
      </c>
      <c r="Q64" s="273">
        <v>3002.66</v>
      </c>
      <c r="R64" s="273">
        <v>10</v>
      </c>
      <c r="S64" s="273">
        <v>1860.84</v>
      </c>
      <c r="T64" s="273">
        <v>0</v>
      </c>
      <c r="U64" s="273">
        <v>0</v>
      </c>
      <c r="V64" s="273">
        <v>0</v>
      </c>
      <c r="W64" s="273">
        <v>0</v>
      </c>
      <c r="X64" s="273">
        <v>0</v>
      </c>
      <c r="Y64" s="273">
        <v>0</v>
      </c>
      <c r="Z64" s="273">
        <v>0</v>
      </c>
      <c r="AA64" s="273">
        <v>13102.5</v>
      </c>
    </row>
    <row r="65" spans="1:27" ht="28.5" customHeight="1">
      <c r="A65" s="271" t="s">
        <v>344</v>
      </c>
      <c r="B65" s="272" t="s">
        <v>345</v>
      </c>
      <c r="C65" s="272" t="s">
        <v>346</v>
      </c>
      <c r="D65" s="272" t="s">
        <v>163</v>
      </c>
      <c r="E65" s="273">
        <v>9763</v>
      </c>
      <c r="F65" s="273">
        <v>0</v>
      </c>
      <c r="G65" s="273">
        <v>0</v>
      </c>
      <c r="H65" s="273">
        <v>0</v>
      </c>
      <c r="I65" s="273">
        <v>0</v>
      </c>
      <c r="J65" s="273">
        <v>0</v>
      </c>
      <c r="K65" s="273">
        <v>0</v>
      </c>
      <c r="L65" s="273">
        <v>0</v>
      </c>
      <c r="M65" s="273">
        <v>0</v>
      </c>
      <c r="N65" s="273">
        <v>0</v>
      </c>
      <c r="O65" s="273">
        <v>0</v>
      </c>
      <c r="P65" s="273">
        <v>9763</v>
      </c>
      <c r="Q65" s="273">
        <v>1626.26</v>
      </c>
      <c r="R65" s="273">
        <v>5</v>
      </c>
      <c r="S65" s="273">
        <v>371.35</v>
      </c>
      <c r="T65" s="273">
        <v>0</v>
      </c>
      <c r="U65" s="273">
        <v>0</v>
      </c>
      <c r="V65" s="273">
        <v>0</v>
      </c>
      <c r="W65" s="273">
        <v>0</v>
      </c>
      <c r="X65" s="273">
        <v>0</v>
      </c>
      <c r="Y65" s="273">
        <v>0</v>
      </c>
      <c r="Z65" s="273">
        <v>0</v>
      </c>
      <c r="AA65" s="273">
        <v>7760.39</v>
      </c>
    </row>
    <row r="66" spans="1:27" ht="28.5" customHeight="1">
      <c r="A66" s="271" t="s">
        <v>347</v>
      </c>
      <c r="B66" s="272" t="s">
        <v>102</v>
      </c>
      <c r="C66" s="272" t="s">
        <v>346</v>
      </c>
      <c r="D66" s="272" t="s">
        <v>163</v>
      </c>
      <c r="E66" s="273">
        <v>10920</v>
      </c>
      <c r="F66" s="273">
        <v>0</v>
      </c>
      <c r="G66" s="273">
        <v>0</v>
      </c>
      <c r="H66" s="273">
        <v>0</v>
      </c>
      <c r="I66" s="273">
        <v>0</v>
      </c>
      <c r="J66" s="273">
        <v>0</v>
      </c>
      <c r="K66" s="273">
        <v>0</v>
      </c>
      <c r="L66" s="273">
        <v>0</v>
      </c>
      <c r="M66" s="273">
        <v>0</v>
      </c>
      <c r="N66" s="273">
        <v>0</v>
      </c>
      <c r="O66" s="273">
        <v>0</v>
      </c>
      <c r="P66" s="273">
        <v>10920</v>
      </c>
      <c r="Q66" s="273">
        <v>1949.5</v>
      </c>
      <c r="R66" s="273">
        <v>7</v>
      </c>
      <c r="S66" s="273">
        <v>537.70000000000005</v>
      </c>
      <c r="T66" s="273">
        <v>0</v>
      </c>
      <c r="U66" s="273">
        <v>0</v>
      </c>
      <c r="V66" s="273">
        <v>0</v>
      </c>
      <c r="W66" s="273">
        <v>0</v>
      </c>
      <c r="X66" s="273">
        <v>0</v>
      </c>
      <c r="Y66" s="273">
        <v>0</v>
      </c>
      <c r="Z66" s="273">
        <v>0</v>
      </c>
      <c r="AA66" s="273">
        <v>8425.7999999999993</v>
      </c>
    </row>
    <row r="67" spans="1:27" ht="28.5" customHeight="1">
      <c r="A67" s="271" t="s">
        <v>348</v>
      </c>
      <c r="B67" s="272" t="s">
        <v>349</v>
      </c>
      <c r="C67" s="272" t="s">
        <v>350</v>
      </c>
      <c r="D67" s="272" t="s">
        <v>351</v>
      </c>
      <c r="E67" s="273">
        <v>22599</v>
      </c>
      <c r="F67" s="273">
        <v>0</v>
      </c>
      <c r="G67" s="273">
        <v>0</v>
      </c>
      <c r="H67" s="273">
        <v>0</v>
      </c>
      <c r="I67" s="273">
        <v>0</v>
      </c>
      <c r="J67" s="273">
        <v>0</v>
      </c>
      <c r="K67" s="273">
        <v>0</v>
      </c>
      <c r="L67" s="273">
        <v>0</v>
      </c>
      <c r="M67" s="273">
        <v>0</v>
      </c>
      <c r="N67" s="273">
        <v>0</v>
      </c>
      <c r="O67" s="273">
        <v>0</v>
      </c>
      <c r="P67" s="273">
        <v>22599</v>
      </c>
      <c r="Q67" s="273">
        <v>2785.07</v>
      </c>
      <c r="R67" s="273">
        <v>10</v>
      </c>
      <c r="S67" s="273">
        <v>3070.98</v>
      </c>
      <c r="T67" s="273">
        <v>0</v>
      </c>
      <c r="U67" s="273">
        <v>0</v>
      </c>
      <c r="V67" s="273">
        <v>0</v>
      </c>
      <c r="W67" s="273">
        <v>0</v>
      </c>
      <c r="X67" s="273">
        <v>0</v>
      </c>
      <c r="Y67" s="273">
        <v>0</v>
      </c>
      <c r="Z67" s="273">
        <v>0</v>
      </c>
      <c r="AA67" s="273">
        <v>16732.95</v>
      </c>
    </row>
    <row r="68" spans="1:27" ht="28.5" customHeight="1">
      <c r="A68" s="271" t="s">
        <v>352</v>
      </c>
      <c r="B68" s="272" t="s">
        <v>353</v>
      </c>
      <c r="C68" s="272" t="s">
        <v>354</v>
      </c>
      <c r="D68" s="272" t="s">
        <v>174</v>
      </c>
      <c r="E68" s="273">
        <v>9020</v>
      </c>
      <c r="F68" s="273">
        <v>0</v>
      </c>
      <c r="G68" s="273">
        <v>0</v>
      </c>
      <c r="H68" s="273">
        <v>0</v>
      </c>
      <c r="I68" s="273">
        <v>0</v>
      </c>
      <c r="J68" s="273">
        <v>0</v>
      </c>
      <c r="K68" s="273">
        <v>0</v>
      </c>
      <c r="L68" s="273">
        <v>0</v>
      </c>
      <c r="M68" s="273">
        <v>0</v>
      </c>
      <c r="N68" s="273">
        <v>0</v>
      </c>
      <c r="O68" s="273">
        <v>0</v>
      </c>
      <c r="P68" s="273">
        <v>9020</v>
      </c>
      <c r="Q68" s="273">
        <v>1524</v>
      </c>
      <c r="R68" s="273">
        <v>5</v>
      </c>
      <c r="S68" s="273">
        <v>294.10000000000002</v>
      </c>
      <c r="T68" s="273">
        <v>0</v>
      </c>
      <c r="U68" s="273">
        <v>0</v>
      </c>
      <c r="V68" s="273">
        <v>0</v>
      </c>
      <c r="W68" s="273">
        <v>0</v>
      </c>
      <c r="X68" s="273">
        <v>0</v>
      </c>
      <c r="Y68" s="273">
        <v>0</v>
      </c>
      <c r="Z68" s="273">
        <v>0</v>
      </c>
      <c r="AA68" s="273">
        <v>7196.9</v>
      </c>
    </row>
    <row r="69" spans="1:27" ht="28.5" customHeight="1">
      <c r="A69" s="271" t="s">
        <v>355</v>
      </c>
      <c r="B69" s="272" t="s">
        <v>356</v>
      </c>
      <c r="C69" s="272" t="s">
        <v>357</v>
      </c>
      <c r="D69" s="272" t="s">
        <v>159</v>
      </c>
      <c r="E69" s="273">
        <v>9031</v>
      </c>
      <c r="F69" s="273">
        <v>0</v>
      </c>
      <c r="G69" s="273">
        <v>0</v>
      </c>
      <c r="H69" s="273">
        <v>0</v>
      </c>
      <c r="I69" s="273">
        <v>0</v>
      </c>
      <c r="J69" s="273">
        <v>0</v>
      </c>
      <c r="K69" s="273">
        <v>0</v>
      </c>
      <c r="L69" s="273">
        <v>0</v>
      </c>
      <c r="M69" s="273">
        <v>0</v>
      </c>
      <c r="N69" s="273">
        <v>0</v>
      </c>
      <c r="O69" s="273">
        <v>0</v>
      </c>
      <c r="P69" s="273">
        <v>9031</v>
      </c>
      <c r="Q69" s="273">
        <v>1579.5</v>
      </c>
      <c r="R69" s="273">
        <v>5</v>
      </c>
      <c r="S69" s="273">
        <v>289.64999999999998</v>
      </c>
      <c r="T69" s="273">
        <v>0</v>
      </c>
      <c r="U69" s="273">
        <v>0</v>
      </c>
      <c r="V69" s="273">
        <v>0</v>
      </c>
      <c r="W69" s="273">
        <v>0</v>
      </c>
      <c r="X69" s="273">
        <v>0</v>
      </c>
      <c r="Y69" s="273">
        <v>0</v>
      </c>
      <c r="Z69" s="273">
        <v>0</v>
      </c>
      <c r="AA69" s="273">
        <v>7156.85</v>
      </c>
    </row>
    <row r="70" spans="1:27" ht="28.5" customHeight="1">
      <c r="A70" s="271" t="s">
        <v>358</v>
      </c>
      <c r="B70" s="272" t="s">
        <v>359</v>
      </c>
      <c r="C70" s="272" t="s">
        <v>313</v>
      </c>
      <c r="D70" s="272" t="s">
        <v>159</v>
      </c>
      <c r="E70" s="273">
        <v>5460</v>
      </c>
      <c r="F70" s="273">
        <v>0</v>
      </c>
      <c r="G70" s="273">
        <v>0</v>
      </c>
      <c r="H70" s="273">
        <v>0</v>
      </c>
      <c r="I70" s="273">
        <v>0</v>
      </c>
      <c r="J70" s="273">
        <v>0</v>
      </c>
      <c r="K70" s="273">
        <v>0</v>
      </c>
      <c r="L70" s="273">
        <v>0</v>
      </c>
      <c r="M70" s="273">
        <v>0</v>
      </c>
      <c r="N70" s="273">
        <v>0</v>
      </c>
      <c r="O70" s="273">
        <v>0</v>
      </c>
      <c r="P70" s="273">
        <v>5460</v>
      </c>
      <c r="Q70" s="273">
        <v>969</v>
      </c>
      <c r="R70" s="273">
        <v>5</v>
      </c>
      <c r="S70" s="273">
        <v>29.58</v>
      </c>
      <c r="T70" s="273">
        <v>0</v>
      </c>
      <c r="U70" s="273">
        <v>0</v>
      </c>
      <c r="V70" s="273">
        <v>0</v>
      </c>
      <c r="W70" s="273">
        <v>0</v>
      </c>
      <c r="X70" s="273">
        <v>0</v>
      </c>
      <c r="Y70" s="273">
        <v>0</v>
      </c>
      <c r="Z70" s="273">
        <v>0</v>
      </c>
      <c r="AA70" s="273">
        <v>4456.42</v>
      </c>
    </row>
    <row r="71" spans="1:27" ht="28.5" customHeight="1">
      <c r="A71" s="271" t="s">
        <v>360</v>
      </c>
      <c r="B71" s="272" t="s">
        <v>361</v>
      </c>
      <c r="C71" s="272" t="s">
        <v>362</v>
      </c>
      <c r="D71" s="272" t="s">
        <v>167</v>
      </c>
      <c r="E71" s="273">
        <v>6400</v>
      </c>
      <c r="F71" s="273">
        <v>0</v>
      </c>
      <c r="G71" s="273">
        <v>0</v>
      </c>
      <c r="H71" s="273">
        <v>0</v>
      </c>
      <c r="I71" s="273">
        <v>0</v>
      </c>
      <c r="J71" s="273">
        <v>0</v>
      </c>
      <c r="K71" s="273">
        <v>0</v>
      </c>
      <c r="L71" s="273">
        <v>0</v>
      </c>
      <c r="M71" s="273">
        <v>0</v>
      </c>
      <c r="N71" s="273">
        <v>0</v>
      </c>
      <c r="O71" s="273">
        <v>0</v>
      </c>
      <c r="P71" s="273">
        <v>6400</v>
      </c>
      <c r="Q71" s="273">
        <v>1191</v>
      </c>
      <c r="R71" s="273">
        <v>5</v>
      </c>
      <c r="S71" s="273">
        <v>65.400000000000006</v>
      </c>
      <c r="T71" s="273">
        <v>0</v>
      </c>
      <c r="U71" s="273">
        <v>0</v>
      </c>
      <c r="V71" s="273">
        <v>0</v>
      </c>
      <c r="W71" s="273">
        <v>0</v>
      </c>
      <c r="X71" s="273">
        <v>0</v>
      </c>
      <c r="Y71" s="273">
        <v>0</v>
      </c>
      <c r="Z71" s="273">
        <v>0</v>
      </c>
      <c r="AA71" s="273">
        <v>5138.6000000000004</v>
      </c>
    </row>
    <row r="72" spans="1:27" ht="28.5" customHeight="1">
      <c r="A72" s="271" t="s">
        <v>363</v>
      </c>
      <c r="B72" s="272" t="s">
        <v>364</v>
      </c>
      <c r="C72" s="272" t="s">
        <v>365</v>
      </c>
      <c r="D72" s="272" t="s">
        <v>167</v>
      </c>
      <c r="E72" s="273">
        <v>5200</v>
      </c>
      <c r="F72" s="273">
        <v>0</v>
      </c>
      <c r="G72" s="273">
        <v>0</v>
      </c>
      <c r="H72" s="273">
        <v>0</v>
      </c>
      <c r="I72" s="273">
        <v>0</v>
      </c>
      <c r="J72" s="273">
        <v>0</v>
      </c>
      <c r="K72" s="273">
        <v>0</v>
      </c>
      <c r="L72" s="273">
        <v>0</v>
      </c>
      <c r="M72" s="273">
        <v>0</v>
      </c>
      <c r="N72" s="273">
        <v>0</v>
      </c>
      <c r="O72" s="273">
        <v>0</v>
      </c>
      <c r="P72" s="273">
        <v>5200</v>
      </c>
      <c r="Q72" s="273">
        <v>969</v>
      </c>
      <c r="R72" s="273">
        <v>5</v>
      </c>
      <c r="S72" s="273">
        <v>21.78</v>
      </c>
      <c r="T72" s="273">
        <v>0</v>
      </c>
      <c r="U72" s="273">
        <v>0</v>
      </c>
      <c r="V72" s="273">
        <v>0</v>
      </c>
      <c r="W72" s="273">
        <v>0</v>
      </c>
      <c r="X72" s="273">
        <v>0</v>
      </c>
      <c r="Y72" s="273">
        <v>0</v>
      </c>
      <c r="Z72" s="273">
        <v>0</v>
      </c>
      <c r="AA72" s="273">
        <v>4204.22</v>
      </c>
    </row>
    <row r="73" spans="1:27" ht="28.5" customHeight="1">
      <c r="A73" s="271" t="s">
        <v>366</v>
      </c>
      <c r="B73" s="272" t="s">
        <v>367</v>
      </c>
      <c r="C73" s="272" t="s">
        <v>368</v>
      </c>
      <c r="D73" s="272" t="s">
        <v>256</v>
      </c>
      <c r="E73" s="273">
        <v>6800</v>
      </c>
      <c r="F73" s="273">
        <v>0</v>
      </c>
      <c r="G73" s="273">
        <v>0</v>
      </c>
      <c r="H73" s="273">
        <v>0</v>
      </c>
      <c r="I73" s="273">
        <v>0</v>
      </c>
      <c r="J73" s="273">
        <v>0</v>
      </c>
      <c r="K73" s="273">
        <v>0</v>
      </c>
      <c r="L73" s="273">
        <v>0</v>
      </c>
      <c r="M73" s="273">
        <v>0</v>
      </c>
      <c r="N73" s="273">
        <v>0</v>
      </c>
      <c r="O73" s="273">
        <v>0</v>
      </c>
      <c r="P73" s="273">
        <v>6800</v>
      </c>
      <c r="Q73" s="273">
        <v>1265</v>
      </c>
      <c r="R73" s="273">
        <v>5</v>
      </c>
      <c r="S73" s="273">
        <v>98</v>
      </c>
      <c r="T73" s="273">
        <v>0</v>
      </c>
      <c r="U73" s="273">
        <v>0</v>
      </c>
      <c r="V73" s="273">
        <v>0</v>
      </c>
      <c r="W73" s="273">
        <v>0</v>
      </c>
      <c r="X73" s="273">
        <v>0</v>
      </c>
      <c r="Y73" s="273">
        <v>0</v>
      </c>
      <c r="Z73" s="273">
        <v>0</v>
      </c>
      <c r="AA73" s="273">
        <v>5432</v>
      </c>
    </row>
    <row r="74" spans="1:27" ht="28.5" customHeight="1">
      <c r="A74" s="271" t="s">
        <v>369</v>
      </c>
      <c r="B74" s="272" t="s">
        <v>370</v>
      </c>
      <c r="C74" s="272" t="s">
        <v>371</v>
      </c>
      <c r="D74" s="272" t="s">
        <v>189</v>
      </c>
      <c r="E74" s="273">
        <v>5230</v>
      </c>
      <c r="F74" s="273">
        <v>0</v>
      </c>
      <c r="G74" s="273">
        <v>0</v>
      </c>
      <c r="H74" s="273">
        <v>0</v>
      </c>
      <c r="I74" s="273">
        <v>0</v>
      </c>
      <c r="J74" s="273">
        <v>0</v>
      </c>
      <c r="K74" s="273">
        <v>0</v>
      </c>
      <c r="L74" s="273">
        <v>0</v>
      </c>
      <c r="M74" s="273">
        <v>0</v>
      </c>
      <c r="N74" s="273">
        <v>0</v>
      </c>
      <c r="O74" s="273">
        <v>0</v>
      </c>
      <c r="P74" s="273">
        <v>5230</v>
      </c>
      <c r="Q74" s="273">
        <v>974.55</v>
      </c>
      <c r="R74" s="273">
        <v>5</v>
      </c>
      <c r="S74" s="273">
        <v>22.51</v>
      </c>
      <c r="T74" s="273">
        <v>0</v>
      </c>
      <c r="U74" s="273">
        <v>0</v>
      </c>
      <c r="V74" s="273">
        <v>0</v>
      </c>
      <c r="W74" s="273">
        <v>0</v>
      </c>
      <c r="X74" s="273">
        <v>0</v>
      </c>
      <c r="Y74" s="273">
        <v>0</v>
      </c>
      <c r="Z74" s="273">
        <v>0</v>
      </c>
      <c r="AA74" s="273">
        <v>4227.9399999999996</v>
      </c>
    </row>
    <row r="75" spans="1:27" ht="28.5" customHeight="1">
      <c r="A75" s="271" t="s">
        <v>372</v>
      </c>
      <c r="B75" s="272" t="s">
        <v>373</v>
      </c>
      <c r="C75" s="272" t="s">
        <v>374</v>
      </c>
      <c r="D75" s="272" t="s">
        <v>189</v>
      </c>
      <c r="E75" s="273">
        <v>5200</v>
      </c>
      <c r="F75" s="273">
        <v>0</v>
      </c>
      <c r="G75" s="273">
        <v>0</v>
      </c>
      <c r="H75" s="273">
        <v>0</v>
      </c>
      <c r="I75" s="273">
        <v>0</v>
      </c>
      <c r="J75" s="273">
        <v>0</v>
      </c>
      <c r="K75" s="273">
        <v>0</v>
      </c>
      <c r="L75" s="273">
        <v>0</v>
      </c>
      <c r="M75" s="273">
        <v>0</v>
      </c>
      <c r="N75" s="273">
        <v>0</v>
      </c>
      <c r="O75" s="273">
        <v>0</v>
      </c>
      <c r="P75" s="273">
        <v>5200</v>
      </c>
      <c r="Q75" s="273">
        <v>969</v>
      </c>
      <c r="R75" s="273">
        <v>5</v>
      </c>
      <c r="S75" s="273">
        <v>21.78</v>
      </c>
      <c r="T75" s="273">
        <v>0</v>
      </c>
      <c r="U75" s="273">
        <v>0</v>
      </c>
      <c r="V75" s="273">
        <v>0</v>
      </c>
      <c r="W75" s="273">
        <v>0</v>
      </c>
      <c r="X75" s="273">
        <v>0</v>
      </c>
      <c r="Y75" s="273">
        <v>0</v>
      </c>
      <c r="Z75" s="273">
        <v>0</v>
      </c>
      <c r="AA75" s="273">
        <v>4204.22</v>
      </c>
    </row>
    <row r="76" spans="1:27" ht="28.5" customHeight="1">
      <c r="A76" s="271" t="s">
        <v>375</v>
      </c>
      <c r="B76" s="272" t="s">
        <v>376</v>
      </c>
      <c r="C76" s="272" t="s">
        <v>377</v>
      </c>
      <c r="D76" s="272" t="s">
        <v>378</v>
      </c>
      <c r="E76" s="273">
        <v>5000</v>
      </c>
      <c r="F76" s="273">
        <v>0</v>
      </c>
      <c r="G76" s="273">
        <v>0</v>
      </c>
      <c r="H76" s="273">
        <v>0</v>
      </c>
      <c r="I76" s="273">
        <v>0</v>
      </c>
      <c r="J76" s="273">
        <v>0</v>
      </c>
      <c r="K76" s="273">
        <v>0</v>
      </c>
      <c r="L76" s="273">
        <v>0</v>
      </c>
      <c r="M76" s="273">
        <v>0</v>
      </c>
      <c r="N76" s="273">
        <v>0</v>
      </c>
      <c r="O76" s="273">
        <v>0</v>
      </c>
      <c r="P76" s="273">
        <v>5000</v>
      </c>
      <c r="Q76" s="273">
        <v>932</v>
      </c>
      <c r="R76" s="273">
        <v>3</v>
      </c>
      <c r="S76" s="273">
        <v>16.95</v>
      </c>
      <c r="T76" s="273">
        <v>0</v>
      </c>
      <c r="U76" s="273">
        <v>0</v>
      </c>
      <c r="V76" s="273">
        <v>0</v>
      </c>
      <c r="W76" s="273">
        <v>0</v>
      </c>
      <c r="X76" s="273">
        <v>0</v>
      </c>
      <c r="Y76" s="273">
        <v>0</v>
      </c>
      <c r="Z76" s="273">
        <v>0</v>
      </c>
      <c r="AA76" s="273">
        <v>4048.05</v>
      </c>
    </row>
    <row r="77" spans="1:27" ht="28.5" customHeight="1">
      <c r="A77" s="271" t="s">
        <v>379</v>
      </c>
      <c r="B77" s="272" t="s">
        <v>380</v>
      </c>
      <c r="C77" s="272" t="s">
        <v>381</v>
      </c>
      <c r="D77" s="272" t="s">
        <v>167</v>
      </c>
      <c r="E77" s="273">
        <v>5100</v>
      </c>
      <c r="F77" s="273">
        <v>0</v>
      </c>
      <c r="G77" s="273">
        <v>0</v>
      </c>
      <c r="H77" s="273">
        <v>0</v>
      </c>
      <c r="I77" s="273">
        <v>0</v>
      </c>
      <c r="J77" s="273">
        <v>0</v>
      </c>
      <c r="K77" s="273">
        <v>0</v>
      </c>
      <c r="L77" s="273">
        <v>0</v>
      </c>
      <c r="M77" s="273">
        <v>0</v>
      </c>
      <c r="N77" s="273">
        <v>0</v>
      </c>
      <c r="O77" s="273">
        <v>0</v>
      </c>
      <c r="P77" s="273">
        <v>5100</v>
      </c>
      <c r="Q77" s="273">
        <v>950.5</v>
      </c>
      <c r="R77" s="273">
        <v>5</v>
      </c>
      <c r="S77" s="273">
        <v>19.34</v>
      </c>
      <c r="T77" s="273">
        <v>0</v>
      </c>
      <c r="U77" s="273">
        <v>0</v>
      </c>
      <c r="V77" s="273">
        <v>0</v>
      </c>
      <c r="W77" s="273">
        <v>0</v>
      </c>
      <c r="X77" s="273">
        <v>0</v>
      </c>
      <c r="Y77" s="273">
        <v>0</v>
      </c>
      <c r="Z77" s="273">
        <v>0</v>
      </c>
      <c r="AA77" s="273">
        <v>4125.16</v>
      </c>
    </row>
    <row r="78" spans="1:27" ht="28.5" customHeight="1">
      <c r="A78" s="271" t="s">
        <v>382</v>
      </c>
      <c r="B78" s="272" t="s">
        <v>383</v>
      </c>
      <c r="C78" s="272" t="s">
        <v>384</v>
      </c>
      <c r="D78" s="272" t="s">
        <v>256</v>
      </c>
      <c r="E78" s="273">
        <v>10000</v>
      </c>
      <c r="F78" s="273">
        <v>0</v>
      </c>
      <c r="G78" s="273">
        <v>0</v>
      </c>
      <c r="H78" s="273">
        <v>0</v>
      </c>
      <c r="I78" s="273">
        <v>0</v>
      </c>
      <c r="J78" s="273">
        <v>0</v>
      </c>
      <c r="K78" s="273">
        <v>0</v>
      </c>
      <c r="L78" s="273">
        <v>0</v>
      </c>
      <c r="M78" s="273">
        <v>0</v>
      </c>
      <c r="N78" s="273">
        <v>0</v>
      </c>
      <c r="O78" s="273">
        <v>0</v>
      </c>
      <c r="P78" s="273">
        <v>10000</v>
      </c>
      <c r="Q78" s="273">
        <v>1857</v>
      </c>
      <c r="R78" s="273">
        <v>7</v>
      </c>
      <c r="S78" s="273">
        <v>372.2</v>
      </c>
      <c r="T78" s="273">
        <v>0</v>
      </c>
      <c r="U78" s="273">
        <v>0</v>
      </c>
      <c r="V78" s="273">
        <v>0</v>
      </c>
      <c r="W78" s="273">
        <v>0</v>
      </c>
      <c r="X78" s="273">
        <v>0</v>
      </c>
      <c r="Y78" s="273">
        <v>0</v>
      </c>
      <c r="Z78" s="273">
        <v>0</v>
      </c>
      <c r="AA78" s="273">
        <v>7763.8</v>
      </c>
    </row>
    <row r="79" spans="1:27" ht="28.5" customHeight="1">
      <c r="A79" s="271" t="s">
        <v>385</v>
      </c>
      <c r="B79" s="272" t="s">
        <v>386</v>
      </c>
      <c r="C79" s="272" t="s">
        <v>387</v>
      </c>
      <c r="D79" s="272" t="s">
        <v>167</v>
      </c>
      <c r="E79" s="273">
        <v>4800</v>
      </c>
      <c r="F79" s="273">
        <v>0</v>
      </c>
      <c r="G79" s="273">
        <v>0</v>
      </c>
      <c r="H79" s="273">
        <v>0</v>
      </c>
      <c r="I79" s="273">
        <v>0</v>
      </c>
      <c r="J79" s="273">
        <v>0</v>
      </c>
      <c r="K79" s="273">
        <v>0</v>
      </c>
      <c r="L79" s="273">
        <v>0</v>
      </c>
      <c r="M79" s="273">
        <v>0</v>
      </c>
      <c r="N79" s="273">
        <v>0</v>
      </c>
      <c r="O79" s="273">
        <v>0</v>
      </c>
      <c r="P79" s="273">
        <v>4800</v>
      </c>
      <c r="Q79" s="273">
        <v>895</v>
      </c>
      <c r="R79" s="273">
        <v>3</v>
      </c>
      <c r="S79" s="273">
        <v>12.06</v>
      </c>
      <c r="T79" s="273">
        <v>0</v>
      </c>
      <c r="U79" s="273">
        <v>0</v>
      </c>
      <c r="V79" s="273">
        <v>0</v>
      </c>
      <c r="W79" s="273">
        <v>0</v>
      </c>
      <c r="X79" s="273">
        <v>0</v>
      </c>
      <c r="Y79" s="273">
        <v>0</v>
      </c>
      <c r="Z79" s="273">
        <v>0</v>
      </c>
      <c r="AA79" s="273">
        <v>3889.94</v>
      </c>
    </row>
    <row r="80" spans="1:27" ht="28.5" customHeight="1">
      <c r="A80" s="271" t="s">
        <v>388</v>
      </c>
      <c r="B80" s="272" t="s">
        <v>389</v>
      </c>
      <c r="C80" s="272" t="s">
        <v>390</v>
      </c>
      <c r="D80" s="272" t="s">
        <v>167</v>
      </c>
      <c r="E80" s="273">
        <v>6800</v>
      </c>
      <c r="F80" s="273">
        <v>0</v>
      </c>
      <c r="G80" s="273">
        <v>0</v>
      </c>
      <c r="H80" s="273">
        <v>0</v>
      </c>
      <c r="I80" s="273">
        <v>0</v>
      </c>
      <c r="J80" s="273">
        <v>0</v>
      </c>
      <c r="K80" s="273">
        <v>0</v>
      </c>
      <c r="L80" s="273">
        <v>0</v>
      </c>
      <c r="M80" s="273">
        <v>0</v>
      </c>
      <c r="N80" s="273">
        <v>0</v>
      </c>
      <c r="O80" s="273">
        <v>0</v>
      </c>
      <c r="P80" s="273">
        <v>6800</v>
      </c>
      <c r="Q80" s="273">
        <v>1265</v>
      </c>
      <c r="R80" s="273">
        <v>5</v>
      </c>
      <c r="S80" s="273">
        <v>98</v>
      </c>
      <c r="T80" s="273">
        <v>0</v>
      </c>
      <c r="U80" s="273">
        <v>0</v>
      </c>
      <c r="V80" s="273">
        <v>0</v>
      </c>
      <c r="W80" s="273">
        <v>0</v>
      </c>
      <c r="X80" s="273">
        <v>0</v>
      </c>
      <c r="Y80" s="273">
        <v>0</v>
      </c>
      <c r="Z80" s="273">
        <v>0</v>
      </c>
      <c r="AA80" s="273">
        <v>5432</v>
      </c>
    </row>
    <row r="81" spans="1:27" ht="28.5" customHeight="1">
      <c r="A81" s="271" t="s">
        <v>391</v>
      </c>
      <c r="B81" s="272" t="s">
        <v>392</v>
      </c>
      <c r="C81" s="272" t="s">
        <v>393</v>
      </c>
      <c r="D81" s="272" t="s">
        <v>174</v>
      </c>
      <c r="E81" s="273">
        <v>6000</v>
      </c>
      <c r="F81" s="273">
        <v>0</v>
      </c>
      <c r="G81" s="273">
        <v>0</v>
      </c>
      <c r="H81" s="273">
        <v>0</v>
      </c>
      <c r="I81" s="273">
        <v>0</v>
      </c>
      <c r="J81" s="273">
        <v>0</v>
      </c>
      <c r="K81" s="273">
        <v>0</v>
      </c>
      <c r="L81" s="273">
        <v>0</v>
      </c>
      <c r="M81" s="273">
        <v>285.70999999999998</v>
      </c>
      <c r="N81" s="273">
        <v>0</v>
      </c>
      <c r="O81" s="273">
        <v>0</v>
      </c>
      <c r="P81" s="273">
        <v>5714.29</v>
      </c>
      <c r="Q81" s="273">
        <v>1117</v>
      </c>
      <c r="R81" s="273">
        <v>5</v>
      </c>
      <c r="S81" s="273">
        <v>32.770000000000003</v>
      </c>
      <c r="T81" s="273">
        <v>0</v>
      </c>
      <c r="U81" s="273">
        <v>0</v>
      </c>
      <c r="V81" s="273">
        <v>0</v>
      </c>
      <c r="W81" s="273">
        <v>0</v>
      </c>
      <c r="X81" s="273">
        <v>0</v>
      </c>
      <c r="Y81" s="273">
        <v>0</v>
      </c>
      <c r="Z81" s="273">
        <v>0</v>
      </c>
      <c r="AA81" s="273">
        <v>4559.5200000000004</v>
      </c>
    </row>
    <row r="82" spans="1:27" ht="28.5" customHeight="1">
      <c r="A82" s="271" t="s">
        <v>394</v>
      </c>
      <c r="B82" s="272" t="s">
        <v>395</v>
      </c>
      <c r="C82" s="272" t="s">
        <v>396</v>
      </c>
      <c r="D82" s="272" t="s">
        <v>174</v>
      </c>
      <c r="E82" s="273">
        <v>6000</v>
      </c>
      <c r="F82" s="273">
        <v>0</v>
      </c>
      <c r="G82" s="273">
        <v>0</v>
      </c>
      <c r="H82" s="273">
        <v>0</v>
      </c>
      <c r="I82" s="273">
        <v>0</v>
      </c>
      <c r="J82" s="273">
        <v>0</v>
      </c>
      <c r="K82" s="273">
        <v>0</v>
      </c>
      <c r="L82" s="273">
        <v>0</v>
      </c>
      <c r="M82" s="273">
        <v>285.70999999999998</v>
      </c>
      <c r="N82" s="273">
        <v>0</v>
      </c>
      <c r="O82" s="273">
        <v>0</v>
      </c>
      <c r="P82" s="273">
        <v>5714.29</v>
      </c>
      <c r="Q82" s="273">
        <v>1117</v>
      </c>
      <c r="R82" s="273">
        <v>5</v>
      </c>
      <c r="S82" s="273">
        <v>32.770000000000003</v>
      </c>
      <c r="T82" s="273">
        <v>0</v>
      </c>
      <c r="U82" s="273">
        <v>0</v>
      </c>
      <c r="V82" s="273">
        <v>0</v>
      </c>
      <c r="W82" s="273">
        <v>0</v>
      </c>
      <c r="X82" s="273">
        <v>0</v>
      </c>
      <c r="Y82" s="273">
        <v>0</v>
      </c>
      <c r="Z82" s="273">
        <v>0</v>
      </c>
      <c r="AA82" s="273">
        <v>4559.5200000000004</v>
      </c>
    </row>
    <row r="83" spans="1:27" ht="28.5" customHeight="1">
      <c r="A83" s="271" t="s">
        <v>397</v>
      </c>
      <c r="B83" s="272" t="s">
        <v>398</v>
      </c>
      <c r="C83" s="272" t="s">
        <v>399</v>
      </c>
      <c r="D83" s="272" t="s">
        <v>174</v>
      </c>
      <c r="E83" s="273">
        <v>6000</v>
      </c>
      <c r="F83" s="273">
        <v>0</v>
      </c>
      <c r="G83" s="273">
        <v>0</v>
      </c>
      <c r="H83" s="273">
        <v>0</v>
      </c>
      <c r="I83" s="273">
        <v>0</v>
      </c>
      <c r="J83" s="273">
        <v>0</v>
      </c>
      <c r="K83" s="273">
        <v>0</v>
      </c>
      <c r="L83" s="273">
        <v>0</v>
      </c>
      <c r="M83" s="273">
        <v>285.70999999999998</v>
      </c>
      <c r="N83" s="273">
        <v>0</v>
      </c>
      <c r="O83" s="273">
        <v>0</v>
      </c>
      <c r="P83" s="273">
        <v>5714.29</v>
      </c>
      <c r="Q83" s="273">
        <v>1117</v>
      </c>
      <c r="R83" s="273">
        <v>5</v>
      </c>
      <c r="S83" s="273">
        <v>32.770000000000003</v>
      </c>
      <c r="T83" s="273">
        <v>0</v>
      </c>
      <c r="U83" s="273">
        <v>0</v>
      </c>
      <c r="V83" s="273">
        <v>0</v>
      </c>
      <c r="W83" s="273">
        <v>0</v>
      </c>
      <c r="X83" s="273">
        <v>0</v>
      </c>
      <c r="Y83" s="273">
        <v>0</v>
      </c>
      <c r="Z83" s="273">
        <v>0</v>
      </c>
      <c r="AA83" s="273">
        <v>4559.5200000000004</v>
      </c>
    </row>
    <row r="84" spans="1:27" ht="28.5" customHeight="1">
      <c r="A84" s="271" t="s">
        <v>400</v>
      </c>
      <c r="B84" s="272" t="s">
        <v>401</v>
      </c>
      <c r="C84" s="272" t="s">
        <v>402</v>
      </c>
      <c r="D84" s="272" t="s">
        <v>174</v>
      </c>
      <c r="E84" s="273">
        <v>6000</v>
      </c>
      <c r="F84" s="273">
        <v>0</v>
      </c>
      <c r="G84" s="273">
        <v>0</v>
      </c>
      <c r="H84" s="273">
        <v>0</v>
      </c>
      <c r="I84" s="273">
        <v>0</v>
      </c>
      <c r="J84" s="273">
        <v>0</v>
      </c>
      <c r="K84" s="273">
        <v>0</v>
      </c>
      <c r="L84" s="273">
        <v>0</v>
      </c>
      <c r="M84" s="273">
        <v>285.70999999999998</v>
      </c>
      <c r="N84" s="273">
        <v>0</v>
      </c>
      <c r="O84" s="273">
        <v>0</v>
      </c>
      <c r="P84" s="273">
        <v>5714.29</v>
      </c>
      <c r="Q84" s="273">
        <v>1117</v>
      </c>
      <c r="R84" s="273">
        <v>5</v>
      </c>
      <c r="S84" s="273">
        <v>32.770000000000003</v>
      </c>
      <c r="T84" s="273">
        <v>0</v>
      </c>
      <c r="U84" s="273">
        <v>0</v>
      </c>
      <c r="V84" s="273">
        <v>0</v>
      </c>
      <c r="W84" s="273">
        <v>0</v>
      </c>
      <c r="X84" s="273">
        <v>0</v>
      </c>
      <c r="Y84" s="273">
        <v>0</v>
      </c>
      <c r="Z84" s="273">
        <v>0</v>
      </c>
      <c r="AA84" s="273">
        <v>4559.5200000000004</v>
      </c>
    </row>
    <row r="85" spans="1:27" ht="28.5" customHeight="1">
      <c r="A85" s="271" t="s">
        <v>403</v>
      </c>
      <c r="B85" s="272" t="s">
        <v>404</v>
      </c>
      <c r="C85" s="272" t="s">
        <v>405</v>
      </c>
      <c r="D85" s="272" t="s">
        <v>406</v>
      </c>
      <c r="E85" s="273">
        <v>9000</v>
      </c>
      <c r="F85" s="273">
        <v>0</v>
      </c>
      <c r="G85" s="273">
        <v>0</v>
      </c>
      <c r="H85" s="273">
        <v>0</v>
      </c>
      <c r="I85" s="273">
        <v>0</v>
      </c>
      <c r="J85" s="273">
        <v>0</v>
      </c>
      <c r="K85" s="273">
        <v>0</v>
      </c>
      <c r="L85" s="273">
        <v>0</v>
      </c>
      <c r="M85" s="273">
        <v>0</v>
      </c>
      <c r="N85" s="273">
        <v>0</v>
      </c>
      <c r="O85" s="273">
        <v>0</v>
      </c>
      <c r="P85" s="273">
        <v>9000</v>
      </c>
      <c r="Q85" s="273">
        <v>1672</v>
      </c>
      <c r="R85" s="273">
        <v>5</v>
      </c>
      <c r="S85" s="273">
        <v>277.3</v>
      </c>
      <c r="T85" s="273">
        <v>0</v>
      </c>
      <c r="U85" s="273">
        <v>0</v>
      </c>
      <c r="V85" s="273">
        <v>0</v>
      </c>
      <c r="W85" s="273">
        <v>0</v>
      </c>
      <c r="X85" s="273">
        <v>0</v>
      </c>
      <c r="Y85" s="273">
        <v>0</v>
      </c>
      <c r="Z85" s="273">
        <v>0</v>
      </c>
      <c r="AA85" s="273">
        <v>7045.7</v>
      </c>
    </row>
    <row r="86" spans="1:27" ht="28.5" customHeight="1">
      <c r="A86" s="271" t="s">
        <v>407</v>
      </c>
      <c r="B86" s="272" t="s">
        <v>408</v>
      </c>
      <c r="C86" s="272" t="s">
        <v>409</v>
      </c>
      <c r="D86" s="272" t="s">
        <v>159</v>
      </c>
      <c r="E86" s="273">
        <v>24778</v>
      </c>
      <c r="F86" s="273">
        <v>0</v>
      </c>
      <c r="G86" s="273">
        <v>0</v>
      </c>
      <c r="H86" s="273">
        <v>0</v>
      </c>
      <c r="I86" s="273">
        <v>0</v>
      </c>
      <c r="J86" s="273">
        <v>0</v>
      </c>
      <c r="K86" s="273">
        <v>0</v>
      </c>
      <c r="L86" s="273">
        <v>0</v>
      </c>
      <c r="M86" s="273">
        <v>0</v>
      </c>
      <c r="N86" s="273">
        <v>0</v>
      </c>
      <c r="O86" s="273">
        <v>0</v>
      </c>
      <c r="P86" s="273">
        <v>24778</v>
      </c>
      <c r="Q86" s="273">
        <v>3646.12</v>
      </c>
      <c r="R86" s="273">
        <v>10</v>
      </c>
      <c r="S86" s="273">
        <v>3400.47</v>
      </c>
      <c r="T86" s="273">
        <v>0</v>
      </c>
      <c r="U86" s="273">
        <v>0</v>
      </c>
      <c r="V86" s="273">
        <v>0</v>
      </c>
      <c r="W86" s="273">
        <v>0</v>
      </c>
      <c r="X86" s="273">
        <v>0</v>
      </c>
      <c r="Y86" s="273">
        <v>0</v>
      </c>
      <c r="Z86" s="273">
        <v>0</v>
      </c>
      <c r="AA86" s="273">
        <v>17721.41</v>
      </c>
    </row>
    <row r="87" spans="1:27" ht="28.5" customHeight="1">
      <c r="A87" s="271" t="s">
        <v>410</v>
      </c>
      <c r="B87" s="272" t="s">
        <v>411</v>
      </c>
      <c r="C87" s="272" t="s">
        <v>412</v>
      </c>
      <c r="D87" s="272" t="s">
        <v>378</v>
      </c>
      <c r="E87" s="273">
        <v>24255</v>
      </c>
      <c r="F87" s="273">
        <v>0</v>
      </c>
      <c r="G87" s="273">
        <v>0</v>
      </c>
      <c r="H87" s="273">
        <v>0</v>
      </c>
      <c r="I87" s="273">
        <v>0</v>
      </c>
      <c r="J87" s="273">
        <v>0</v>
      </c>
      <c r="K87" s="273">
        <v>0</v>
      </c>
      <c r="L87" s="273">
        <v>0</v>
      </c>
      <c r="M87" s="273">
        <v>0</v>
      </c>
      <c r="N87" s="273">
        <v>0</v>
      </c>
      <c r="O87" s="273">
        <v>0</v>
      </c>
      <c r="P87" s="273">
        <v>24255</v>
      </c>
      <c r="Q87" s="273">
        <v>3646.12</v>
      </c>
      <c r="R87" s="273">
        <v>10</v>
      </c>
      <c r="S87" s="273">
        <v>3269.72</v>
      </c>
      <c r="T87" s="273">
        <v>0</v>
      </c>
      <c r="U87" s="273">
        <v>0</v>
      </c>
      <c r="V87" s="273">
        <v>0</v>
      </c>
      <c r="W87" s="273">
        <v>0</v>
      </c>
      <c r="X87" s="273">
        <v>0</v>
      </c>
      <c r="Y87" s="273">
        <v>0</v>
      </c>
      <c r="Z87" s="273">
        <v>0</v>
      </c>
      <c r="AA87" s="273">
        <v>17329.16</v>
      </c>
    </row>
    <row r="88" spans="1:27" ht="28.5" customHeight="1">
      <c r="A88" s="271" t="s">
        <v>413</v>
      </c>
      <c r="B88" s="272" t="s">
        <v>414</v>
      </c>
      <c r="C88" s="272" t="s">
        <v>415</v>
      </c>
      <c r="D88" s="272" t="s">
        <v>416</v>
      </c>
      <c r="E88" s="273">
        <v>16156</v>
      </c>
      <c r="F88" s="273">
        <v>0</v>
      </c>
      <c r="G88" s="273">
        <v>0</v>
      </c>
      <c r="H88" s="273">
        <v>0</v>
      </c>
      <c r="I88" s="273">
        <v>0</v>
      </c>
      <c r="J88" s="273">
        <v>0</v>
      </c>
      <c r="K88" s="273">
        <v>0</v>
      </c>
      <c r="L88" s="273">
        <v>0</v>
      </c>
      <c r="M88" s="273">
        <v>0</v>
      </c>
      <c r="N88" s="273">
        <v>0</v>
      </c>
      <c r="O88" s="273">
        <v>0</v>
      </c>
      <c r="P88" s="273">
        <v>16156</v>
      </c>
      <c r="Q88" s="273">
        <v>3333.35</v>
      </c>
      <c r="R88" s="273">
        <v>10</v>
      </c>
      <c r="S88" s="273">
        <v>1323.16</v>
      </c>
      <c r="T88" s="273">
        <v>0</v>
      </c>
      <c r="U88" s="273">
        <v>0</v>
      </c>
      <c r="V88" s="273">
        <v>0</v>
      </c>
      <c r="W88" s="273">
        <v>0</v>
      </c>
      <c r="X88" s="273">
        <v>0</v>
      </c>
      <c r="Y88" s="273">
        <v>0</v>
      </c>
      <c r="Z88" s="273">
        <v>0</v>
      </c>
      <c r="AA88" s="273">
        <v>11489.49</v>
      </c>
    </row>
    <row r="89" spans="1:27" ht="28.5" customHeight="1">
      <c r="A89" s="271" t="s">
        <v>417</v>
      </c>
      <c r="B89" s="272" t="s">
        <v>418</v>
      </c>
      <c r="C89" s="272" t="s">
        <v>419</v>
      </c>
      <c r="D89" s="272" t="s">
        <v>189</v>
      </c>
      <c r="E89" s="273">
        <v>7932</v>
      </c>
      <c r="F89" s="273">
        <v>0</v>
      </c>
      <c r="G89" s="273">
        <v>0</v>
      </c>
      <c r="H89" s="273">
        <v>0</v>
      </c>
      <c r="I89" s="273">
        <v>0</v>
      </c>
      <c r="J89" s="273">
        <v>0</v>
      </c>
      <c r="K89" s="273">
        <v>0</v>
      </c>
      <c r="L89" s="273">
        <v>0</v>
      </c>
      <c r="M89" s="273">
        <v>0</v>
      </c>
      <c r="N89" s="273">
        <v>0</v>
      </c>
      <c r="O89" s="273">
        <v>0</v>
      </c>
      <c r="P89" s="273">
        <v>7932</v>
      </c>
      <c r="Q89" s="273">
        <v>1374.76</v>
      </c>
      <c r="R89" s="273">
        <v>5</v>
      </c>
      <c r="S89" s="273">
        <v>200.22</v>
      </c>
      <c r="T89" s="273">
        <v>0</v>
      </c>
      <c r="U89" s="273">
        <v>0</v>
      </c>
      <c r="V89" s="273">
        <v>0</v>
      </c>
      <c r="W89" s="273">
        <v>0</v>
      </c>
      <c r="X89" s="273">
        <v>0</v>
      </c>
      <c r="Y89" s="273">
        <v>0</v>
      </c>
      <c r="Z89" s="273">
        <v>0</v>
      </c>
      <c r="AA89" s="273">
        <v>6352.02</v>
      </c>
    </row>
    <row r="90" spans="1:27" ht="28.5" customHeight="1">
      <c r="A90" s="271" t="s">
        <v>420</v>
      </c>
      <c r="B90" s="272" t="s">
        <v>421</v>
      </c>
      <c r="C90" s="272" t="s">
        <v>422</v>
      </c>
      <c r="D90" s="272" t="s">
        <v>189</v>
      </c>
      <c r="E90" s="273">
        <v>10188</v>
      </c>
      <c r="F90" s="273">
        <v>0</v>
      </c>
      <c r="G90" s="273">
        <v>0</v>
      </c>
      <c r="H90" s="273">
        <v>0</v>
      </c>
      <c r="I90" s="273">
        <v>0</v>
      </c>
      <c r="J90" s="273">
        <v>0</v>
      </c>
      <c r="K90" s="273">
        <v>0</v>
      </c>
      <c r="L90" s="273">
        <v>0</v>
      </c>
      <c r="M90" s="273">
        <v>0</v>
      </c>
      <c r="N90" s="273">
        <v>0</v>
      </c>
      <c r="O90" s="273">
        <v>0</v>
      </c>
      <c r="P90" s="273">
        <v>10188</v>
      </c>
      <c r="Q90" s="273">
        <v>2056.65</v>
      </c>
      <c r="R90" s="273">
        <v>7</v>
      </c>
      <c r="S90" s="273">
        <v>369.87</v>
      </c>
      <c r="T90" s="273">
        <v>0</v>
      </c>
      <c r="U90" s="273">
        <v>0</v>
      </c>
      <c r="V90" s="273">
        <v>0</v>
      </c>
      <c r="W90" s="273">
        <v>0</v>
      </c>
      <c r="X90" s="273">
        <v>0</v>
      </c>
      <c r="Y90" s="273">
        <v>0</v>
      </c>
      <c r="Z90" s="273">
        <v>0</v>
      </c>
      <c r="AA90" s="273">
        <v>7754.48</v>
      </c>
    </row>
    <row r="91" spans="1:27" ht="28.5" customHeight="1">
      <c r="A91" s="271" t="s">
        <v>423</v>
      </c>
      <c r="B91" s="272" t="s">
        <v>424</v>
      </c>
      <c r="C91" s="272" t="s">
        <v>425</v>
      </c>
      <c r="D91" s="272" t="s">
        <v>378</v>
      </c>
      <c r="E91" s="273">
        <v>10002</v>
      </c>
      <c r="F91" s="273">
        <v>0</v>
      </c>
      <c r="G91" s="273">
        <v>0</v>
      </c>
      <c r="H91" s="273">
        <v>0</v>
      </c>
      <c r="I91" s="273">
        <v>0</v>
      </c>
      <c r="J91" s="273">
        <v>0</v>
      </c>
      <c r="K91" s="273">
        <v>0</v>
      </c>
      <c r="L91" s="273">
        <v>0</v>
      </c>
      <c r="M91" s="273">
        <v>0</v>
      </c>
      <c r="N91" s="273">
        <v>0</v>
      </c>
      <c r="O91" s="273">
        <v>0</v>
      </c>
      <c r="P91" s="273">
        <v>10002</v>
      </c>
      <c r="Q91" s="273">
        <v>1885.49</v>
      </c>
      <c r="R91" s="273">
        <v>7</v>
      </c>
      <c r="S91" s="273">
        <v>366.9</v>
      </c>
      <c r="T91" s="273">
        <v>0</v>
      </c>
      <c r="U91" s="273">
        <v>0</v>
      </c>
      <c r="V91" s="273">
        <v>0</v>
      </c>
      <c r="W91" s="273">
        <v>0</v>
      </c>
      <c r="X91" s="273">
        <v>0</v>
      </c>
      <c r="Y91" s="273">
        <v>0</v>
      </c>
      <c r="Z91" s="273">
        <v>0</v>
      </c>
      <c r="AA91" s="273">
        <v>7742.61</v>
      </c>
    </row>
    <row r="92" spans="1:27" ht="28.5" customHeight="1">
      <c r="A92" s="271" t="s">
        <v>426</v>
      </c>
      <c r="B92" s="272" t="s">
        <v>427</v>
      </c>
      <c r="C92" s="272" t="s">
        <v>428</v>
      </c>
      <c r="D92" s="272" t="s">
        <v>429</v>
      </c>
      <c r="E92" s="273">
        <v>15199</v>
      </c>
      <c r="F92" s="273">
        <v>0</v>
      </c>
      <c r="G92" s="273">
        <v>0</v>
      </c>
      <c r="H92" s="273">
        <v>0</v>
      </c>
      <c r="I92" s="273">
        <v>0</v>
      </c>
      <c r="J92" s="273">
        <v>0</v>
      </c>
      <c r="K92" s="273">
        <v>0</v>
      </c>
      <c r="L92" s="273">
        <v>0</v>
      </c>
      <c r="M92" s="273">
        <v>0</v>
      </c>
      <c r="N92" s="273">
        <v>0</v>
      </c>
      <c r="O92" s="273">
        <v>0</v>
      </c>
      <c r="P92" s="273">
        <v>15199</v>
      </c>
      <c r="Q92" s="273">
        <v>2840.85</v>
      </c>
      <c r="R92" s="273">
        <v>10</v>
      </c>
      <c r="S92" s="273">
        <v>1214.6300000000001</v>
      </c>
      <c r="T92" s="273">
        <v>0</v>
      </c>
      <c r="U92" s="273">
        <v>0</v>
      </c>
      <c r="V92" s="273">
        <v>0</v>
      </c>
      <c r="W92" s="273">
        <v>0</v>
      </c>
      <c r="X92" s="273">
        <v>0</v>
      </c>
      <c r="Y92" s="273">
        <v>0</v>
      </c>
      <c r="Z92" s="273">
        <v>0</v>
      </c>
      <c r="AA92" s="273">
        <v>11133.52</v>
      </c>
    </row>
    <row r="93" spans="1:27" ht="28.5" customHeight="1">
      <c r="A93" s="271" t="s">
        <v>430</v>
      </c>
      <c r="B93" s="272" t="s">
        <v>431</v>
      </c>
      <c r="C93" s="272" t="s">
        <v>432</v>
      </c>
      <c r="D93" s="272" t="s">
        <v>159</v>
      </c>
      <c r="E93" s="273">
        <v>62217</v>
      </c>
      <c r="F93" s="273">
        <v>0</v>
      </c>
      <c r="G93" s="273">
        <v>0</v>
      </c>
      <c r="H93" s="273">
        <v>0</v>
      </c>
      <c r="I93" s="273">
        <v>0</v>
      </c>
      <c r="J93" s="273">
        <v>0</v>
      </c>
      <c r="K93" s="273">
        <v>0</v>
      </c>
      <c r="L93" s="273">
        <v>12000</v>
      </c>
      <c r="M93" s="273">
        <v>0</v>
      </c>
      <c r="N93" s="273">
        <v>0</v>
      </c>
      <c r="O93" s="273">
        <v>0</v>
      </c>
      <c r="P93" s="273">
        <v>74217</v>
      </c>
      <c r="Q93" s="273">
        <v>3646.12</v>
      </c>
      <c r="R93" s="273">
        <v>10</v>
      </c>
      <c r="S93" s="273">
        <v>17966.310000000001</v>
      </c>
      <c r="T93" s="273">
        <v>0</v>
      </c>
      <c r="U93" s="273">
        <v>0</v>
      </c>
      <c r="V93" s="273">
        <v>0</v>
      </c>
      <c r="W93" s="273">
        <v>0</v>
      </c>
      <c r="X93" s="273">
        <v>0</v>
      </c>
      <c r="Y93" s="273">
        <v>0</v>
      </c>
      <c r="Z93" s="273">
        <v>0</v>
      </c>
      <c r="AA93" s="273">
        <v>52594.57</v>
      </c>
    </row>
    <row r="94" spans="1:27" ht="28.5" customHeight="1">
      <c r="A94" s="271" t="s">
        <v>433</v>
      </c>
      <c r="B94" s="272" t="s">
        <v>434</v>
      </c>
      <c r="C94" s="272" t="s">
        <v>435</v>
      </c>
      <c r="D94" s="272" t="s">
        <v>436</v>
      </c>
      <c r="E94" s="273">
        <v>9408</v>
      </c>
      <c r="F94" s="273">
        <v>0</v>
      </c>
      <c r="G94" s="273">
        <v>0</v>
      </c>
      <c r="H94" s="273">
        <v>0</v>
      </c>
      <c r="I94" s="273">
        <v>0</v>
      </c>
      <c r="J94" s="273">
        <v>0</v>
      </c>
      <c r="K94" s="273">
        <v>0</v>
      </c>
      <c r="L94" s="273">
        <v>0</v>
      </c>
      <c r="M94" s="273">
        <v>0</v>
      </c>
      <c r="N94" s="273">
        <v>0</v>
      </c>
      <c r="O94" s="273">
        <v>0</v>
      </c>
      <c r="P94" s="273">
        <v>9408</v>
      </c>
      <c r="Q94" s="273">
        <v>1961.19</v>
      </c>
      <c r="R94" s="273">
        <v>5</v>
      </c>
      <c r="S94" s="273">
        <v>289.18</v>
      </c>
      <c r="T94" s="273">
        <v>0</v>
      </c>
      <c r="U94" s="273">
        <v>0</v>
      </c>
      <c r="V94" s="273">
        <v>0</v>
      </c>
      <c r="W94" s="273">
        <v>0</v>
      </c>
      <c r="X94" s="273">
        <v>0</v>
      </c>
      <c r="Y94" s="273">
        <v>0</v>
      </c>
      <c r="Z94" s="273">
        <v>0</v>
      </c>
      <c r="AA94" s="273">
        <v>7152.63</v>
      </c>
    </row>
    <row r="95" spans="1:27" ht="28.5" customHeight="1">
      <c r="A95" s="271" t="s">
        <v>437</v>
      </c>
      <c r="B95" s="272" t="s">
        <v>438</v>
      </c>
      <c r="C95" s="272" t="s">
        <v>439</v>
      </c>
      <c r="D95" s="272" t="s">
        <v>189</v>
      </c>
      <c r="E95" s="273">
        <v>19452</v>
      </c>
      <c r="F95" s="273">
        <v>0</v>
      </c>
      <c r="G95" s="273">
        <v>0</v>
      </c>
      <c r="H95" s="273">
        <v>0</v>
      </c>
      <c r="I95" s="273">
        <v>0</v>
      </c>
      <c r="J95" s="273">
        <v>0</v>
      </c>
      <c r="K95" s="273">
        <v>0</v>
      </c>
      <c r="L95" s="273">
        <v>0</v>
      </c>
      <c r="M95" s="273">
        <v>0</v>
      </c>
      <c r="N95" s="273">
        <v>0</v>
      </c>
      <c r="O95" s="273">
        <v>0</v>
      </c>
      <c r="P95" s="273">
        <v>19452</v>
      </c>
      <c r="Q95" s="273">
        <v>3249.57</v>
      </c>
      <c r="R95" s="273">
        <v>10</v>
      </c>
      <c r="S95" s="273">
        <v>2168.11</v>
      </c>
      <c r="T95" s="273">
        <v>0</v>
      </c>
      <c r="U95" s="273">
        <v>0</v>
      </c>
      <c r="V95" s="273">
        <v>0</v>
      </c>
      <c r="W95" s="273">
        <v>0</v>
      </c>
      <c r="X95" s="273">
        <v>0</v>
      </c>
      <c r="Y95" s="273">
        <v>0</v>
      </c>
      <c r="Z95" s="273">
        <v>0</v>
      </c>
      <c r="AA95" s="273">
        <v>14024.32</v>
      </c>
    </row>
    <row r="96" spans="1:27" ht="28.5" customHeight="1">
      <c r="A96" s="271" t="s">
        <v>440</v>
      </c>
      <c r="B96" s="272" t="s">
        <v>441</v>
      </c>
      <c r="C96" s="272" t="s">
        <v>442</v>
      </c>
      <c r="D96" s="272" t="s">
        <v>178</v>
      </c>
      <c r="E96" s="273">
        <v>12167</v>
      </c>
      <c r="F96" s="273">
        <v>0</v>
      </c>
      <c r="G96" s="273">
        <v>0</v>
      </c>
      <c r="H96" s="273">
        <v>0</v>
      </c>
      <c r="I96" s="273">
        <v>0</v>
      </c>
      <c r="J96" s="273">
        <v>0</v>
      </c>
      <c r="K96" s="273">
        <v>0</v>
      </c>
      <c r="L96" s="273">
        <v>0</v>
      </c>
      <c r="M96" s="273">
        <v>0</v>
      </c>
      <c r="N96" s="273">
        <v>0</v>
      </c>
      <c r="O96" s="273">
        <v>0</v>
      </c>
      <c r="P96" s="273">
        <v>12167</v>
      </c>
      <c r="Q96" s="273">
        <v>2381.0700000000002</v>
      </c>
      <c r="R96" s="273">
        <v>7</v>
      </c>
      <c r="S96" s="273">
        <v>700.79</v>
      </c>
      <c r="T96" s="273">
        <v>0</v>
      </c>
      <c r="U96" s="273">
        <v>0</v>
      </c>
      <c r="V96" s="273">
        <v>0</v>
      </c>
      <c r="W96" s="273">
        <v>0</v>
      </c>
      <c r="X96" s="273">
        <v>0</v>
      </c>
      <c r="Y96" s="273">
        <v>0</v>
      </c>
      <c r="Z96" s="273">
        <v>0</v>
      </c>
      <c r="AA96" s="273">
        <v>9078.14</v>
      </c>
    </row>
    <row r="97" spans="1:27" ht="28.5" customHeight="1">
      <c r="A97" s="271" t="s">
        <v>443</v>
      </c>
      <c r="B97" s="272" t="s">
        <v>444</v>
      </c>
      <c r="C97" s="272" t="s">
        <v>445</v>
      </c>
      <c r="D97" s="272" t="s">
        <v>159</v>
      </c>
      <c r="E97" s="273">
        <v>21523</v>
      </c>
      <c r="F97" s="273">
        <v>0</v>
      </c>
      <c r="G97" s="273">
        <v>0</v>
      </c>
      <c r="H97" s="273">
        <v>0</v>
      </c>
      <c r="I97" s="273">
        <v>0</v>
      </c>
      <c r="J97" s="273">
        <v>0</v>
      </c>
      <c r="K97" s="273">
        <v>0</v>
      </c>
      <c r="L97" s="273">
        <v>0</v>
      </c>
      <c r="M97" s="273">
        <v>0</v>
      </c>
      <c r="N97" s="273">
        <v>0</v>
      </c>
      <c r="O97" s="273">
        <v>0</v>
      </c>
      <c r="P97" s="273">
        <v>21523</v>
      </c>
      <c r="Q97" s="273">
        <v>3646.12</v>
      </c>
      <c r="R97" s="273">
        <v>10</v>
      </c>
      <c r="S97" s="273">
        <v>2586.7199999999998</v>
      </c>
      <c r="T97" s="273">
        <v>0</v>
      </c>
      <c r="U97" s="273">
        <v>0</v>
      </c>
      <c r="V97" s="273">
        <v>0</v>
      </c>
      <c r="W97" s="273">
        <v>0</v>
      </c>
      <c r="X97" s="273">
        <v>0</v>
      </c>
      <c r="Y97" s="273">
        <v>0</v>
      </c>
      <c r="Z97" s="273">
        <v>0</v>
      </c>
      <c r="AA97" s="273">
        <v>15280.16</v>
      </c>
    </row>
    <row r="98" spans="1:27" ht="28.5" customHeight="1">
      <c r="A98" s="271" t="s">
        <v>446</v>
      </c>
      <c r="B98" s="272" t="s">
        <v>447</v>
      </c>
      <c r="C98" s="272" t="s">
        <v>448</v>
      </c>
      <c r="D98" s="272" t="s">
        <v>256</v>
      </c>
      <c r="E98" s="273">
        <v>13109</v>
      </c>
      <c r="F98" s="273">
        <v>0</v>
      </c>
      <c r="G98" s="273">
        <v>0</v>
      </c>
      <c r="H98" s="273">
        <v>0</v>
      </c>
      <c r="I98" s="273">
        <v>0</v>
      </c>
      <c r="J98" s="273">
        <v>0</v>
      </c>
      <c r="K98" s="273">
        <v>0</v>
      </c>
      <c r="L98" s="273">
        <v>0</v>
      </c>
      <c r="M98" s="273">
        <v>0</v>
      </c>
      <c r="N98" s="273">
        <v>0</v>
      </c>
      <c r="O98" s="273">
        <v>0</v>
      </c>
      <c r="P98" s="273">
        <v>13109</v>
      </c>
      <c r="Q98" s="273">
        <v>2316.08</v>
      </c>
      <c r="R98" s="273">
        <v>7</v>
      </c>
      <c r="S98" s="273">
        <v>902.18</v>
      </c>
      <c r="T98" s="273">
        <v>0</v>
      </c>
      <c r="U98" s="273">
        <v>0</v>
      </c>
      <c r="V98" s="273">
        <v>0</v>
      </c>
      <c r="W98" s="273">
        <v>0</v>
      </c>
      <c r="X98" s="273">
        <v>0</v>
      </c>
      <c r="Y98" s="273">
        <v>0</v>
      </c>
      <c r="Z98" s="273">
        <v>0</v>
      </c>
      <c r="AA98" s="273">
        <v>9883.74</v>
      </c>
    </row>
    <row r="99" spans="1:27" ht="28.5" customHeight="1">
      <c r="A99" s="271" t="s">
        <v>449</v>
      </c>
      <c r="B99" s="272" t="s">
        <v>450</v>
      </c>
      <c r="C99" s="272" t="s">
        <v>451</v>
      </c>
      <c r="D99" s="272" t="s">
        <v>167</v>
      </c>
      <c r="E99" s="273">
        <v>12762</v>
      </c>
      <c r="F99" s="273">
        <v>0</v>
      </c>
      <c r="G99" s="273">
        <v>0</v>
      </c>
      <c r="H99" s="273">
        <v>0</v>
      </c>
      <c r="I99" s="273">
        <v>0</v>
      </c>
      <c r="J99" s="273">
        <v>0</v>
      </c>
      <c r="K99" s="273">
        <v>0</v>
      </c>
      <c r="L99" s="273">
        <v>0</v>
      </c>
      <c r="M99" s="273">
        <v>0</v>
      </c>
      <c r="N99" s="273">
        <v>0</v>
      </c>
      <c r="O99" s="273">
        <v>0</v>
      </c>
      <c r="P99" s="273">
        <v>12762</v>
      </c>
      <c r="Q99" s="273">
        <v>2364.91</v>
      </c>
      <c r="R99" s="273">
        <v>7</v>
      </c>
      <c r="S99" s="273">
        <v>823.02</v>
      </c>
      <c r="T99" s="273">
        <v>0</v>
      </c>
      <c r="U99" s="273">
        <v>0</v>
      </c>
      <c r="V99" s="273">
        <v>0</v>
      </c>
      <c r="W99" s="273">
        <v>0</v>
      </c>
      <c r="X99" s="273">
        <v>0</v>
      </c>
      <c r="Y99" s="273">
        <v>0</v>
      </c>
      <c r="Z99" s="273">
        <v>0</v>
      </c>
      <c r="AA99" s="273">
        <v>9567.07</v>
      </c>
    </row>
    <row r="100" spans="1:27" ht="28.5" customHeight="1">
      <c r="A100" s="274"/>
      <c r="B100" s="274"/>
      <c r="C100" s="274"/>
      <c r="D100" s="274" t="s">
        <v>452</v>
      </c>
      <c r="E100" s="275">
        <v>949430.23</v>
      </c>
      <c r="F100" s="275">
        <v>0</v>
      </c>
      <c r="G100" s="275">
        <v>0</v>
      </c>
      <c r="H100" s="275">
        <v>0</v>
      </c>
      <c r="I100" s="275">
        <v>0</v>
      </c>
      <c r="J100" s="275">
        <v>0</v>
      </c>
      <c r="K100" s="275">
        <v>0</v>
      </c>
      <c r="L100" s="275">
        <v>12000</v>
      </c>
      <c r="M100" s="275">
        <v>13322.48</v>
      </c>
      <c r="N100" s="275">
        <v>0</v>
      </c>
      <c r="O100" s="275">
        <v>0</v>
      </c>
      <c r="P100" s="275">
        <v>948107.75</v>
      </c>
      <c r="Q100" s="275">
        <v>169420.84</v>
      </c>
      <c r="R100" s="275">
        <v>565</v>
      </c>
      <c r="S100" s="275">
        <v>62561.51</v>
      </c>
      <c r="T100" s="275">
        <v>0</v>
      </c>
      <c r="U100" s="275">
        <v>0</v>
      </c>
      <c r="V100" s="275">
        <v>0</v>
      </c>
      <c r="W100" s="275">
        <v>0</v>
      </c>
      <c r="X100" s="275">
        <v>0</v>
      </c>
      <c r="Y100" s="275">
        <v>0</v>
      </c>
      <c r="Z100" s="275">
        <v>0</v>
      </c>
      <c r="AA100" s="275">
        <v>715560.4</v>
      </c>
    </row>
    <row r="101" spans="1:27" ht="15">
      <c r="A101" s="274"/>
      <c r="B101" s="274"/>
      <c r="C101" s="274"/>
      <c r="D101" s="274"/>
      <c r="E101" s="274"/>
      <c r="F101" s="274"/>
      <c r="G101" s="274"/>
      <c r="H101" s="274"/>
      <c r="I101" s="274"/>
      <c r="J101" s="274"/>
      <c r="K101" s="274"/>
      <c r="L101" s="274"/>
      <c r="M101" s="274"/>
      <c r="N101" s="274"/>
      <c r="O101" s="274"/>
      <c r="P101" s="274"/>
      <c r="Q101" s="274"/>
      <c r="R101" s="274"/>
      <c r="S101" s="274"/>
      <c r="T101" s="274"/>
      <c r="U101" s="274"/>
      <c r="V101" s="274"/>
      <c r="W101" s="274"/>
      <c r="X101" s="274"/>
      <c r="Y101" s="274"/>
      <c r="Z101" s="274"/>
      <c r="AA101" s="274"/>
    </row>
    <row r="102" spans="1:27" ht="15">
      <c r="A102" s="274"/>
      <c r="B102" s="274"/>
      <c r="C102" s="274"/>
      <c r="D102" s="274"/>
      <c r="E102" s="274"/>
      <c r="F102" s="274"/>
      <c r="G102" s="274"/>
      <c r="H102" s="274"/>
      <c r="I102" s="274"/>
      <c r="J102" s="274"/>
      <c r="K102" s="274"/>
      <c r="L102" s="274"/>
      <c r="M102" s="274"/>
      <c r="N102" s="274"/>
      <c r="O102" s="274"/>
      <c r="P102" s="274"/>
      <c r="Q102" s="274"/>
      <c r="R102" s="274"/>
      <c r="S102" s="274"/>
      <c r="T102" s="274"/>
      <c r="U102" s="274"/>
      <c r="V102" s="274"/>
      <c r="W102" s="274"/>
      <c r="X102" s="274"/>
      <c r="Y102" s="274"/>
      <c r="Z102" s="274"/>
      <c r="AA102" s="274"/>
    </row>
    <row r="103" spans="1:27" ht="20.25">
      <c r="A103" s="276" t="s">
        <v>453</v>
      </c>
      <c r="B103" s="274"/>
      <c r="C103" s="274"/>
      <c r="D103" s="274"/>
      <c r="E103" s="274"/>
      <c r="F103" s="276" t="s">
        <v>454</v>
      </c>
      <c r="G103" s="274"/>
      <c r="H103" s="274"/>
      <c r="I103" s="274"/>
      <c r="J103" s="274"/>
      <c r="K103" s="274"/>
      <c r="L103" s="274"/>
      <c r="M103" s="274"/>
      <c r="N103" s="274"/>
      <c r="O103" s="274"/>
      <c r="P103" s="274"/>
      <c r="Q103" s="274"/>
      <c r="R103" s="274"/>
      <c r="S103" s="274"/>
      <c r="T103" s="274"/>
      <c r="U103" s="274"/>
      <c r="V103" s="274"/>
      <c r="W103" s="274"/>
      <c r="X103" s="274"/>
      <c r="Y103" s="274"/>
      <c r="Z103" s="274"/>
      <c r="AA103" s="274"/>
    </row>
    <row r="104" spans="1:27" ht="20.25">
      <c r="A104" s="274"/>
      <c r="B104" s="274"/>
      <c r="C104" s="274"/>
      <c r="D104" s="274"/>
      <c r="E104" s="274"/>
      <c r="F104" s="274"/>
      <c r="G104" s="274"/>
      <c r="H104" s="274"/>
      <c r="I104" s="276" t="s">
        <v>455</v>
      </c>
      <c r="J104" s="274"/>
      <c r="K104" s="274"/>
      <c r="L104" s="274"/>
      <c r="M104" s="274"/>
      <c r="N104" s="274"/>
      <c r="O104" s="274"/>
      <c r="P104" s="274"/>
      <c r="Q104" s="274"/>
      <c r="R104" s="274"/>
      <c r="S104" s="274"/>
      <c r="T104" s="274"/>
      <c r="U104" s="274"/>
      <c r="V104" s="274"/>
      <c r="W104" s="274"/>
      <c r="X104" s="274"/>
      <c r="Y104" s="274"/>
      <c r="Z104" s="274"/>
      <c r="AA104" s="274"/>
    </row>
    <row r="105" spans="1:27" ht="15">
      <c r="A105" s="274"/>
      <c r="B105" s="274"/>
      <c r="C105" s="274"/>
      <c r="D105" s="274"/>
      <c r="E105" s="274"/>
      <c r="F105" s="274"/>
      <c r="G105" s="274"/>
      <c r="H105" s="274"/>
      <c r="I105" s="274"/>
      <c r="J105" s="274"/>
      <c r="K105" s="274"/>
      <c r="L105" s="274"/>
      <c r="M105" s="274"/>
      <c r="N105" s="274"/>
      <c r="O105" s="274"/>
      <c r="P105" s="274"/>
      <c r="Q105" s="274"/>
      <c r="R105" s="274"/>
      <c r="S105" s="274"/>
      <c r="T105" s="274"/>
      <c r="U105" s="274"/>
      <c r="V105" s="274"/>
      <c r="W105" s="274"/>
      <c r="X105" s="274"/>
      <c r="Y105" s="274"/>
      <c r="Z105" s="274"/>
      <c r="AA105" s="274"/>
    </row>
    <row r="106" spans="1:27" ht="20.25">
      <c r="A106" s="276" t="s">
        <v>456</v>
      </c>
      <c r="B106" s="274"/>
      <c r="C106" s="274"/>
      <c r="D106" s="274"/>
      <c r="E106" s="274"/>
      <c r="F106" s="274"/>
      <c r="G106" s="274"/>
      <c r="H106" s="274"/>
      <c r="I106" s="274"/>
      <c r="J106" s="274"/>
      <c r="K106" s="274"/>
      <c r="L106" s="274"/>
      <c r="M106" s="274"/>
      <c r="N106" s="274"/>
      <c r="O106" s="274"/>
      <c r="P106" s="274"/>
      <c r="Q106" s="274"/>
      <c r="R106" s="274"/>
      <c r="S106" s="274"/>
      <c r="T106" s="274"/>
      <c r="U106" s="274"/>
      <c r="V106" s="274"/>
      <c r="W106" s="274"/>
      <c r="X106" s="274"/>
      <c r="Y106" s="274"/>
      <c r="Z106" s="274"/>
      <c r="AA106" s="274"/>
    </row>
    <row r="107" spans="1:27" ht="20.25">
      <c r="A107" s="274"/>
      <c r="B107" s="274"/>
      <c r="C107" s="274"/>
      <c r="D107" s="276" t="s">
        <v>457</v>
      </c>
      <c r="E107" s="274"/>
      <c r="F107" s="274"/>
      <c r="G107" s="274"/>
      <c r="H107" s="274"/>
      <c r="I107" s="274"/>
      <c r="J107" s="274"/>
      <c r="K107" s="274"/>
      <c r="L107" s="274"/>
      <c r="M107" s="274"/>
      <c r="N107" s="274"/>
      <c r="O107" s="274"/>
      <c r="P107" s="274"/>
      <c r="Q107" s="274"/>
      <c r="R107" s="274"/>
      <c r="S107" s="274"/>
      <c r="T107" s="274"/>
      <c r="U107" s="274"/>
      <c r="V107" s="274"/>
      <c r="W107" s="274"/>
      <c r="X107" s="274"/>
      <c r="Y107" s="274"/>
      <c r="Z107" s="274"/>
      <c r="AA107" s="274"/>
    </row>
  </sheetData>
  <mergeCells count="1">
    <mergeCell ref="C1:AA1"/>
  </mergeCells>
  <phoneticPr fontId="1" type="noConversion"/>
  <pageMargins left="0.7" right="0.7" top="0.75" bottom="0.75" header="0.3" footer="0.3"/>
  <pageSetup paperSize="13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Z647"/>
  <sheetViews>
    <sheetView zoomScaleSheetLayoutView="100" workbookViewId="0">
      <pane xSplit="3" ySplit="4" topLeftCell="D5" activePane="bottomRight" state="frozen"/>
      <selection pane="topRight"/>
      <selection pane="bottomLeft"/>
      <selection pane="bottomRight" activeCell="J19" sqref="J19"/>
    </sheetView>
  </sheetViews>
  <sheetFormatPr defaultRowHeight="12.75" customHeight="1"/>
  <cols>
    <col min="1" max="1" width="8.25" style="37" customWidth="1"/>
    <col min="2" max="2" width="8" style="37" customWidth="1"/>
    <col min="3" max="3" width="18.5" style="37" bestFit="1" customWidth="1"/>
    <col min="4" max="4" width="17.375" style="37" customWidth="1"/>
    <col min="5" max="5" width="17.625" style="37" customWidth="1"/>
    <col min="6" max="6" width="10.875" style="37" customWidth="1"/>
    <col min="7" max="7" width="18" style="37" customWidth="1"/>
    <col min="8" max="8" width="11.375" style="37" customWidth="1"/>
    <col min="9" max="9" width="12.375" style="37" customWidth="1"/>
    <col min="10" max="10" width="22" style="37" customWidth="1"/>
    <col min="11" max="11" width="9" style="37" customWidth="1"/>
    <col min="12" max="12" width="10.25" style="37" customWidth="1"/>
    <col min="13" max="13" width="11" style="37" customWidth="1"/>
    <col min="14" max="14" width="9.25" style="37" customWidth="1"/>
    <col min="15" max="15" width="12.25" style="37" customWidth="1"/>
    <col min="16" max="16" width="9.625" style="37" customWidth="1"/>
    <col min="17" max="17" width="10.375" style="37" customWidth="1"/>
    <col min="18" max="18" width="14.125" style="37" customWidth="1"/>
    <col min="19" max="19" width="13.25" style="37" customWidth="1"/>
    <col min="20" max="20" width="16.625" style="37" customWidth="1"/>
    <col min="21" max="21" width="17.625" style="37" customWidth="1"/>
    <col min="22" max="22" width="10.375" style="37" customWidth="1"/>
    <col min="23" max="24" width="8" style="37" customWidth="1"/>
    <col min="25" max="25" width="9.125" style="37" customWidth="1"/>
    <col min="26" max="26" width="10.875" style="37" customWidth="1"/>
    <col min="27" max="16384" width="9" style="37"/>
  </cols>
  <sheetData>
    <row r="1" spans="1:24" s="4" customFormat="1" ht="18.75">
      <c r="A1" s="1" t="s">
        <v>3</v>
      </c>
      <c r="B1" s="2"/>
      <c r="C1" s="2"/>
      <c r="D1" s="2"/>
      <c r="E1" s="2"/>
      <c r="F1" s="3" t="s">
        <v>94</v>
      </c>
      <c r="G1" s="2"/>
    </row>
    <row r="2" spans="1:24" s="4" customFormat="1" ht="18">
      <c r="A2" s="5"/>
      <c r="B2" s="2"/>
      <c r="C2" s="2"/>
      <c r="D2" s="2"/>
      <c r="E2" s="2"/>
      <c r="F2" s="3"/>
      <c r="G2" s="2"/>
    </row>
    <row r="3" spans="1:24" s="7" customFormat="1" ht="18" customHeight="1" thickBot="1">
      <c r="A3" s="6" t="s">
        <v>66</v>
      </c>
      <c r="C3" s="8"/>
      <c r="D3" s="8"/>
      <c r="E3" s="8"/>
      <c r="F3" s="8"/>
      <c r="G3" s="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 spans="1:24" s="4" customFormat="1" ht="63" customHeight="1">
      <c r="A4" s="10" t="s">
        <v>25</v>
      </c>
      <c r="B4" s="11" t="s">
        <v>26</v>
      </c>
      <c r="C4" s="11" t="s">
        <v>27</v>
      </c>
      <c r="D4" s="11" t="s">
        <v>28</v>
      </c>
      <c r="E4" s="11" t="s">
        <v>29</v>
      </c>
      <c r="F4" s="11" t="s">
        <v>30</v>
      </c>
      <c r="G4" s="12" t="s">
        <v>67</v>
      </c>
      <c r="H4" s="11" t="s">
        <v>32</v>
      </c>
      <c r="I4" s="11" t="s">
        <v>33</v>
      </c>
      <c r="J4" s="11" t="s">
        <v>34</v>
      </c>
      <c r="K4" s="11" t="s">
        <v>37</v>
      </c>
      <c r="L4" s="11" t="s">
        <v>38</v>
      </c>
      <c r="M4" s="11" t="s">
        <v>39</v>
      </c>
      <c r="N4" s="11" t="s">
        <v>40</v>
      </c>
      <c r="O4" s="11" t="s">
        <v>41</v>
      </c>
      <c r="P4" s="11" t="s">
        <v>42</v>
      </c>
      <c r="Q4" s="11" t="s">
        <v>43</v>
      </c>
      <c r="R4" s="13" t="s">
        <v>68</v>
      </c>
      <c r="S4" s="14" t="s">
        <v>125</v>
      </c>
    </row>
    <row r="5" spans="1:24" s="27" customFormat="1" ht="17.25" customHeight="1">
      <c r="A5" s="16"/>
      <c r="B5" s="17"/>
      <c r="C5" s="17"/>
      <c r="D5" s="17"/>
      <c r="E5" s="17"/>
      <c r="F5" s="18"/>
      <c r="G5" s="19"/>
      <c r="H5" s="20"/>
      <c r="I5" s="21"/>
      <c r="J5" s="21"/>
      <c r="K5" s="21"/>
      <c r="L5" s="21"/>
      <c r="M5" s="21"/>
      <c r="N5" s="21"/>
      <c r="O5" s="22"/>
      <c r="P5" s="23"/>
      <c r="Q5" s="24"/>
      <c r="R5" s="25"/>
      <c r="S5" s="26"/>
    </row>
    <row r="6" spans="1:24" s="27" customFormat="1" ht="17.25" customHeight="1">
      <c r="A6" s="16"/>
      <c r="B6" s="17"/>
      <c r="C6" s="17"/>
      <c r="D6" s="17"/>
      <c r="E6" s="17"/>
      <c r="F6" s="18"/>
      <c r="G6" s="19"/>
      <c r="H6" s="20"/>
      <c r="I6" s="21"/>
      <c r="J6" s="21"/>
      <c r="K6" s="21"/>
      <c r="L6" s="21"/>
      <c r="M6" s="21"/>
      <c r="N6" s="21"/>
      <c r="O6" s="22"/>
      <c r="P6" s="23"/>
      <c r="Q6" s="24"/>
      <c r="R6" s="25"/>
      <c r="S6" s="26"/>
    </row>
    <row r="7" spans="1:24" ht="22.5" customHeight="1" thickBot="1">
      <c r="A7" s="32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4"/>
      <c r="Q7" s="35"/>
      <c r="R7" s="35"/>
      <c r="S7" s="36">
        <f>SUM(S5:S6)</f>
        <v>0</v>
      </c>
    </row>
    <row r="8" spans="1:24" ht="22.5" customHeight="1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9"/>
      <c r="U8" s="40"/>
    </row>
    <row r="9" spans="1:24" s="7" customFormat="1" ht="18" customHeight="1" thickBot="1">
      <c r="A9" s="41" t="s">
        <v>123</v>
      </c>
      <c r="C9" s="8"/>
      <c r="D9" s="8"/>
      <c r="E9" s="8"/>
      <c r="F9" s="8"/>
      <c r="G9" s="8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s="4" customFormat="1" ht="82.5" customHeight="1">
      <c r="A10" s="10" t="s">
        <v>25</v>
      </c>
      <c r="B10" s="11" t="s">
        <v>26</v>
      </c>
      <c r="C10" s="11" t="s">
        <v>27</v>
      </c>
      <c r="D10" s="11" t="s">
        <v>28</v>
      </c>
      <c r="E10" s="11" t="s">
        <v>29</v>
      </c>
      <c r="F10" s="11" t="s">
        <v>30</v>
      </c>
      <c r="G10" s="12" t="s">
        <v>46</v>
      </c>
      <c r="H10" s="11" t="s">
        <v>32</v>
      </c>
      <c r="I10" s="11" t="s">
        <v>33</v>
      </c>
      <c r="J10" s="11" t="s">
        <v>34</v>
      </c>
      <c r="K10" s="11" t="s">
        <v>37</v>
      </c>
      <c r="L10" s="11" t="s">
        <v>38</v>
      </c>
      <c r="M10" s="11" t="s">
        <v>39</v>
      </c>
      <c r="N10" s="11" t="s">
        <v>47</v>
      </c>
      <c r="O10" s="11" t="s">
        <v>41</v>
      </c>
      <c r="P10" s="13" t="s">
        <v>42</v>
      </c>
      <c r="Q10" s="13" t="s">
        <v>43</v>
      </c>
      <c r="R10" s="14" t="s">
        <v>124</v>
      </c>
      <c r="S10" s="43"/>
      <c r="T10" s="9"/>
    </row>
    <row r="11" spans="1:24" s="27" customFormat="1" ht="17.25" customHeight="1">
      <c r="A11" s="16"/>
      <c r="B11" s="17"/>
      <c r="C11" s="17"/>
      <c r="D11" s="17"/>
      <c r="E11" s="17"/>
      <c r="F11" s="18"/>
      <c r="G11" s="85"/>
      <c r="H11" s="20"/>
      <c r="I11" s="21"/>
      <c r="J11" s="21"/>
      <c r="K11" s="21"/>
      <c r="L11" s="21"/>
      <c r="M11" s="21"/>
      <c r="N11" s="22"/>
      <c r="O11" s="22"/>
      <c r="P11" s="23"/>
      <c r="Q11" s="24"/>
      <c r="R11" s="86"/>
      <c r="S11" s="45"/>
      <c r="T11" s="9"/>
    </row>
    <row r="12" spans="1:24" s="27" customFormat="1" ht="17.25" customHeight="1">
      <c r="A12" s="16"/>
      <c r="B12" s="17"/>
      <c r="C12" s="17"/>
      <c r="D12" s="17"/>
      <c r="E12" s="17"/>
      <c r="F12" s="18"/>
      <c r="G12" s="85"/>
      <c r="H12" s="20"/>
      <c r="I12" s="21"/>
      <c r="J12" s="21"/>
      <c r="K12" s="21"/>
      <c r="L12" s="21"/>
      <c r="M12" s="21"/>
      <c r="N12" s="22"/>
      <c r="O12" s="22"/>
      <c r="P12" s="23"/>
      <c r="Q12" s="24"/>
      <c r="R12" s="86"/>
      <c r="S12" s="45"/>
      <c r="T12" s="9"/>
    </row>
    <row r="13" spans="1:24" s="27" customFormat="1" ht="26.25" customHeight="1">
      <c r="A13" s="16"/>
      <c r="B13" s="17"/>
      <c r="C13" s="17"/>
      <c r="D13" s="17"/>
      <c r="E13" s="17"/>
      <c r="F13" s="18"/>
      <c r="G13" s="85"/>
      <c r="H13" s="20"/>
      <c r="I13" s="21"/>
      <c r="J13" s="21"/>
      <c r="K13" s="21"/>
      <c r="L13" s="21"/>
      <c r="M13" s="21"/>
      <c r="N13" s="22"/>
      <c r="O13" s="22"/>
      <c r="P13" s="23"/>
      <c r="Q13" s="24"/>
      <c r="R13" s="86"/>
      <c r="S13" s="45"/>
      <c r="T13" s="9"/>
    </row>
    <row r="14" spans="1:24" ht="22.5" customHeight="1" thickBot="1">
      <c r="A14" s="32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4"/>
      <c r="Q14" s="35" t="s">
        <v>50</v>
      </c>
      <c r="R14" s="48">
        <f>SUM(R11:R13)</f>
        <v>0</v>
      </c>
      <c r="S14" s="49"/>
      <c r="T14" s="9"/>
    </row>
    <row r="15" spans="1:24" ht="24" customHeight="1">
      <c r="A15" s="50"/>
      <c r="B15" s="50"/>
      <c r="C15" s="50"/>
      <c r="D15" s="50"/>
      <c r="F15" s="51"/>
      <c r="G15" s="52"/>
      <c r="H15" s="51"/>
      <c r="I15" s="52"/>
      <c r="M15" s="52"/>
      <c r="N15" s="52"/>
      <c r="O15" s="52"/>
      <c r="P15" s="52"/>
      <c r="Q15" s="51"/>
      <c r="R15" s="51"/>
      <c r="S15" s="52"/>
      <c r="T15" s="51"/>
      <c r="U15" s="9"/>
      <c r="V15" s="9"/>
      <c r="W15" s="9"/>
      <c r="X15" s="9"/>
    </row>
    <row r="16" spans="1:24" s="4" customFormat="1" ht="24" customHeight="1">
      <c r="A16" s="221" t="s">
        <v>117</v>
      </c>
      <c r="B16" s="222"/>
      <c r="C16" s="227" t="s">
        <v>118</v>
      </c>
      <c r="D16" s="221" t="s">
        <v>126</v>
      </c>
      <c r="E16" s="222"/>
      <c r="F16" s="221" t="s">
        <v>119</v>
      </c>
      <c r="G16" s="222"/>
      <c r="H16" s="221" t="s">
        <v>120</v>
      </c>
      <c r="I16" s="222"/>
      <c r="J16" s="37"/>
      <c r="K16" s="53"/>
      <c r="T16" s="9"/>
      <c r="U16" s="9"/>
      <c r="V16" s="9"/>
    </row>
    <row r="17" spans="1:26" s="55" customFormat="1" ht="24" customHeight="1">
      <c r="A17" s="223"/>
      <c r="B17" s="224"/>
      <c r="C17" s="227"/>
      <c r="D17" s="225"/>
      <c r="E17" s="226"/>
      <c r="F17" s="225"/>
      <c r="G17" s="226"/>
      <c r="H17" s="225"/>
      <c r="I17" s="226"/>
      <c r="J17" s="37"/>
      <c r="K17" s="4"/>
      <c r="L17" s="4"/>
      <c r="M17" s="4"/>
      <c r="N17" s="4"/>
      <c r="O17" s="4"/>
      <c r="P17" s="4"/>
      <c r="Q17" s="4"/>
      <c r="R17" s="4"/>
      <c r="T17" s="9"/>
      <c r="U17" s="9"/>
      <c r="V17" s="9"/>
    </row>
    <row r="18" spans="1:26" s="59" customFormat="1" ht="35.25" customHeight="1">
      <c r="A18" s="225"/>
      <c r="B18" s="226"/>
      <c r="C18" s="56" t="e">
        <f>#REF!</f>
        <v>#REF!</v>
      </c>
      <c r="D18" s="228">
        <f>S7</f>
        <v>0</v>
      </c>
      <c r="E18" s="229"/>
      <c r="F18" s="228">
        <f>R14</f>
        <v>0</v>
      </c>
      <c r="G18" s="229"/>
      <c r="H18" s="230" t="e">
        <f>C18+D18-F18</f>
        <v>#REF!</v>
      </c>
      <c r="I18" s="231"/>
      <c r="J18" s="57"/>
      <c r="K18" s="58"/>
      <c r="L18" s="58"/>
      <c r="M18" s="58"/>
      <c r="N18" s="58"/>
      <c r="O18" s="58"/>
      <c r="P18" s="58"/>
      <c r="Q18" s="58"/>
      <c r="R18" s="58"/>
      <c r="T18" s="9"/>
      <c r="U18" s="9"/>
      <c r="V18" s="9"/>
    </row>
    <row r="19" spans="1:26" ht="48" customHeight="1">
      <c r="H19" s="60"/>
      <c r="I19" s="61"/>
      <c r="U19" s="9"/>
      <c r="V19" s="9"/>
      <c r="W19" s="9"/>
      <c r="X19" s="9"/>
    </row>
    <row r="21" spans="1:26" ht="21.75" customHeight="1"/>
    <row r="22" spans="1:26" s="62" customFormat="1" ht="19.5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51"/>
      <c r="V22" s="52"/>
      <c r="W22" s="51"/>
      <c r="X22" s="52"/>
      <c r="Y22" s="52"/>
      <c r="Z22" s="51"/>
    </row>
    <row r="23" spans="1:26" ht="12.75" customHeight="1">
      <c r="J23" s="63"/>
      <c r="K23" s="64"/>
      <c r="L23" s="64"/>
      <c r="M23" s="65"/>
    </row>
    <row r="24" spans="1:26" ht="12.75" customHeight="1">
      <c r="J24" s="66"/>
      <c r="K24" s="64"/>
      <c r="L24" s="67"/>
      <c r="M24" s="67"/>
    </row>
    <row r="47" spans="20:20" ht="12.75" customHeight="1">
      <c r="T47" s="68"/>
    </row>
    <row r="48" spans="20:20" ht="12.75" customHeight="1">
      <c r="T48" s="68"/>
    </row>
    <row r="49" spans="20:20" ht="12.75" customHeight="1">
      <c r="T49" s="68"/>
    </row>
    <row r="50" spans="20:20" ht="12.75" customHeight="1">
      <c r="T50" s="68"/>
    </row>
    <row r="51" spans="20:20" ht="12.75" customHeight="1">
      <c r="T51" s="68"/>
    </row>
    <row r="52" spans="20:20" ht="12.75" customHeight="1">
      <c r="T52" s="68"/>
    </row>
    <row r="53" spans="20:20" ht="12.75" customHeight="1">
      <c r="T53" s="68"/>
    </row>
    <row r="54" spans="20:20" ht="12.75" customHeight="1">
      <c r="T54" s="68"/>
    </row>
    <row r="55" spans="20:20" ht="12.75" customHeight="1">
      <c r="T55" s="68"/>
    </row>
    <row r="56" spans="20:20" ht="12.75" customHeight="1">
      <c r="T56" s="68"/>
    </row>
    <row r="57" spans="20:20" ht="12.75" customHeight="1">
      <c r="T57" s="68"/>
    </row>
    <row r="58" spans="20:20" ht="12.75" customHeight="1">
      <c r="T58" s="68"/>
    </row>
    <row r="59" spans="20:20" ht="12.75" customHeight="1">
      <c r="T59" s="68"/>
    </row>
    <row r="60" spans="20:20" ht="12.75" customHeight="1">
      <c r="T60" s="68"/>
    </row>
    <row r="61" spans="20:20" ht="12.75" customHeight="1">
      <c r="T61" s="68"/>
    </row>
    <row r="62" spans="20:20" ht="12.75" customHeight="1">
      <c r="T62" s="68"/>
    </row>
    <row r="63" spans="20:20" ht="12.75" customHeight="1">
      <c r="T63" s="68"/>
    </row>
    <row r="64" spans="20:20" ht="12.75" customHeight="1">
      <c r="T64" s="68"/>
    </row>
    <row r="65" spans="20:20" ht="12.75" customHeight="1">
      <c r="T65" s="68"/>
    </row>
    <row r="66" spans="20:20" ht="12.75" customHeight="1">
      <c r="T66" s="68"/>
    </row>
    <row r="67" spans="20:20" ht="12.75" customHeight="1">
      <c r="T67" s="68"/>
    </row>
    <row r="68" spans="20:20" ht="12.75" customHeight="1">
      <c r="T68" s="68"/>
    </row>
    <row r="69" spans="20:20" ht="12.75" customHeight="1">
      <c r="T69" s="68"/>
    </row>
    <row r="70" spans="20:20" ht="12.75" customHeight="1">
      <c r="T70" s="68"/>
    </row>
    <row r="71" spans="20:20" ht="12.75" customHeight="1">
      <c r="T71" s="68"/>
    </row>
    <row r="72" spans="20:20" ht="12.75" customHeight="1">
      <c r="T72" s="68"/>
    </row>
    <row r="73" spans="20:20" ht="12.75" customHeight="1">
      <c r="T73" s="68"/>
    </row>
    <row r="74" spans="20:20" ht="12.75" customHeight="1">
      <c r="T74" s="68"/>
    </row>
    <row r="75" spans="20:20" ht="12.75" customHeight="1">
      <c r="T75" s="68"/>
    </row>
    <row r="76" spans="20:20" ht="12.75" customHeight="1">
      <c r="T76" s="68"/>
    </row>
    <row r="77" spans="20:20" ht="12.75" customHeight="1">
      <c r="T77" s="68"/>
    </row>
    <row r="78" spans="20:20" ht="12.75" customHeight="1">
      <c r="T78" s="68"/>
    </row>
    <row r="79" spans="20:20" ht="12.75" customHeight="1">
      <c r="T79" s="68"/>
    </row>
    <row r="80" spans="20:20" ht="12.75" customHeight="1">
      <c r="T80" s="68"/>
    </row>
    <row r="81" spans="20:20" ht="12.75" customHeight="1">
      <c r="T81" s="68"/>
    </row>
    <row r="82" spans="20:20" ht="12.75" customHeight="1">
      <c r="T82" s="68"/>
    </row>
    <row r="83" spans="20:20" ht="12.75" customHeight="1">
      <c r="T83" s="68"/>
    </row>
    <row r="84" spans="20:20" ht="12.75" customHeight="1">
      <c r="T84" s="68"/>
    </row>
    <row r="85" spans="20:20" ht="12.75" customHeight="1">
      <c r="T85" s="68"/>
    </row>
    <row r="86" spans="20:20" ht="12.75" customHeight="1">
      <c r="T86" s="68"/>
    </row>
    <row r="87" spans="20:20" ht="12.75" customHeight="1">
      <c r="T87" s="68"/>
    </row>
    <row r="88" spans="20:20" ht="12.75" customHeight="1">
      <c r="T88" s="68"/>
    </row>
    <row r="89" spans="20:20" ht="12.75" customHeight="1">
      <c r="T89" s="68"/>
    </row>
    <row r="90" spans="20:20" ht="12.75" customHeight="1">
      <c r="T90" s="68"/>
    </row>
    <row r="91" spans="20:20" ht="12.75" customHeight="1">
      <c r="T91" s="68"/>
    </row>
    <row r="92" spans="20:20" ht="12.75" customHeight="1">
      <c r="T92" s="68"/>
    </row>
    <row r="93" spans="20:20" ht="12.75" customHeight="1">
      <c r="T93" s="68"/>
    </row>
    <row r="94" spans="20:20" ht="12.75" customHeight="1">
      <c r="T94" s="68"/>
    </row>
    <row r="95" spans="20:20" ht="12.75" customHeight="1">
      <c r="T95" s="68"/>
    </row>
    <row r="96" spans="20:20" ht="12.75" customHeight="1">
      <c r="T96" s="68"/>
    </row>
    <row r="97" spans="20:20" ht="12.75" customHeight="1">
      <c r="T97" s="68"/>
    </row>
    <row r="98" spans="20:20" ht="12.75" customHeight="1">
      <c r="T98" s="68"/>
    </row>
    <row r="99" spans="20:20" ht="12.75" customHeight="1">
      <c r="T99" s="68"/>
    </row>
    <row r="100" spans="20:20" ht="12.75" customHeight="1">
      <c r="T100" s="68"/>
    </row>
    <row r="101" spans="20:20" ht="12.75" customHeight="1">
      <c r="T101" s="68"/>
    </row>
    <row r="102" spans="20:20" ht="12.75" customHeight="1">
      <c r="T102" s="68"/>
    </row>
    <row r="103" spans="20:20" ht="12.75" customHeight="1">
      <c r="T103" s="68"/>
    </row>
    <row r="104" spans="20:20" ht="12.75" customHeight="1">
      <c r="T104" s="68"/>
    </row>
    <row r="105" spans="20:20" ht="12.75" customHeight="1">
      <c r="T105" s="68"/>
    </row>
    <row r="106" spans="20:20" ht="12.75" customHeight="1">
      <c r="T106" s="68"/>
    </row>
    <row r="107" spans="20:20" ht="12.75" customHeight="1">
      <c r="T107" s="68"/>
    </row>
    <row r="108" spans="20:20" ht="12.75" customHeight="1">
      <c r="T108" s="68"/>
    </row>
    <row r="109" spans="20:20" ht="12.75" customHeight="1">
      <c r="T109" s="68"/>
    </row>
    <row r="110" spans="20:20" ht="12.75" customHeight="1">
      <c r="T110" s="68"/>
    </row>
    <row r="111" spans="20:20" ht="12.75" customHeight="1">
      <c r="T111" s="68"/>
    </row>
    <row r="112" spans="20:20" ht="12.75" customHeight="1">
      <c r="T112" s="68"/>
    </row>
    <row r="113" spans="20:20" ht="12.75" customHeight="1">
      <c r="T113" s="68"/>
    </row>
    <row r="114" spans="20:20" ht="12.75" customHeight="1">
      <c r="T114" s="68"/>
    </row>
    <row r="115" spans="20:20" ht="12.75" customHeight="1">
      <c r="T115" s="68"/>
    </row>
    <row r="116" spans="20:20" ht="12.75" customHeight="1">
      <c r="T116" s="68"/>
    </row>
    <row r="117" spans="20:20" ht="12.75" customHeight="1">
      <c r="T117" s="68"/>
    </row>
    <row r="118" spans="20:20" ht="12.75" customHeight="1">
      <c r="T118" s="68"/>
    </row>
    <row r="119" spans="20:20" ht="12.75" customHeight="1">
      <c r="T119" s="68"/>
    </row>
    <row r="120" spans="20:20" ht="12.75" customHeight="1">
      <c r="T120" s="68"/>
    </row>
    <row r="121" spans="20:20" ht="12.75" customHeight="1">
      <c r="T121" s="68"/>
    </row>
    <row r="122" spans="20:20" ht="12.75" customHeight="1">
      <c r="T122" s="68"/>
    </row>
    <row r="123" spans="20:20" ht="12.75" customHeight="1">
      <c r="T123" s="68"/>
    </row>
    <row r="124" spans="20:20" ht="12.75" customHeight="1">
      <c r="T124" s="68"/>
    </row>
    <row r="125" spans="20:20" ht="12.75" customHeight="1">
      <c r="T125" s="68"/>
    </row>
    <row r="126" spans="20:20" ht="12.75" customHeight="1">
      <c r="T126" s="68"/>
    </row>
    <row r="127" spans="20:20" ht="12.75" customHeight="1">
      <c r="T127" s="68"/>
    </row>
    <row r="128" spans="20:20" ht="12.75" customHeight="1">
      <c r="T128" s="68"/>
    </row>
    <row r="129" spans="20:20" ht="12.75" customHeight="1">
      <c r="T129" s="68"/>
    </row>
    <row r="130" spans="20:20" ht="12.75" customHeight="1">
      <c r="T130" s="68"/>
    </row>
    <row r="131" spans="20:20" ht="12.75" customHeight="1">
      <c r="T131" s="68"/>
    </row>
    <row r="132" spans="20:20" ht="12.75" customHeight="1">
      <c r="T132" s="68"/>
    </row>
    <row r="133" spans="20:20" ht="12.75" customHeight="1">
      <c r="T133" s="68"/>
    </row>
    <row r="134" spans="20:20" ht="12.75" customHeight="1">
      <c r="T134" s="68"/>
    </row>
    <row r="135" spans="20:20" ht="12.75" customHeight="1">
      <c r="T135" s="68"/>
    </row>
    <row r="136" spans="20:20" ht="12.75" customHeight="1">
      <c r="T136" s="68"/>
    </row>
    <row r="137" spans="20:20" ht="12.75" customHeight="1">
      <c r="T137" s="68"/>
    </row>
    <row r="138" spans="20:20" ht="12.75" customHeight="1">
      <c r="T138" s="68"/>
    </row>
    <row r="139" spans="20:20" ht="12.75" customHeight="1">
      <c r="T139" s="68"/>
    </row>
    <row r="140" spans="20:20" ht="12.75" customHeight="1">
      <c r="T140" s="68"/>
    </row>
    <row r="141" spans="20:20" ht="12.75" customHeight="1">
      <c r="T141" s="68"/>
    </row>
    <row r="142" spans="20:20" ht="12.75" customHeight="1">
      <c r="T142" s="68"/>
    </row>
    <row r="143" spans="20:20" ht="12.75" customHeight="1">
      <c r="T143" s="68"/>
    </row>
    <row r="144" spans="20:20" ht="12.75" customHeight="1">
      <c r="T144" s="68"/>
    </row>
    <row r="145" spans="20:20" ht="12.75" customHeight="1">
      <c r="T145" s="68"/>
    </row>
    <row r="146" spans="20:20" ht="12.75" customHeight="1">
      <c r="T146" s="68"/>
    </row>
    <row r="147" spans="20:20" ht="12.75" customHeight="1">
      <c r="T147" s="68"/>
    </row>
    <row r="148" spans="20:20" ht="12.75" customHeight="1">
      <c r="T148" s="68"/>
    </row>
    <row r="149" spans="20:20" ht="12.75" customHeight="1">
      <c r="T149" s="68"/>
    </row>
    <row r="150" spans="20:20" ht="12.75" customHeight="1">
      <c r="T150" s="68"/>
    </row>
    <row r="151" spans="20:20" ht="12.75" customHeight="1">
      <c r="T151" s="68"/>
    </row>
    <row r="152" spans="20:20" ht="12.75" customHeight="1">
      <c r="T152" s="68"/>
    </row>
    <row r="153" spans="20:20" ht="12.75" customHeight="1">
      <c r="T153" s="68"/>
    </row>
    <row r="154" spans="20:20" ht="12.75" customHeight="1">
      <c r="T154" s="68"/>
    </row>
    <row r="155" spans="20:20" ht="12.75" customHeight="1">
      <c r="T155" s="68"/>
    </row>
    <row r="156" spans="20:20" ht="12.75" customHeight="1">
      <c r="T156" s="68"/>
    </row>
    <row r="157" spans="20:20" ht="12.75" customHeight="1">
      <c r="T157" s="68"/>
    </row>
    <row r="158" spans="20:20" ht="12.75" customHeight="1">
      <c r="T158" s="68"/>
    </row>
    <row r="159" spans="20:20" ht="12.75" customHeight="1">
      <c r="T159" s="68"/>
    </row>
    <row r="160" spans="20:20" ht="12.75" customHeight="1">
      <c r="T160" s="68"/>
    </row>
    <row r="161" spans="20:20" ht="12.75" customHeight="1">
      <c r="T161" s="68"/>
    </row>
    <row r="162" spans="20:20" ht="12.75" customHeight="1">
      <c r="T162" s="68"/>
    </row>
    <row r="163" spans="20:20" ht="12.75" customHeight="1">
      <c r="T163" s="68"/>
    </row>
    <row r="164" spans="20:20" ht="12.75" customHeight="1">
      <c r="T164" s="68"/>
    </row>
    <row r="165" spans="20:20" ht="12.75" customHeight="1">
      <c r="T165" s="68"/>
    </row>
    <row r="166" spans="20:20" ht="12.75" customHeight="1">
      <c r="T166" s="68"/>
    </row>
    <row r="167" spans="20:20" ht="12.75" customHeight="1">
      <c r="T167" s="68"/>
    </row>
    <row r="168" spans="20:20" ht="12.75" customHeight="1">
      <c r="T168" s="68"/>
    </row>
    <row r="169" spans="20:20" ht="12.75" customHeight="1">
      <c r="T169" s="68"/>
    </row>
    <row r="170" spans="20:20" ht="12.75" customHeight="1">
      <c r="T170" s="68"/>
    </row>
    <row r="171" spans="20:20" ht="12.75" customHeight="1">
      <c r="T171" s="68"/>
    </row>
    <row r="172" spans="20:20" ht="12.75" customHeight="1">
      <c r="T172" s="68"/>
    </row>
    <row r="173" spans="20:20" ht="12.75" customHeight="1">
      <c r="T173" s="68"/>
    </row>
    <row r="174" spans="20:20" ht="12.75" customHeight="1">
      <c r="T174" s="68"/>
    </row>
    <row r="175" spans="20:20" ht="12.75" customHeight="1">
      <c r="T175" s="68"/>
    </row>
    <row r="176" spans="20:20" ht="12.75" customHeight="1">
      <c r="T176" s="68"/>
    </row>
    <row r="177" spans="20:20" ht="12.75" customHeight="1">
      <c r="T177" s="68"/>
    </row>
    <row r="178" spans="20:20" ht="12.75" customHeight="1">
      <c r="T178" s="68"/>
    </row>
    <row r="179" spans="20:20" ht="12.75" customHeight="1">
      <c r="T179" s="68"/>
    </row>
    <row r="180" spans="20:20" ht="12.75" customHeight="1">
      <c r="T180" s="68"/>
    </row>
    <row r="181" spans="20:20" ht="12.75" customHeight="1">
      <c r="T181" s="68"/>
    </row>
    <row r="182" spans="20:20" ht="12.75" customHeight="1">
      <c r="T182" s="68"/>
    </row>
    <row r="183" spans="20:20" ht="12.75" customHeight="1">
      <c r="T183" s="68"/>
    </row>
    <row r="184" spans="20:20" ht="12.75" customHeight="1">
      <c r="T184" s="68"/>
    </row>
    <row r="185" spans="20:20" ht="12.75" customHeight="1">
      <c r="T185" s="68"/>
    </row>
    <row r="186" spans="20:20" ht="12.75" customHeight="1">
      <c r="T186" s="68"/>
    </row>
    <row r="187" spans="20:20" ht="12.75" customHeight="1">
      <c r="T187" s="68"/>
    </row>
    <row r="188" spans="20:20" ht="12.75" customHeight="1">
      <c r="T188" s="68"/>
    </row>
    <row r="189" spans="20:20" ht="12.75" customHeight="1">
      <c r="T189" s="68"/>
    </row>
    <row r="190" spans="20:20" ht="12.75" customHeight="1">
      <c r="T190" s="68"/>
    </row>
    <row r="191" spans="20:20" ht="12.75" customHeight="1">
      <c r="T191" s="68"/>
    </row>
    <row r="192" spans="20:20" ht="12.75" customHeight="1">
      <c r="T192" s="68"/>
    </row>
    <row r="193" spans="20:20" ht="12.75" customHeight="1">
      <c r="T193" s="68"/>
    </row>
    <row r="194" spans="20:20" ht="12.75" customHeight="1">
      <c r="T194" s="68"/>
    </row>
    <row r="195" spans="20:20" ht="12.75" customHeight="1">
      <c r="T195" s="68"/>
    </row>
    <row r="196" spans="20:20" ht="12.75" customHeight="1">
      <c r="T196" s="68"/>
    </row>
    <row r="197" spans="20:20" ht="12.75" customHeight="1">
      <c r="T197" s="68"/>
    </row>
    <row r="198" spans="20:20" ht="12.75" customHeight="1">
      <c r="T198" s="68"/>
    </row>
    <row r="199" spans="20:20" ht="12.75" customHeight="1">
      <c r="T199" s="68"/>
    </row>
    <row r="200" spans="20:20" ht="12.75" customHeight="1">
      <c r="T200" s="68"/>
    </row>
    <row r="201" spans="20:20" ht="12.75" customHeight="1">
      <c r="T201" s="68"/>
    </row>
    <row r="202" spans="20:20" ht="12.75" customHeight="1">
      <c r="T202" s="68"/>
    </row>
    <row r="203" spans="20:20" ht="12.75" customHeight="1">
      <c r="T203" s="68"/>
    </row>
    <row r="204" spans="20:20" ht="12.75" customHeight="1">
      <c r="T204" s="68"/>
    </row>
    <row r="205" spans="20:20" ht="12.75" customHeight="1">
      <c r="T205" s="68"/>
    </row>
    <row r="206" spans="20:20" ht="12.75" customHeight="1">
      <c r="T206" s="68"/>
    </row>
    <row r="207" spans="20:20" ht="12.75" customHeight="1">
      <c r="T207" s="68"/>
    </row>
    <row r="208" spans="20:20" ht="12.75" customHeight="1">
      <c r="T208" s="68"/>
    </row>
    <row r="209" spans="20:20" ht="12.75" customHeight="1">
      <c r="T209" s="68"/>
    </row>
    <row r="210" spans="20:20" ht="12.75" customHeight="1">
      <c r="T210" s="68"/>
    </row>
    <row r="211" spans="20:20" ht="12.75" customHeight="1">
      <c r="T211" s="68"/>
    </row>
    <row r="212" spans="20:20" ht="12.75" customHeight="1">
      <c r="T212" s="68"/>
    </row>
    <row r="213" spans="20:20" ht="12.75" customHeight="1">
      <c r="T213" s="68"/>
    </row>
    <row r="214" spans="20:20" ht="12.75" customHeight="1">
      <c r="T214" s="68"/>
    </row>
    <row r="215" spans="20:20" ht="12.75" customHeight="1">
      <c r="T215" s="68"/>
    </row>
    <row r="216" spans="20:20" ht="12.75" customHeight="1">
      <c r="T216" s="68"/>
    </row>
    <row r="217" spans="20:20" ht="12.75" customHeight="1">
      <c r="T217" s="68"/>
    </row>
    <row r="218" spans="20:20" ht="12.75" customHeight="1">
      <c r="T218" s="68"/>
    </row>
    <row r="219" spans="20:20" ht="12.75" customHeight="1">
      <c r="T219" s="68"/>
    </row>
    <row r="220" spans="20:20" ht="12.75" customHeight="1">
      <c r="T220" s="68"/>
    </row>
    <row r="221" spans="20:20" ht="12.75" customHeight="1">
      <c r="T221" s="68"/>
    </row>
    <row r="222" spans="20:20" ht="12.75" customHeight="1">
      <c r="T222" s="68"/>
    </row>
    <row r="223" spans="20:20" ht="12.75" customHeight="1">
      <c r="T223" s="68"/>
    </row>
    <row r="224" spans="20:20" ht="12.75" customHeight="1">
      <c r="T224" s="68"/>
    </row>
    <row r="225" spans="20:20" ht="12.75" customHeight="1">
      <c r="T225" s="68"/>
    </row>
    <row r="226" spans="20:20" ht="12.75" customHeight="1">
      <c r="T226" s="68"/>
    </row>
    <row r="227" spans="20:20" ht="12.75" customHeight="1">
      <c r="T227" s="68"/>
    </row>
    <row r="228" spans="20:20" ht="12.75" customHeight="1">
      <c r="T228" s="68"/>
    </row>
    <row r="229" spans="20:20" ht="12.75" customHeight="1">
      <c r="T229" s="68"/>
    </row>
    <row r="230" spans="20:20" ht="12.75" customHeight="1">
      <c r="T230" s="68"/>
    </row>
    <row r="231" spans="20:20" ht="12.75" customHeight="1">
      <c r="T231" s="68"/>
    </row>
    <row r="232" spans="20:20" ht="12.75" customHeight="1">
      <c r="T232" s="68"/>
    </row>
    <row r="233" spans="20:20" ht="12.75" customHeight="1">
      <c r="T233" s="68"/>
    </row>
    <row r="234" spans="20:20" ht="12.75" customHeight="1">
      <c r="T234" s="68"/>
    </row>
    <row r="235" spans="20:20" ht="12.75" customHeight="1">
      <c r="T235" s="68"/>
    </row>
    <row r="236" spans="20:20" ht="12.75" customHeight="1">
      <c r="T236" s="68"/>
    </row>
    <row r="237" spans="20:20" ht="12.75" customHeight="1">
      <c r="T237" s="68"/>
    </row>
    <row r="238" spans="20:20" ht="12.75" customHeight="1">
      <c r="T238" s="68"/>
    </row>
    <row r="239" spans="20:20" ht="12.75" customHeight="1">
      <c r="T239" s="68"/>
    </row>
    <row r="240" spans="20:20" ht="12.75" customHeight="1">
      <c r="T240" s="68"/>
    </row>
    <row r="241" spans="20:20" ht="12.75" customHeight="1">
      <c r="T241" s="68"/>
    </row>
    <row r="242" spans="20:20" ht="12.75" customHeight="1">
      <c r="T242" s="68"/>
    </row>
    <row r="243" spans="20:20" ht="12.75" customHeight="1">
      <c r="T243" s="68"/>
    </row>
    <row r="244" spans="20:20" ht="12.75" customHeight="1">
      <c r="T244" s="68"/>
    </row>
    <row r="245" spans="20:20" ht="12.75" customHeight="1">
      <c r="T245" s="68"/>
    </row>
    <row r="246" spans="20:20" ht="12.75" customHeight="1">
      <c r="T246" s="68"/>
    </row>
    <row r="247" spans="20:20" ht="12.75" customHeight="1">
      <c r="T247" s="68"/>
    </row>
    <row r="248" spans="20:20" ht="12.75" customHeight="1">
      <c r="T248" s="68"/>
    </row>
    <row r="249" spans="20:20" ht="12.75" customHeight="1">
      <c r="T249" s="68"/>
    </row>
    <row r="250" spans="20:20" ht="12.75" customHeight="1">
      <c r="T250" s="68"/>
    </row>
    <row r="251" spans="20:20" ht="12.75" customHeight="1">
      <c r="T251" s="68"/>
    </row>
    <row r="252" spans="20:20" ht="12.75" customHeight="1">
      <c r="T252" s="68"/>
    </row>
    <row r="253" spans="20:20" ht="12.75" customHeight="1">
      <c r="T253" s="68"/>
    </row>
    <row r="254" spans="20:20" ht="12.75" customHeight="1">
      <c r="T254" s="68"/>
    </row>
    <row r="255" spans="20:20" ht="12.75" customHeight="1">
      <c r="T255" s="68"/>
    </row>
    <row r="256" spans="20:20" ht="12.75" customHeight="1">
      <c r="T256" s="68"/>
    </row>
    <row r="257" spans="20:20" ht="12.75" customHeight="1">
      <c r="T257" s="68"/>
    </row>
    <row r="258" spans="20:20" ht="12.75" customHeight="1">
      <c r="T258" s="68"/>
    </row>
    <row r="259" spans="20:20" ht="12.75" customHeight="1">
      <c r="T259" s="68"/>
    </row>
    <row r="260" spans="20:20" ht="12.75" customHeight="1">
      <c r="T260" s="68"/>
    </row>
    <row r="261" spans="20:20" ht="12.75" customHeight="1">
      <c r="T261" s="68"/>
    </row>
    <row r="262" spans="20:20" ht="12.75" customHeight="1">
      <c r="T262" s="68"/>
    </row>
    <row r="263" spans="20:20" ht="12.75" customHeight="1">
      <c r="T263" s="68"/>
    </row>
    <row r="264" spans="20:20" ht="12.75" customHeight="1">
      <c r="T264" s="68"/>
    </row>
    <row r="265" spans="20:20" ht="12.75" customHeight="1">
      <c r="T265" s="68"/>
    </row>
    <row r="266" spans="20:20" ht="12.75" customHeight="1">
      <c r="T266" s="68"/>
    </row>
    <row r="267" spans="20:20" ht="12.75" customHeight="1">
      <c r="T267" s="68"/>
    </row>
    <row r="268" spans="20:20" ht="12.75" customHeight="1">
      <c r="T268" s="68"/>
    </row>
    <row r="269" spans="20:20" ht="12.75" customHeight="1">
      <c r="T269" s="68"/>
    </row>
    <row r="270" spans="20:20" ht="12.75" customHeight="1">
      <c r="T270" s="68"/>
    </row>
    <row r="271" spans="20:20" ht="12.75" customHeight="1">
      <c r="T271" s="68"/>
    </row>
    <row r="272" spans="20:20" ht="12.75" customHeight="1">
      <c r="T272" s="68"/>
    </row>
    <row r="273" spans="20:20" ht="12.75" customHeight="1">
      <c r="T273" s="68"/>
    </row>
    <row r="274" spans="20:20" ht="12.75" customHeight="1">
      <c r="T274" s="68"/>
    </row>
    <row r="275" spans="20:20" ht="12.75" customHeight="1">
      <c r="T275" s="68"/>
    </row>
    <row r="276" spans="20:20" ht="12.75" customHeight="1">
      <c r="T276" s="68"/>
    </row>
    <row r="277" spans="20:20" ht="12.75" customHeight="1">
      <c r="T277" s="68"/>
    </row>
    <row r="278" spans="20:20" ht="12.75" customHeight="1">
      <c r="T278" s="68"/>
    </row>
    <row r="279" spans="20:20" ht="12.75" customHeight="1">
      <c r="T279" s="68"/>
    </row>
    <row r="280" spans="20:20" ht="12.75" customHeight="1">
      <c r="T280" s="68"/>
    </row>
    <row r="281" spans="20:20" ht="12.75" customHeight="1">
      <c r="T281" s="68"/>
    </row>
    <row r="282" spans="20:20" ht="12.75" customHeight="1">
      <c r="T282" s="68"/>
    </row>
    <row r="283" spans="20:20" ht="12.75" customHeight="1">
      <c r="T283" s="68"/>
    </row>
    <row r="284" spans="20:20" ht="12.75" customHeight="1">
      <c r="T284" s="68"/>
    </row>
    <row r="285" spans="20:20" ht="12.75" customHeight="1">
      <c r="T285" s="68"/>
    </row>
    <row r="286" spans="20:20" ht="12.75" customHeight="1">
      <c r="T286" s="68"/>
    </row>
    <row r="287" spans="20:20" ht="12.75" customHeight="1">
      <c r="T287" s="68"/>
    </row>
    <row r="288" spans="20:20" ht="12.75" customHeight="1">
      <c r="T288" s="68"/>
    </row>
    <row r="289" spans="20:20" ht="12.75" customHeight="1">
      <c r="T289" s="68"/>
    </row>
    <row r="290" spans="20:20" ht="12.75" customHeight="1">
      <c r="T290" s="68"/>
    </row>
    <row r="291" spans="20:20" ht="12.75" customHeight="1">
      <c r="T291" s="68"/>
    </row>
    <row r="292" spans="20:20" ht="12.75" customHeight="1">
      <c r="T292" s="68"/>
    </row>
    <row r="293" spans="20:20" ht="12.75" customHeight="1">
      <c r="T293" s="68"/>
    </row>
    <row r="294" spans="20:20" ht="12.75" customHeight="1">
      <c r="T294" s="68"/>
    </row>
    <row r="295" spans="20:20" ht="12.75" customHeight="1">
      <c r="T295" s="68"/>
    </row>
    <row r="296" spans="20:20" ht="12.75" customHeight="1">
      <c r="T296" s="68"/>
    </row>
    <row r="297" spans="20:20" ht="12.75" customHeight="1">
      <c r="T297" s="68"/>
    </row>
    <row r="298" spans="20:20" ht="12.75" customHeight="1">
      <c r="T298" s="68"/>
    </row>
    <row r="299" spans="20:20" ht="12.75" customHeight="1">
      <c r="T299" s="68"/>
    </row>
    <row r="300" spans="20:20" ht="12.75" customHeight="1">
      <c r="T300" s="68"/>
    </row>
    <row r="301" spans="20:20" ht="12.75" customHeight="1">
      <c r="T301" s="68"/>
    </row>
    <row r="302" spans="20:20" ht="12.75" customHeight="1">
      <c r="T302" s="68"/>
    </row>
    <row r="303" spans="20:20" ht="12.75" customHeight="1">
      <c r="T303" s="68"/>
    </row>
    <row r="304" spans="20:20" ht="12.75" customHeight="1">
      <c r="T304" s="68"/>
    </row>
    <row r="305" spans="20:20" ht="12.75" customHeight="1">
      <c r="T305" s="68"/>
    </row>
    <row r="306" spans="20:20" ht="12.75" customHeight="1">
      <c r="T306" s="68"/>
    </row>
    <row r="307" spans="20:20" ht="12.75" customHeight="1">
      <c r="T307" s="68"/>
    </row>
    <row r="308" spans="20:20" ht="12.75" customHeight="1">
      <c r="T308" s="68"/>
    </row>
    <row r="309" spans="20:20" ht="12.75" customHeight="1">
      <c r="T309" s="68"/>
    </row>
    <row r="310" spans="20:20" ht="12.75" customHeight="1">
      <c r="T310" s="68"/>
    </row>
    <row r="311" spans="20:20" ht="12.75" customHeight="1">
      <c r="T311" s="68"/>
    </row>
    <row r="312" spans="20:20" ht="12.75" customHeight="1">
      <c r="T312" s="68"/>
    </row>
    <row r="313" spans="20:20" ht="12.75" customHeight="1">
      <c r="T313" s="68"/>
    </row>
    <row r="314" spans="20:20" ht="12.75" customHeight="1">
      <c r="T314" s="68"/>
    </row>
    <row r="315" spans="20:20" ht="12.75" customHeight="1">
      <c r="T315" s="68"/>
    </row>
    <row r="316" spans="20:20" ht="12.75" customHeight="1">
      <c r="T316" s="68"/>
    </row>
    <row r="317" spans="20:20" ht="12.75" customHeight="1">
      <c r="T317" s="68"/>
    </row>
    <row r="318" spans="20:20" ht="12.75" customHeight="1">
      <c r="T318" s="68"/>
    </row>
    <row r="319" spans="20:20" ht="12.75" customHeight="1">
      <c r="T319" s="68"/>
    </row>
    <row r="320" spans="20:20" ht="12.75" customHeight="1">
      <c r="T320" s="68"/>
    </row>
    <row r="321" spans="20:20" ht="12.75" customHeight="1">
      <c r="T321" s="68"/>
    </row>
    <row r="322" spans="20:20" ht="12.75" customHeight="1">
      <c r="T322" s="68"/>
    </row>
    <row r="323" spans="20:20" ht="12.75" customHeight="1">
      <c r="T323" s="68"/>
    </row>
    <row r="324" spans="20:20" ht="12.75" customHeight="1">
      <c r="T324" s="68"/>
    </row>
    <row r="325" spans="20:20" ht="12.75" customHeight="1">
      <c r="T325" s="68"/>
    </row>
    <row r="326" spans="20:20" ht="12.75" customHeight="1">
      <c r="T326" s="68"/>
    </row>
    <row r="327" spans="20:20" ht="12.75" customHeight="1">
      <c r="T327" s="68"/>
    </row>
    <row r="328" spans="20:20" ht="12.75" customHeight="1">
      <c r="T328" s="68"/>
    </row>
    <row r="329" spans="20:20" ht="12.75" customHeight="1">
      <c r="T329" s="68"/>
    </row>
    <row r="330" spans="20:20" ht="12.75" customHeight="1">
      <c r="T330" s="68"/>
    </row>
    <row r="331" spans="20:20" ht="12.75" customHeight="1">
      <c r="T331" s="68"/>
    </row>
    <row r="332" spans="20:20" ht="12.75" customHeight="1">
      <c r="T332" s="68"/>
    </row>
    <row r="333" spans="20:20" ht="12.75" customHeight="1">
      <c r="T333" s="68"/>
    </row>
    <row r="334" spans="20:20" ht="12.75" customHeight="1">
      <c r="T334" s="68"/>
    </row>
    <row r="335" spans="20:20" ht="12.75" customHeight="1">
      <c r="T335" s="68"/>
    </row>
    <row r="336" spans="20:20" ht="12.75" customHeight="1">
      <c r="T336" s="68"/>
    </row>
    <row r="337" spans="20:20" ht="12.75" customHeight="1">
      <c r="T337" s="68"/>
    </row>
    <row r="338" spans="20:20" ht="12.75" customHeight="1">
      <c r="T338" s="68"/>
    </row>
    <row r="339" spans="20:20" ht="12.75" customHeight="1">
      <c r="T339" s="68"/>
    </row>
    <row r="340" spans="20:20" ht="12.75" customHeight="1">
      <c r="T340" s="68"/>
    </row>
    <row r="341" spans="20:20" ht="12.75" customHeight="1">
      <c r="T341" s="68"/>
    </row>
    <row r="342" spans="20:20" ht="12.75" customHeight="1">
      <c r="T342" s="68"/>
    </row>
    <row r="343" spans="20:20" ht="12.75" customHeight="1">
      <c r="T343" s="68"/>
    </row>
    <row r="344" spans="20:20" ht="12.75" customHeight="1">
      <c r="T344" s="68"/>
    </row>
    <row r="345" spans="20:20" ht="12.75" customHeight="1">
      <c r="T345" s="68"/>
    </row>
    <row r="346" spans="20:20" ht="12.75" customHeight="1">
      <c r="T346" s="68"/>
    </row>
    <row r="347" spans="20:20" ht="12.75" customHeight="1">
      <c r="T347" s="68"/>
    </row>
    <row r="348" spans="20:20" ht="12.75" customHeight="1">
      <c r="T348" s="68"/>
    </row>
    <row r="349" spans="20:20" ht="12.75" customHeight="1">
      <c r="T349" s="68"/>
    </row>
    <row r="350" spans="20:20" ht="12.75" customHeight="1">
      <c r="T350" s="68"/>
    </row>
    <row r="351" spans="20:20" ht="12.75" customHeight="1">
      <c r="T351" s="68"/>
    </row>
    <row r="352" spans="20:20" ht="12.75" customHeight="1">
      <c r="T352" s="68"/>
    </row>
    <row r="353" spans="20:20" ht="12.75" customHeight="1">
      <c r="T353" s="68"/>
    </row>
    <row r="354" spans="20:20" ht="12.75" customHeight="1">
      <c r="T354" s="68"/>
    </row>
    <row r="355" spans="20:20" ht="12.75" customHeight="1">
      <c r="T355" s="68"/>
    </row>
    <row r="356" spans="20:20" ht="12.75" customHeight="1">
      <c r="T356" s="68"/>
    </row>
    <row r="357" spans="20:20" ht="12.75" customHeight="1">
      <c r="T357" s="68"/>
    </row>
    <row r="358" spans="20:20" ht="12.75" customHeight="1">
      <c r="T358" s="68"/>
    </row>
    <row r="359" spans="20:20" ht="12.75" customHeight="1">
      <c r="T359" s="68"/>
    </row>
    <row r="360" spans="20:20" ht="12.75" customHeight="1">
      <c r="T360" s="68"/>
    </row>
    <row r="361" spans="20:20" ht="12.75" customHeight="1">
      <c r="T361" s="68"/>
    </row>
    <row r="362" spans="20:20" ht="12.75" customHeight="1">
      <c r="T362" s="68"/>
    </row>
    <row r="363" spans="20:20" ht="12.75" customHeight="1">
      <c r="T363" s="68"/>
    </row>
    <row r="364" spans="20:20" ht="12.75" customHeight="1">
      <c r="T364" s="68"/>
    </row>
    <row r="365" spans="20:20" ht="12.75" customHeight="1">
      <c r="T365" s="68"/>
    </row>
    <row r="366" spans="20:20" ht="12.75" customHeight="1">
      <c r="T366" s="68"/>
    </row>
    <row r="367" spans="20:20" ht="12.75" customHeight="1">
      <c r="T367" s="68"/>
    </row>
    <row r="368" spans="20:20" ht="12.75" customHeight="1">
      <c r="T368" s="68"/>
    </row>
    <row r="369" spans="20:20" ht="12.75" customHeight="1">
      <c r="T369" s="68"/>
    </row>
    <row r="370" spans="20:20" ht="12.75" customHeight="1">
      <c r="T370" s="68"/>
    </row>
    <row r="371" spans="20:20" ht="12.75" customHeight="1">
      <c r="T371" s="68"/>
    </row>
    <row r="372" spans="20:20" ht="12.75" customHeight="1">
      <c r="T372" s="68"/>
    </row>
    <row r="373" spans="20:20" ht="12.75" customHeight="1">
      <c r="T373" s="68"/>
    </row>
    <row r="374" spans="20:20" ht="12.75" customHeight="1">
      <c r="T374" s="68"/>
    </row>
    <row r="375" spans="20:20" ht="12.75" customHeight="1">
      <c r="T375" s="68"/>
    </row>
    <row r="376" spans="20:20" ht="12.75" customHeight="1">
      <c r="T376" s="68"/>
    </row>
    <row r="377" spans="20:20" ht="12.75" customHeight="1">
      <c r="T377" s="68"/>
    </row>
    <row r="378" spans="20:20" ht="12.75" customHeight="1">
      <c r="T378" s="68"/>
    </row>
    <row r="379" spans="20:20" ht="12.75" customHeight="1">
      <c r="T379" s="68"/>
    </row>
    <row r="380" spans="20:20" ht="12.75" customHeight="1">
      <c r="T380" s="68"/>
    </row>
    <row r="381" spans="20:20" ht="12.75" customHeight="1">
      <c r="T381" s="68"/>
    </row>
    <row r="382" spans="20:20" ht="12.75" customHeight="1">
      <c r="T382" s="68"/>
    </row>
    <row r="383" spans="20:20" ht="12.75" customHeight="1">
      <c r="T383" s="68"/>
    </row>
    <row r="384" spans="20:20" ht="12.75" customHeight="1">
      <c r="T384" s="68"/>
    </row>
    <row r="385" spans="20:20" ht="12.75" customHeight="1">
      <c r="T385" s="68"/>
    </row>
    <row r="386" spans="20:20" ht="12.75" customHeight="1">
      <c r="T386" s="68"/>
    </row>
    <row r="387" spans="20:20" ht="12.75" customHeight="1">
      <c r="T387" s="68"/>
    </row>
    <row r="388" spans="20:20" ht="12.75" customHeight="1">
      <c r="T388" s="68"/>
    </row>
    <row r="389" spans="20:20" ht="12.75" customHeight="1">
      <c r="T389" s="68"/>
    </row>
    <row r="390" spans="20:20" ht="12.75" customHeight="1">
      <c r="T390" s="68"/>
    </row>
    <row r="391" spans="20:20" ht="12.75" customHeight="1">
      <c r="T391" s="68"/>
    </row>
    <row r="392" spans="20:20" ht="12.75" customHeight="1">
      <c r="T392" s="68"/>
    </row>
    <row r="393" spans="20:20" ht="12.75" customHeight="1">
      <c r="T393" s="68"/>
    </row>
    <row r="394" spans="20:20" ht="12.75" customHeight="1">
      <c r="T394" s="68"/>
    </row>
    <row r="395" spans="20:20" ht="12.75" customHeight="1">
      <c r="T395" s="68"/>
    </row>
    <row r="396" spans="20:20" ht="12.75" customHeight="1">
      <c r="T396" s="68"/>
    </row>
    <row r="397" spans="20:20" ht="12.75" customHeight="1">
      <c r="T397" s="68"/>
    </row>
    <row r="398" spans="20:20" ht="12.75" customHeight="1">
      <c r="T398" s="68"/>
    </row>
    <row r="399" spans="20:20" ht="12.75" customHeight="1">
      <c r="T399" s="68"/>
    </row>
    <row r="400" spans="20:20" ht="12.75" customHeight="1">
      <c r="T400" s="68"/>
    </row>
    <row r="401" spans="20:20" ht="12.75" customHeight="1">
      <c r="T401" s="68"/>
    </row>
    <row r="402" spans="20:20" ht="12.75" customHeight="1">
      <c r="T402" s="68"/>
    </row>
    <row r="403" spans="20:20" ht="12.75" customHeight="1">
      <c r="T403" s="68"/>
    </row>
    <row r="404" spans="20:20" ht="12.75" customHeight="1">
      <c r="T404" s="68"/>
    </row>
    <row r="405" spans="20:20" ht="12.75" customHeight="1">
      <c r="T405" s="68"/>
    </row>
    <row r="406" spans="20:20" ht="12.75" customHeight="1">
      <c r="T406" s="68"/>
    </row>
    <row r="407" spans="20:20" ht="12.75" customHeight="1">
      <c r="T407" s="68"/>
    </row>
    <row r="408" spans="20:20" ht="12.75" customHeight="1">
      <c r="T408" s="68"/>
    </row>
    <row r="409" spans="20:20" ht="12.75" customHeight="1">
      <c r="T409" s="68"/>
    </row>
    <row r="410" spans="20:20" ht="12.75" customHeight="1">
      <c r="T410" s="68"/>
    </row>
    <row r="411" spans="20:20" ht="12.75" customHeight="1">
      <c r="T411" s="68"/>
    </row>
    <row r="412" spans="20:20" ht="12.75" customHeight="1">
      <c r="T412" s="68"/>
    </row>
    <row r="413" spans="20:20" ht="12.75" customHeight="1">
      <c r="T413" s="68"/>
    </row>
    <row r="414" spans="20:20" ht="12.75" customHeight="1">
      <c r="T414" s="68"/>
    </row>
    <row r="415" spans="20:20" ht="12.75" customHeight="1">
      <c r="T415" s="68"/>
    </row>
    <row r="416" spans="20:20" ht="12.75" customHeight="1">
      <c r="T416" s="68"/>
    </row>
    <row r="417" spans="20:20" ht="12.75" customHeight="1">
      <c r="T417" s="68"/>
    </row>
    <row r="418" spans="20:20" ht="12.75" customHeight="1">
      <c r="T418" s="68"/>
    </row>
    <row r="419" spans="20:20" ht="12.75" customHeight="1">
      <c r="T419" s="68"/>
    </row>
    <row r="420" spans="20:20" ht="12.75" customHeight="1">
      <c r="T420" s="68"/>
    </row>
    <row r="421" spans="20:20" ht="12.75" customHeight="1">
      <c r="T421" s="68"/>
    </row>
    <row r="422" spans="20:20" ht="12.75" customHeight="1">
      <c r="T422" s="68"/>
    </row>
    <row r="423" spans="20:20" ht="12.75" customHeight="1">
      <c r="T423" s="68"/>
    </row>
    <row r="424" spans="20:20" ht="12.75" customHeight="1">
      <c r="T424" s="68"/>
    </row>
    <row r="425" spans="20:20" ht="12.75" customHeight="1">
      <c r="T425" s="68"/>
    </row>
    <row r="426" spans="20:20" ht="12.75" customHeight="1">
      <c r="T426" s="68"/>
    </row>
    <row r="427" spans="20:20" ht="12.75" customHeight="1">
      <c r="T427" s="68"/>
    </row>
    <row r="428" spans="20:20" ht="12.75" customHeight="1">
      <c r="T428" s="68"/>
    </row>
    <row r="429" spans="20:20" ht="12.75" customHeight="1">
      <c r="T429" s="68"/>
    </row>
    <row r="430" spans="20:20" ht="12.75" customHeight="1">
      <c r="T430" s="68"/>
    </row>
    <row r="431" spans="20:20" ht="12.75" customHeight="1">
      <c r="T431" s="68"/>
    </row>
    <row r="432" spans="20:20" ht="12.75" customHeight="1">
      <c r="T432" s="68"/>
    </row>
    <row r="433" spans="20:20" ht="12.75" customHeight="1">
      <c r="T433" s="68"/>
    </row>
    <row r="434" spans="20:20" ht="12.75" customHeight="1">
      <c r="T434" s="68"/>
    </row>
    <row r="435" spans="20:20" ht="12.75" customHeight="1">
      <c r="T435" s="68"/>
    </row>
    <row r="436" spans="20:20" ht="12.75" customHeight="1">
      <c r="T436" s="68"/>
    </row>
    <row r="437" spans="20:20" ht="12.75" customHeight="1">
      <c r="T437" s="68"/>
    </row>
    <row r="438" spans="20:20" ht="12.75" customHeight="1">
      <c r="T438" s="68"/>
    </row>
    <row r="439" spans="20:20" ht="12.75" customHeight="1">
      <c r="T439" s="68"/>
    </row>
    <row r="440" spans="20:20" ht="12.75" customHeight="1">
      <c r="T440" s="68"/>
    </row>
    <row r="441" spans="20:20" ht="12.75" customHeight="1">
      <c r="T441" s="68"/>
    </row>
    <row r="442" spans="20:20" ht="12.75" customHeight="1">
      <c r="T442" s="68"/>
    </row>
    <row r="443" spans="20:20" ht="12.75" customHeight="1">
      <c r="T443" s="68"/>
    </row>
    <row r="444" spans="20:20" ht="12.75" customHeight="1">
      <c r="T444" s="68"/>
    </row>
    <row r="445" spans="20:20" ht="12.75" customHeight="1">
      <c r="T445" s="68"/>
    </row>
    <row r="446" spans="20:20" ht="12.75" customHeight="1">
      <c r="T446" s="68"/>
    </row>
    <row r="447" spans="20:20" ht="12.75" customHeight="1">
      <c r="T447" s="68"/>
    </row>
    <row r="448" spans="20:20" ht="12.75" customHeight="1">
      <c r="T448" s="68"/>
    </row>
    <row r="449" spans="20:20" ht="12.75" customHeight="1">
      <c r="T449" s="68"/>
    </row>
    <row r="450" spans="20:20" ht="12.75" customHeight="1">
      <c r="T450" s="68"/>
    </row>
    <row r="451" spans="20:20" ht="12.75" customHeight="1">
      <c r="T451" s="68"/>
    </row>
    <row r="452" spans="20:20" ht="12.75" customHeight="1">
      <c r="T452" s="68"/>
    </row>
    <row r="453" spans="20:20" ht="12.75" customHeight="1">
      <c r="T453" s="68"/>
    </row>
    <row r="454" spans="20:20" ht="12.75" customHeight="1">
      <c r="T454" s="68"/>
    </row>
    <row r="455" spans="20:20" ht="12.75" customHeight="1">
      <c r="T455" s="68"/>
    </row>
    <row r="456" spans="20:20" ht="12.75" customHeight="1">
      <c r="T456" s="68"/>
    </row>
    <row r="457" spans="20:20" ht="12.75" customHeight="1">
      <c r="T457" s="68"/>
    </row>
    <row r="458" spans="20:20" ht="12.75" customHeight="1">
      <c r="T458" s="68"/>
    </row>
    <row r="459" spans="20:20" ht="12.75" customHeight="1">
      <c r="T459" s="68"/>
    </row>
    <row r="460" spans="20:20" ht="12.75" customHeight="1">
      <c r="T460" s="68"/>
    </row>
    <row r="461" spans="20:20" ht="12.75" customHeight="1">
      <c r="T461" s="68"/>
    </row>
    <row r="462" spans="20:20" ht="12.75" customHeight="1">
      <c r="T462" s="68"/>
    </row>
    <row r="463" spans="20:20" ht="12.75" customHeight="1">
      <c r="T463" s="68"/>
    </row>
    <row r="464" spans="20:20" ht="12.75" customHeight="1">
      <c r="T464" s="68"/>
    </row>
    <row r="465" spans="20:20" ht="12.75" customHeight="1">
      <c r="T465" s="68"/>
    </row>
    <row r="466" spans="20:20" ht="12.75" customHeight="1">
      <c r="T466" s="68"/>
    </row>
    <row r="467" spans="20:20" ht="12.75" customHeight="1">
      <c r="T467" s="68"/>
    </row>
    <row r="468" spans="20:20" ht="12.75" customHeight="1">
      <c r="T468" s="68"/>
    </row>
    <row r="469" spans="20:20" ht="12.75" customHeight="1">
      <c r="T469" s="68"/>
    </row>
    <row r="470" spans="20:20" ht="12.75" customHeight="1">
      <c r="T470" s="68"/>
    </row>
    <row r="471" spans="20:20" ht="12.75" customHeight="1">
      <c r="T471" s="68"/>
    </row>
    <row r="472" spans="20:20" ht="12.75" customHeight="1">
      <c r="T472" s="68"/>
    </row>
    <row r="473" spans="20:20" ht="12.75" customHeight="1">
      <c r="T473" s="68"/>
    </row>
    <row r="474" spans="20:20" ht="12.75" customHeight="1">
      <c r="T474" s="68"/>
    </row>
    <row r="475" spans="20:20" ht="12.75" customHeight="1">
      <c r="T475" s="68"/>
    </row>
    <row r="476" spans="20:20" ht="12.75" customHeight="1">
      <c r="T476" s="68"/>
    </row>
    <row r="477" spans="20:20" ht="12.75" customHeight="1">
      <c r="T477" s="68"/>
    </row>
    <row r="478" spans="20:20" ht="12.75" customHeight="1">
      <c r="T478" s="68"/>
    </row>
    <row r="479" spans="20:20" ht="12.75" customHeight="1">
      <c r="T479" s="68"/>
    </row>
    <row r="480" spans="20:20" ht="12.75" customHeight="1">
      <c r="T480" s="68"/>
    </row>
    <row r="481" spans="20:20" ht="12.75" customHeight="1">
      <c r="T481" s="68"/>
    </row>
    <row r="482" spans="20:20" ht="12.75" customHeight="1">
      <c r="T482" s="68"/>
    </row>
    <row r="483" spans="20:20" ht="12.75" customHeight="1">
      <c r="T483" s="68"/>
    </row>
    <row r="484" spans="20:20" ht="12.75" customHeight="1">
      <c r="T484" s="68"/>
    </row>
    <row r="485" spans="20:20" ht="12.75" customHeight="1">
      <c r="T485" s="68"/>
    </row>
    <row r="486" spans="20:20" ht="12.75" customHeight="1">
      <c r="T486" s="68"/>
    </row>
    <row r="487" spans="20:20" ht="12.75" customHeight="1">
      <c r="T487" s="68"/>
    </row>
    <row r="488" spans="20:20" ht="12.75" customHeight="1">
      <c r="T488" s="68"/>
    </row>
    <row r="489" spans="20:20" ht="12.75" customHeight="1">
      <c r="T489" s="68"/>
    </row>
    <row r="490" spans="20:20" ht="12.75" customHeight="1">
      <c r="T490" s="68"/>
    </row>
    <row r="491" spans="20:20" ht="12.75" customHeight="1">
      <c r="T491" s="68"/>
    </row>
    <row r="492" spans="20:20" ht="12.75" customHeight="1">
      <c r="T492" s="68"/>
    </row>
    <row r="493" spans="20:20" ht="12.75" customHeight="1">
      <c r="T493" s="68"/>
    </row>
    <row r="494" spans="20:20" ht="12.75" customHeight="1">
      <c r="T494" s="68"/>
    </row>
    <row r="495" spans="20:20" ht="12.75" customHeight="1">
      <c r="T495" s="68"/>
    </row>
    <row r="496" spans="20:20" ht="12.75" customHeight="1">
      <c r="T496" s="68"/>
    </row>
    <row r="497" spans="20:20" ht="12.75" customHeight="1">
      <c r="T497" s="68"/>
    </row>
    <row r="498" spans="20:20" ht="12.75" customHeight="1">
      <c r="T498" s="68"/>
    </row>
    <row r="499" spans="20:20" ht="12.75" customHeight="1">
      <c r="T499" s="68"/>
    </row>
    <row r="500" spans="20:20" ht="12.75" customHeight="1">
      <c r="T500" s="68"/>
    </row>
    <row r="501" spans="20:20" ht="12.75" customHeight="1">
      <c r="T501" s="68"/>
    </row>
    <row r="502" spans="20:20" ht="12.75" customHeight="1">
      <c r="T502" s="68"/>
    </row>
    <row r="503" spans="20:20" ht="12.75" customHeight="1">
      <c r="T503" s="68"/>
    </row>
    <row r="504" spans="20:20" ht="12.75" customHeight="1">
      <c r="T504" s="68"/>
    </row>
    <row r="505" spans="20:20" ht="12.75" customHeight="1">
      <c r="T505" s="68"/>
    </row>
    <row r="506" spans="20:20" ht="12.75" customHeight="1">
      <c r="T506" s="68"/>
    </row>
    <row r="507" spans="20:20" ht="12.75" customHeight="1">
      <c r="T507" s="68"/>
    </row>
    <row r="508" spans="20:20" ht="12.75" customHeight="1">
      <c r="T508" s="68"/>
    </row>
    <row r="509" spans="20:20" ht="12.75" customHeight="1">
      <c r="T509" s="68"/>
    </row>
    <row r="510" spans="20:20" ht="12.75" customHeight="1">
      <c r="T510" s="68"/>
    </row>
    <row r="511" spans="20:20" ht="12.75" customHeight="1">
      <c r="T511" s="68"/>
    </row>
    <row r="512" spans="20:20" ht="12.75" customHeight="1">
      <c r="T512" s="68"/>
    </row>
    <row r="513" spans="20:20" ht="12.75" customHeight="1">
      <c r="T513" s="68"/>
    </row>
    <row r="514" spans="20:20" ht="12.75" customHeight="1">
      <c r="T514" s="68"/>
    </row>
    <row r="515" spans="20:20" ht="12.75" customHeight="1">
      <c r="T515" s="68"/>
    </row>
    <row r="516" spans="20:20" ht="12.75" customHeight="1">
      <c r="T516" s="68"/>
    </row>
    <row r="517" spans="20:20" ht="12.75" customHeight="1">
      <c r="T517" s="68"/>
    </row>
    <row r="518" spans="20:20" ht="12.75" customHeight="1">
      <c r="T518" s="68"/>
    </row>
    <row r="519" spans="20:20" ht="12.75" customHeight="1">
      <c r="T519" s="68"/>
    </row>
    <row r="520" spans="20:20" ht="12.75" customHeight="1">
      <c r="T520" s="68"/>
    </row>
    <row r="521" spans="20:20" ht="12.75" customHeight="1">
      <c r="T521" s="68"/>
    </row>
    <row r="522" spans="20:20" ht="12.75" customHeight="1">
      <c r="T522" s="68"/>
    </row>
    <row r="523" spans="20:20" ht="12.75" customHeight="1">
      <c r="T523" s="68"/>
    </row>
    <row r="524" spans="20:20" ht="12.75" customHeight="1">
      <c r="T524" s="68"/>
    </row>
    <row r="525" spans="20:20" ht="12.75" customHeight="1">
      <c r="T525" s="68"/>
    </row>
    <row r="526" spans="20:20" ht="12.75" customHeight="1">
      <c r="T526" s="68"/>
    </row>
    <row r="527" spans="20:20" ht="12.75" customHeight="1">
      <c r="T527" s="68"/>
    </row>
    <row r="528" spans="20:20" ht="12.75" customHeight="1">
      <c r="T528" s="68"/>
    </row>
    <row r="529" spans="20:20" ht="12.75" customHeight="1">
      <c r="T529" s="68"/>
    </row>
    <row r="530" spans="20:20" ht="12.75" customHeight="1">
      <c r="T530" s="68"/>
    </row>
    <row r="531" spans="20:20" ht="12.75" customHeight="1">
      <c r="T531" s="68"/>
    </row>
    <row r="532" spans="20:20" ht="12.75" customHeight="1">
      <c r="T532" s="68"/>
    </row>
    <row r="533" spans="20:20" ht="12.75" customHeight="1">
      <c r="T533" s="68"/>
    </row>
    <row r="534" spans="20:20" ht="12.75" customHeight="1">
      <c r="T534" s="68"/>
    </row>
    <row r="535" spans="20:20" ht="12.75" customHeight="1">
      <c r="T535" s="68"/>
    </row>
    <row r="536" spans="20:20" ht="12.75" customHeight="1">
      <c r="T536" s="68"/>
    </row>
    <row r="537" spans="20:20" ht="12.75" customHeight="1">
      <c r="T537" s="68"/>
    </row>
    <row r="538" spans="20:20" ht="12.75" customHeight="1">
      <c r="T538" s="68"/>
    </row>
    <row r="539" spans="20:20" ht="12.75" customHeight="1">
      <c r="T539" s="68"/>
    </row>
    <row r="540" spans="20:20" ht="12.75" customHeight="1">
      <c r="T540" s="68"/>
    </row>
    <row r="541" spans="20:20" ht="12.75" customHeight="1">
      <c r="T541" s="68"/>
    </row>
    <row r="542" spans="20:20" ht="12.75" customHeight="1">
      <c r="T542" s="68"/>
    </row>
    <row r="543" spans="20:20" ht="12.75" customHeight="1">
      <c r="T543" s="68"/>
    </row>
    <row r="544" spans="20:20" ht="12.75" customHeight="1">
      <c r="T544" s="68"/>
    </row>
    <row r="545" spans="20:20" ht="12.75" customHeight="1">
      <c r="T545" s="68"/>
    </row>
    <row r="546" spans="20:20" ht="12.75" customHeight="1">
      <c r="T546" s="68"/>
    </row>
    <row r="547" spans="20:20" ht="12.75" customHeight="1">
      <c r="T547" s="68"/>
    </row>
    <row r="548" spans="20:20" ht="12.75" customHeight="1">
      <c r="T548" s="68"/>
    </row>
    <row r="549" spans="20:20" ht="12.75" customHeight="1">
      <c r="T549" s="68"/>
    </row>
    <row r="550" spans="20:20" ht="12.75" customHeight="1">
      <c r="T550" s="68"/>
    </row>
    <row r="551" spans="20:20" ht="12.75" customHeight="1">
      <c r="T551" s="68"/>
    </row>
    <row r="552" spans="20:20" ht="12.75" customHeight="1">
      <c r="T552" s="68"/>
    </row>
    <row r="553" spans="20:20" ht="12.75" customHeight="1">
      <c r="T553" s="68"/>
    </row>
    <row r="554" spans="20:20" ht="12.75" customHeight="1">
      <c r="T554" s="68"/>
    </row>
    <row r="555" spans="20:20" ht="12.75" customHeight="1">
      <c r="T555" s="68"/>
    </row>
    <row r="556" spans="20:20" ht="12.75" customHeight="1">
      <c r="T556" s="68"/>
    </row>
    <row r="557" spans="20:20" ht="12.75" customHeight="1">
      <c r="T557" s="68"/>
    </row>
    <row r="558" spans="20:20" ht="12.75" customHeight="1">
      <c r="T558" s="68"/>
    </row>
    <row r="559" spans="20:20" ht="12.75" customHeight="1">
      <c r="T559" s="68"/>
    </row>
    <row r="560" spans="20:20" ht="12.75" customHeight="1">
      <c r="T560" s="68"/>
    </row>
    <row r="561" spans="20:20" ht="12.75" customHeight="1">
      <c r="T561" s="68"/>
    </row>
    <row r="562" spans="20:20" ht="12.75" customHeight="1">
      <c r="T562" s="68"/>
    </row>
    <row r="563" spans="20:20" ht="12.75" customHeight="1">
      <c r="T563" s="68"/>
    </row>
    <row r="564" spans="20:20" ht="12.75" customHeight="1">
      <c r="T564" s="68"/>
    </row>
    <row r="565" spans="20:20" ht="12.75" customHeight="1">
      <c r="T565" s="68"/>
    </row>
    <row r="566" spans="20:20" ht="12.75" customHeight="1">
      <c r="T566" s="68"/>
    </row>
    <row r="567" spans="20:20" ht="12.75" customHeight="1">
      <c r="T567" s="68"/>
    </row>
    <row r="568" spans="20:20" ht="12.75" customHeight="1">
      <c r="T568" s="68"/>
    </row>
    <row r="569" spans="20:20" ht="12.75" customHeight="1">
      <c r="T569" s="68"/>
    </row>
    <row r="570" spans="20:20" ht="12.75" customHeight="1">
      <c r="T570" s="68"/>
    </row>
    <row r="571" spans="20:20" ht="12.75" customHeight="1">
      <c r="T571" s="68"/>
    </row>
    <row r="572" spans="20:20" ht="12.75" customHeight="1">
      <c r="T572" s="68"/>
    </row>
    <row r="573" spans="20:20" ht="12.75" customHeight="1">
      <c r="T573" s="68"/>
    </row>
    <row r="574" spans="20:20" ht="12.75" customHeight="1">
      <c r="T574" s="68"/>
    </row>
    <row r="575" spans="20:20" ht="12.75" customHeight="1">
      <c r="T575" s="68"/>
    </row>
    <row r="576" spans="20:20" ht="12.75" customHeight="1">
      <c r="T576" s="68"/>
    </row>
    <row r="577" spans="20:20" ht="12.75" customHeight="1">
      <c r="T577" s="68"/>
    </row>
    <row r="578" spans="20:20" ht="12.75" customHeight="1">
      <c r="T578" s="68"/>
    </row>
    <row r="579" spans="20:20" ht="12.75" customHeight="1">
      <c r="T579" s="68"/>
    </row>
    <row r="580" spans="20:20" ht="12.75" customHeight="1">
      <c r="T580" s="68"/>
    </row>
    <row r="581" spans="20:20" ht="12.75" customHeight="1">
      <c r="T581" s="68"/>
    </row>
    <row r="582" spans="20:20" ht="12.75" customHeight="1">
      <c r="T582" s="68"/>
    </row>
    <row r="583" spans="20:20" ht="12.75" customHeight="1">
      <c r="T583" s="68"/>
    </row>
    <row r="584" spans="20:20" ht="12.75" customHeight="1">
      <c r="T584" s="68"/>
    </row>
    <row r="585" spans="20:20" ht="12.75" customHeight="1">
      <c r="T585" s="68"/>
    </row>
    <row r="586" spans="20:20" ht="12.75" customHeight="1">
      <c r="T586" s="68"/>
    </row>
    <row r="587" spans="20:20" ht="12.75" customHeight="1">
      <c r="T587" s="68"/>
    </row>
    <row r="588" spans="20:20" ht="12.75" customHeight="1">
      <c r="T588" s="68"/>
    </row>
    <row r="589" spans="20:20" ht="12.75" customHeight="1">
      <c r="T589" s="68"/>
    </row>
    <row r="590" spans="20:20" ht="12.75" customHeight="1">
      <c r="T590" s="68"/>
    </row>
    <row r="591" spans="20:20" ht="12.75" customHeight="1">
      <c r="T591" s="68"/>
    </row>
    <row r="592" spans="20:20" ht="12.75" customHeight="1">
      <c r="T592" s="68"/>
    </row>
    <row r="593" spans="20:20" ht="12.75" customHeight="1">
      <c r="T593" s="68"/>
    </row>
    <row r="594" spans="20:20" ht="12.75" customHeight="1">
      <c r="T594" s="68"/>
    </row>
    <row r="595" spans="20:20" ht="12.75" customHeight="1">
      <c r="T595" s="68"/>
    </row>
    <row r="596" spans="20:20" ht="12.75" customHeight="1">
      <c r="T596" s="68"/>
    </row>
    <row r="597" spans="20:20" ht="12.75" customHeight="1">
      <c r="T597" s="68"/>
    </row>
    <row r="598" spans="20:20" ht="12.75" customHeight="1">
      <c r="T598" s="68"/>
    </row>
    <row r="599" spans="20:20" ht="12.75" customHeight="1">
      <c r="T599" s="68"/>
    </row>
    <row r="600" spans="20:20" ht="12.75" customHeight="1">
      <c r="T600" s="68"/>
    </row>
    <row r="601" spans="20:20" ht="12.75" customHeight="1">
      <c r="T601" s="68"/>
    </row>
    <row r="602" spans="20:20" ht="12.75" customHeight="1">
      <c r="T602" s="68"/>
    </row>
    <row r="603" spans="20:20" ht="12.75" customHeight="1">
      <c r="T603" s="68"/>
    </row>
    <row r="604" spans="20:20" ht="12.75" customHeight="1">
      <c r="T604" s="68"/>
    </row>
    <row r="605" spans="20:20" ht="12.75" customHeight="1">
      <c r="T605" s="68"/>
    </row>
    <row r="606" spans="20:20" ht="12.75" customHeight="1">
      <c r="T606" s="68"/>
    </row>
    <row r="607" spans="20:20" ht="12.75" customHeight="1">
      <c r="T607" s="68"/>
    </row>
    <row r="608" spans="20:20" ht="12.75" customHeight="1">
      <c r="T608" s="68"/>
    </row>
    <row r="609" spans="20:20" ht="12.75" customHeight="1">
      <c r="T609" s="68"/>
    </row>
    <row r="610" spans="20:20" ht="12.75" customHeight="1">
      <c r="T610" s="68"/>
    </row>
    <row r="611" spans="20:20" ht="12.75" customHeight="1">
      <c r="T611" s="68"/>
    </row>
    <row r="612" spans="20:20" ht="12.75" customHeight="1">
      <c r="T612" s="68"/>
    </row>
    <row r="613" spans="20:20" ht="12.75" customHeight="1">
      <c r="T613" s="68"/>
    </row>
    <row r="614" spans="20:20" ht="12.75" customHeight="1">
      <c r="T614" s="68"/>
    </row>
    <row r="615" spans="20:20" ht="12.75" customHeight="1">
      <c r="T615" s="68"/>
    </row>
    <row r="616" spans="20:20" ht="12.75" customHeight="1">
      <c r="T616" s="68"/>
    </row>
    <row r="617" spans="20:20" ht="12.75" customHeight="1">
      <c r="T617" s="68"/>
    </row>
    <row r="618" spans="20:20" ht="12.75" customHeight="1">
      <c r="T618" s="68"/>
    </row>
    <row r="619" spans="20:20" ht="12.75" customHeight="1">
      <c r="T619" s="68"/>
    </row>
    <row r="620" spans="20:20" ht="12.75" customHeight="1">
      <c r="T620" s="68"/>
    </row>
    <row r="621" spans="20:20" ht="12.75" customHeight="1">
      <c r="T621" s="68"/>
    </row>
    <row r="622" spans="20:20" ht="12.75" customHeight="1">
      <c r="T622" s="68"/>
    </row>
    <row r="623" spans="20:20" ht="12.75" customHeight="1">
      <c r="T623" s="68"/>
    </row>
    <row r="624" spans="20:20" ht="12.75" customHeight="1">
      <c r="T624" s="68"/>
    </row>
    <row r="625" spans="20:20" ht="12.75" customHeight="1">
      <c r="T625" s="68"/>
    </row>
    <row r="626" spans="20:20" ht="12.75" customHeight="1">
      <c r="T626" s="68"/>
    </row>
    <row r="627" spans="20:20" ht="12.75" customHeight="1">
      <c r="T627" s="68"/>
    </row>
    <row r="628" spans="20:20" ht="12.75" customHeight="1">
      <c r="T628" s="68"/>
    </row>
    <row r="629" spans="20:20" ht="12.75" customHeight="1">
      <c r="T629" s="68"/>
    </row>
    <row r="630" spans="20:20" ht="12.75" customHeight="1">
      <c r="T630" s="68"/>
    </row>
    <row r="631" spans="20:20" ht="12.75" customHeight="1">
      <c r="T631" s="68"/>
    </row>
    <row r="632" spans="20:20" ht="12.75" customHeight="1">
      <c r="T632" s="68"/>
    </row>
    <row r="633" spans="20:20" ht="12.75" customHeight="1">
      <c r="T633" s="68"/>
    </row>
    <row r="634" spans="20:20" ht="12.75" customHeight="1">
      <c r="T634" s="68"/>
    </row>
    <row r="635" spans="20:20" ht="12.75" customHeight="1">
      <c r="T635" s="68"/>
    </row>
    <row r="636" spans="20:20" ht="12.75" customHeight="1">
      <c r="T636" s="68"/>
    </row>
    <row r="637" spans="20:20" ht="12.75" customHeight="1">
      <c r="T637" s="68"/>
    </row>
    <row r="638" spans="20:20" ht="12.75" customHeight="1">
      <c r="T638" s="68"/>
    </row>
    <row r="639" spans="20:20" ht="12.75" customHeight="1">
      <c r="T639" s="68"/>
    </row>
    <row r="640" spans="20:20" ht="12.75" customHeight="1">
      <c r="T640" s="69"/>
    </row>
    <row r="641" spans="20:20" ht="12.75" customHeight="1">
      <c r="T641" s="68"/>
    </row>
    <row r="642" spans="20:20" ht="12.75" customHeight="1">
      <c r="T642" s="68"/>
    </row>
    <row r="643" spans="20:20" ht="12.75" customHeight="1">
      <c r="T643" s="68"/>
    </row>
    <row r="644" spans="20:20" ht="12.75" customHeight="1">
      <c r="T644" s="68"/>
    </row>
    <row r="645" spans="20:20" ht="12.75" customHeight="1">
      <c r="T645" s="68"/>
    </row>
    <row r="646" spans="20:20" ht="12.75" customHeight="1">
      <c r="T646" s="68"/>
    </row>
    <row r="647" spans="20:20" ht="12.75" customHeight="1">
      <c r="T647" s="68"/>
    </row>
  </sheetData>
  <mergeCells count="8">
    <mergeCell ref="A16:B18"/>
    <mergeCell ref="C16:C17"/>
    <mergeCell ref="D16:E17"/>
    <mergeCell ref="F16:G17"/>
    <mergeCell ref="H16:I17"/>
    <mergeCell ref="D18:E18"/>
    <mergeCell ref="F18:G18"/>
    <mergeCell ref="H18:I18"/>
  </mergeCells>
  <phoneticPr fontId="1" type="noConversion"/>
  <printOptions horizontalCentered="1"/>
  <pageMargins left="0.15748031496062992" right="0.23622047244094491" top="0.59055118110236227" bottom="0.15748031496062992" header="0.31496062992125984" footer="0.15748031496062992"/>
  <pageSetup paperSize="8" scale="77" firstPageNumber="4294963191" orientation="landscape" r:id="rId1"/>
  <headerFooter alignWithMargins="0">
    <oddHeader>&amp;R&amp;14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P55"/>
  <sheetViews>
    <sheetView topLeftCell="D1" workbookViewId="0">
      <selection activeCell="C71" sqref="C71"/>
    </sheetView>
  </sheetViews>
  <sheetFormatPr defaultColWidth="9" defaultRowHeight="12.75"/>
  <cols>
    <col min="1" max="1" width="17.75" style="70" customWidth="1"/>
    <col min="2" max="2" width="11.75" style="70" customWidth="1"/>
    <col min="3" max="3" width="35" style="70" customWidth="1"/>
    <col min="4" max="4" width="11.75" style="70" customWidth="1"/>
    <col min="5" max="5" width="35.375" style="70" customWidth="1"/>
    <col min="6" max="6" width="35" style="70" customWidth="1"/>
    <col min="7" max="8" width="17.75" style="158" customWidth="1"/>
    <col min="9" max="10" width="26" style="70" customWidth="1"/>
    <col min="11" max="11" width="24.625" style="70" bestFit="1" customWidth="1"/>
    <col min="12" max="12" width="20.5" style="70" customWidth="1"/>
    <col min="13" max="256" width="9" style="70"/>
    <col min="257" max="257" width="17.75" style="70" customWidth="1"/>
    <col min="258" max="258" width="11.75" style="70" customWidth="1"/>
    <col min="259" max="259" width="35" style="70" customWidth="1"/>
    <col min="260" max="260" width="11.75" style="70" customWidth="1"/>
    <col min="261" max="261" width="35.375" style="70" customWidth="1"/>
    <col min="262" max="262" width="35" style="70" customWidth="1"/>
    <col min="263" max="264" width="17.75" style="70" customWidth="1"/>
    <col min="265" max="266" width="26" style="70" customWidth="1"/>
    <col min="267" max="267" width="24.625" style="70" bestFit="1" customWidth="1"/>
    <col min="268" max="268" width="15.125" style="70" bestFit="1" customWidth="1"/>
    <col min="269" max="512" width="9" style="70"/>
    <col min="513" max="513" width="17.75" style="70" customWidth="1"/>
    <col min="514" max="514" width="11.75" style="70" customWidth="1"/>
    <col min="515" max="515" width="35" style="70" customWidth="1"/>
    <col min="516" max="516" width="11.75" style="70" customWidth="1"/>
    <col min="517" max="517" width="35.375" style="70" customWidth="1"/>
    <col min="518" max="518" width="35" style="70" customWidth="1"/>
    <col min="519" max="520" width="17.75" style="70" customWidth="1"/>
    <col min="521" max="522" width="26" style="70" customWidth="1"/>
    <col min="523" max="523" width="24.625" style="70" bestFit="1" customWidth="1"/>
    <col min="524" max="524" width="15.125" style="70" bestFit="1" customWidth="1"/>
    <col min="525" max="768" width="9" style="70"/>
    <col min="769" max="769" width="17.75" style="70" customWidth="1"/>
    <col min="770" max="770" width="11.75" style="70" customWidth="1"/>
    <col min="771" max="771" width="35" style="70" customWidth="1"/>
    <col min="772" max="772" width="11.75" style="70" customWidth="1"/>
    <col min="773" max="773" width="35.375" style="70" customWidth="1"/>
    <col min="774" max="774" width="35" style="70" customWidth="1"/>
    <col min="775" max="776" width="17.75" style="70" customWidth="1"/>
    <col min="777" max="778" width="26" style="70" customWidth="1"/>
    <col min="779" max="779" width="24.625" style="70" bestFit="1" customWidth="1"/>
    <col min="780" max="780" width="15.125" style="70" bestFit="1" customWidth="1"/>
    <col min="781" max="1024" width="9" style="70"/>
    <col min="1025" max="1025" width="17.75" style="70" customWidth="1"/>
    <col min="1026" max="1026" width="11.75" style="70" customWidth="1"/>
    <col min="1027" max="1027" width="35" style="70" customWidth="1"/>
    <col min="1028" max="1028" width="11.75" style="70" customWidth="1"/>
    <col min="1029" max="1029" width="35.375" style="70" customWidth="1"/>
    <col min="1030" max="1030" width="35" style="70" customWidth="1"/>
    <col min="1031" max="1032" width="17.75" style="70" customWidth="1"/>
    <col min="1033" max="1034" width="26" style="70" customWidth="1"/>
    <col min="1035" max="1035" width="24.625" style="70" bestFit="1" customWidth="1"/>
    <col min="1036" max="1036" width="15.125" style="70" bestFit="1" customWidth="1"/>
    <col min="1037" max="1280" width="9" style="70"/>
    <col min="1281" max="1281" width="17.75" style="70" customWidth="1"/>
    <col min="1282" max="1282" width="11.75" style="70" customWidth="1"/>
    <col min="1283" max="1283" width="35" style="70" customWidth="1"/>
    <col min="1284" max="1284" width="11.75" style="70" customWidth="1"/>
    <col min="1285" max="1285" width="35.375" style="70" customWidth="1"/>
    <col min="1286" max="1286" width="35" style="70" customWidth="1"/>
    <col min="1287" max="1288" width="17.75" style="70" customWidth="1"/>
    <col min="1289" max="1290" width="26" style="70" customWidth="1"/>
    <col min="1291" max="1291" width="24.625" style="70" bestFit="1" customWidth="1"/>
    <col min="1292" max="1292" width="15.125" style="70" bestFit="1" customWidth="1"/>
    <col min="1293" max="1536" width="9" style="70"/>
    <col min="1537" max="1537" width="17.75" style="70" customWidth="1"/>
    <col min="1538" max="1538" width="11.75" style="70" customWidth="1"/>
    <col min="1539" max="1539" width="35" style="70" customWidth="1"/>
    <col min="1540" max="1540" width="11.75" style="70" customWidth="1"/>
    <col min="1541" max="1541" width="35.375" style="70" customWidth="1"/>
    <col min="1542" max="1542" width="35" style="70" customWidth="1"/>
    <col min="1543" max="1544" width="17.75" style="70" customWidth="1"/>
    <col min="1545" max="1546" width="26" style="70" customWidth="1"/>
    <col min="1547" max="1547" width="24.625" style="70" bestFit="1" customWidth="1"/>
    <col min="1548" max="1548" width="15.125" style="70" bestFit="1" customWidth="1"/>
    <col min="1549" max="1792" width="9" style="70"/>
    <col min="1793" max="1793" width="17.75" style="70" customWidth="1"/>
    <col min="1794" max="1794" width="11.75" style="70" customWidth="1"/>
    <col min="1795" max="1795" width="35" style="70" customWidth="1"/>
    <col min="1796" max="1796" width="11.75" style="70" customWidth="1"/>
    <col min="1797" max="1797" width="35.375" style="70" customWidth="1"/>
    <col min="1798" max="1798" width="35" style="70" customWidth="1"/>
    <col min="1799" max="1800" width="17.75" style="70" customWidth="1"/>
    <col min="1801" max="1802" width="26" style="70" customWidth="1"/>
    <col min="1803" max="1803" width="24.625" style="70" bestFit="1" customWidth="1"/>
    <col min="1804" max="1804" width="15.125" style="70" bestFit="1" customWidth="1"/>
    <col min="1805" max="2048" width="9" style="70"/>
    <col min="2049" max="2049" width="17.75" style="70" customWidth="1"/>
    <col min="2050" max="2050" width="11.75" style="70" customWidth="1"/>
    <col min="2051" max="2051" width="35" style="70" customWidth="1"/>
    <col min="2052" max="2052" width="11.75" style="70" customWidth="1"/>
    <col min="2053" max="2053" width="35.375" style="70" customWidth="1"/>
    <col min="2054" max="2054" width="35" style="70" customWidth="1"/>
    <col min="2055" max="2056" width="17.75" style="70" customWidth="1"/>
    <col min="2057" max="2058" width="26" style="70" customWidth="1"/>
    <col min="2059" max="2059" width="24.625" style="70" bestFit="1" customWidth="1"/>
    <col min="2060" max="2060" width="15.125" style="70" bestFit="1" customWidth="1"/>
    <col min="2061" max="2304" width="9" style="70"/>
    <col min="2305" max="2305" width="17.75" style="70" customWidth="1"/>
    <col min="2306" max="2306" width="11.75" style="70" customWidth="1"/>
    <col min="2307" max="2307" width="35" style="70" customWidth="1"/>
    <col min="2308" max="2308" width="11.75" style="70" customWidth="1"/>
    <col min="2309" max="2309" width="35.375" style="70" customWidth="1"/>
    <col min="2310" max="2310" width="35" style="70" customWidth="1"/>
    <col min="2311" max="2312" width="17.75" style="70" customWidth="1"/>
    <col min="2313" max="2314" width="26" style="70" customWidth="1"/>
    <col min="2315" max="2315" width="24.625" style="70" bestFit="1" customWidth="1"/>
    <col min="2316" max="2316" width="15.125" style="70" bestFit="1" customWidth="1"/>
    <col min="2317" max="2560" width="9" style="70"/>
    <col min="2561" max="2561" width="17.75" style="70" customWidth="1"/>
    <col min="2562" max="2562" width="11.75" style="70" customWidth="1"/>
    <col min="2563" max="2563" width="35" style="70" customWidth="1"/>
    <col min="2564" max="2564" width="11.75" style="70" customWidth="1"/>
    <col min="2565" max="2565" width="35.375" style="70" customWidth="1"/>
    <col min="2566" max="2566" width="35" style="70" customWidth="1"/>
    <col min="2567" max="2568" width="17.75" style="70" customWidth="1"/>
    <col min="2569" max="2570" width="26" style="70" customWidth="1"/>
    <col min="2571" max="2571" width="24.625" style="70" bestFit="1" customWidth="1"/>
    <col min="2572" max="2572" width="15.125" style="70" bestFit="1" customWidth="1"/>
    <col min="2573" max="2816" width="9" style="70"/>
    <col min="2817" max="2817" width="17.75" style="70" customWidth="1"/>
    <col min="2818" max="2818" width="11.75" style="70" customWidth="1"/>
    <col min="2819" max="2819" width="35" style="70" customWidth="1"/>
    <col min="2820" max="2820" width="11.75" style="70" customWidth="1"/>
    <col min="2821" max="2821" width="35.375" style="70" customWidth="1"/>
    <col min="2822" max="2822" width="35" style="70" customWidth="1"/>
    <col min="2823" max="2824" width="17.75" style="70" customWidth="1"/>
    <col min="2825" max="2826" width="26" style="70" customWidth="1"/>
    <col min="2827" max="2827" width="24.625" style="70" bestFit="1" customWidth="1"/>
    <col min="2828" max="2828" width="15.125" style="70" bestFit="1" customWidth="1"/>
    <col min="2829" max="3072" width="9" style="70"/>
    <col min="3073" max="3073" width="17.75" style="70" customWidth="1"/>
    <col min="3074" max="3074" width="11.75" style="70" customWidth="1"/>
    <col min="3075" max="3075" width="35" style="70" customWidth="1"/>
    <col min="3076" max="3076" width="11.75" style="70" customWidth="1"/>
    <col min="3077" max="3077" width="35.375" style="70" customWidth="1"/>
    <col min="3078" max="3078" width="35" style="70" customWidth="1"/>
    <col min="3079" max="3080" width="17.75" style="70" customWidth="1"/>
    <col min="3081" max="3082" width="26" style="70" customWidth="1"/>
    <col min="3083" max="3083" width="24.625" style="70" bestFit="1" customWidth="1"/>
    <col min="3084" max="3084" width="15.125" style="70" bestFit="1" customWidth="1"/>
    <col min="3085" max="3328" width="9" style="70"/>
    <col min="3329" max="3329" width="17.75" style="70" customWidth="1"/>
    <col min="3330" max="3330" width="11.75" style="70" customWidth="1"/>
    <col min="3331" max="3331" width="35" style="70" customWidth="1"/>
    <col min="3332" max="3332" width="11.75" style="70" customWidth="1"/>
    <col min="3333" max="3333" width="35.375" style="70" customWidth="1"/>
    <col min="3334" max="3334" width="35" style="70" customWidth="1"/>
    <col min="3335" max="3336" width="17.75" style="70" customWidth="1"/>
    <col min="3337" max="3338" width="26" style="70" customWidth="1"/>
    <col min="3339" max="3339" width="24.625" style="70" bestFit="1" customWidth="1"/>
    <col min="3340" max="3340" width="15.125" style="70" bestFit="1" customWidth="1"/>
    <col min="3341" max="3584" width="9" style="70"/>
    <col min="3585" max="3585" width="17.75" style="70" customWidth="1"/>
    <col min="3586" max="3586" width="11.75" style="70" customWidth="1"/>
    <col min="3587" max="3587" width="35" style="70" customWidth="1"/>
    <col min="3588" max="3588" width="11.75" style="70" customWidth="1"/>
    <col min="3589" max="3589" width="35.375" style="70" customWidth="1"/>
    <col min="3590" max="3590" width="35" style="70" customWidth="1"/>
    <col min="3591" max="3592" width="17.75" style="70" customWidth="1"/>
    <col min="3593" max="3594" width="26" style="70" customWidth="1"/>
    <col min="3595" max="3595" width="24.625" style="70" bestFit="1" customWidth="1"/>
    <col min="3596" max="3596" width="15.125" style="70" bestFit="1" customWidth="1"/>
    <col min="3597" max="3840" width="9" style="70"/>
    <col min="3841" max="3841" width="17.75" style="70" customWidth="1"/>
    <col min="3842" max="3842" width="11.75" style="70" customWidth="1"/>
    <col min="3843" max="3843" width="35" style="70" customWidth="1"/>
    <col min="3844" max="3844" width="11.75" style="70" customWidth="1"/>
    <col min="3845" max="3845" width="35.375" style="70" customWidth="1"/>
    <col min="3846" max="3846" width="35" style="70" customWidth="1"/>
    <col min="3847" max="3848" width="17.75" style="70" customWidth="1"/>
    <col min="3849" max="3850" width="26" style="70" customWidth="1"/>
    <col min="3851" max="3851" width="24.625" style="70" bestFit="1" customWidth="1"/>
    <col min="3852" max="3852" width="15.125" style="70" bestFit="1" customWidth="1"/>
    <col min="3853" max="4096" width="9" style="70"/>
    <col min="4097" max="4097" width="17.75" style="70" customWidth="1"/>
    <col min="4098" max="4098" width="11.75" style="70" customWidth="1"/>
    <col min="4099" max="4099" width="35" style="70" customWidth="1"/>
    <col min="4100" max="4100" width="11.75" style="70" customWidth="1"/>
    <col min="4101" max="4101" width="35.375" style="70" customWidth="1"/>
    <col min="4102" max="4102" width="35" style="70" customWidth="1"/>
    <col min="4103" max="4104" width="17.75" style="70" customWidth="1"/>
    <col min="4105" max="4106" width="26" style="70" customWidth="1"/>
    <col min="4107" max="4107" width="24.625" style="70" bestFit="1" customWidth="1"/>
    <col min="4108" max="4108" width="15.125" style="70" bestFit="1" customWidth="1"/>
    <col min="4109" max="4352" width="9" style="70"/>
    <col min="4353" max="4353" width="17.75" style="70" customWidth="1"/>
    <col min="4354" max="4354" width="11.75" style="70" customWidth="1"/>
    <col min="4355" max="4355" width="35" style="70" customWidth="1"/>
    <col min="4356" max="4356" width="11.75" style="70" customWidth="1"/>
    <col min="4357" max="4357" width="35.375" style="70" customWidth="1"/>
    <col min="4358" max="4358" width="35" style="70" customWidth="1"/>
    <col min="4359" max="4360" width="17.75" style="70" customWidth="1"/>
    <col min="4361" max="4362" width="26" style="70" customWidth="1"/>
    <col min="4363" max="4363" width="24.625" style="70" bestFit="1" customWidth="1"/>
    <col min="4364" max="4364" width="15.125" style="70" bestFit="1" customWidth="1"/>
    <col min="4365" max="4608" width="9" style="70"/>
    <col min="4609" max="4609" width="17.75" style="70" customWidth="1"/>
    <col min="4610" max="4610" width="11.75" style="70" customWidth="1"/>
    <col min="4611" max="4611" width="35" style="70" customWidth="1"/>
    <col min="4612" max="4612" width="11.75" style="70" customWidth="1"/>
    <col min="4613" max="4613" width="35.375" style="70" customWidth="1"/>
    <col min="4614" max="4614" width="35" style="70" customWidth="1"/>
    <col min="4615" max="4616" width="17.75" style="70" customWidth="1"/>
    <col min="4617" max="4618" width="26" style="70" customWidth="1"/>
    <col min="4619" max="4619" width="24.625" style="70" bestFit="1" customWidth="1"/>
    <col min="4620" max="4620" width="15.125" style="70" bestFit="1" customWidth="1"/>
    <col min="4621" max="4864" width="9" style="70"/>
    <col min="4865" max="4865" width="17.75" style="70" customWidth="1"/>
    <col min="4866" max="4866" width="11.75" style="70" customWidth="1"/>
    <col min="4867" max="4867" width="35" style="70" customWidth="1"/>
    <col min="4868" max="4868" width="11.75" style="70" customWidth="1"/>
    <col min="4869" max="4869" width="35.375" style="70" customWidth="1"/>
    <col min="4870" max="4870" width="35" style="70" customWidth="1"/>
    <col min="4871" max="4872" width="17.75" style="70" customWidth="1"/>
    <col min="4873" max="4874" width="26" style="70" customWidth="1"/>
    <col min="4875" max="4875" width="24.625" style="70" bestFit="1" customWidth="1"/>
    <col min="4876" max="4876" width="15.125" style="70" bestFit="1" customWidth="1"/>
    <col min="4877" max="5120" width="9" style="70"/>
    <col min="5121" max="5121" width="17.75" style="70" customWidth="1"/>
    <col min="5122" max="5122" width="11.75" style="70" customWidth="1"/>
    <col min="5123" max="5123" width="35" style="70" customWidth="1"/>
    <col min="5124" max="5124" width="11.75" style="70" customWidth="1"/>
    <col min="5125" max="5125" width="35.375" style="70" customWidth="1"/>
    <col min="5126" max="5126" width="35" style="70" customWidth="1"/>
    <col min="5127" max="5128" width="17.75" style="70" customWidth="1"/>
    <col min="5129" max="5130" width="26" style="70" customWidth="1"/>
    <col min="5131" max="5131" width="24.625" style="70" bestFit="1" customWidth="1"/>
    <col min="5132" max="5132" width="15.125" style="70" bestFit="1" customWidth="1"/>
    <col min="5133" max="5376" width="9" style="70"/>
    <col min="5377" max="5377" width="17.75" style="70" customWidth="1"/>
    <col min="5378" max="5378" width="11.75" style="70" customWidth="1"/>
    <col min="5379" max="5379" width="35" style="70" customWidth="1"/>
    <col min="5380" max="5380" width="11.75" style="70" customWidth="1"/>
    <col min="5381" max="5381" width="35.375" style="70" customWidth="1"/>
    <col min="5382" max="5382" width="35" style="70" customWidth="1"/>
    <col min="5383" max="5384" width="17.75" style="70" customWidth="1"/>
    <col min="5385" max="5386" width="26" style="70" customWidth="1"/>
    <col min="5387" max="5387" width="24.625" style="70" bestFit="1" customWidth="1"/>
    <col min="5388" max="5388" width="15.125" style="70" bestFit="1" customWidth="1"/>
    <col min="5389" max="5632" width="9" style="70"/>
    <col min="5633" max="5633" width="17.75" style="70" customWidth="1"/>
    <col min="5634" max="5634" width="11.75" style="70" customWidth="1"/>
    <col min="5635" max="5635" width="35" style="70" customWidth="1"/>
    <col min="5636" max="5636" width="11.75" style="70" customWidth="1"/>
    <col min="5637" max="5637" width="35.375" style="70" customWidth="1"/>
    <col min="5638" max="5638" width="35" style="70" customWidth="1"/>
    <col min="5639" max="5640" width="17.75" style="70" customWidth="1"/>
    <col min="5641" max="5642" width="26" style="70" customWidth="1"/>
    <col min="5643" max="5643" width="24.625" style="70" bestFit="1" customWidth="1"/>
    <col min="5644" max="5644" width="15.125" style="70" bestFit="1" customWidth="1"/>
    <col min="5645" max="5888" width="9" style="70"/>
    <col min="5889" max="5889" width="17.75" style="70" customWidth="1"/>
    <col min="5890" max="5890" width="11.75" style="70" customWidth="1"/>
    <col min="5891" max="5891" width="35" style="70" customWidth="1"/>
    <col min="5892" max="5892" width="11.75" style="70" customWidth="1"/>
    <col min="5893" max="5893" width="35.375" style="70" customWidth="1"/>
    <col min="5894" max="5894" width="35" style="70" customWidth="1"/>
    <col min="5895" max="5896" width="17.75" style="70" customWidth="1"/>
    <col min="5897" max="5898" width="26" style="70" customWidth="1"/>
    <col min="5899" max="5899" width="24.625" style="70" bestFit="1" customWidth="1"/>
    <col min="5900" max="5900" width="15.125" style="70" bestFit="1" customWidth="1"/>
    <col min="5901" max="6144" width="9" style="70"/>
    <col min="6145" max="6145" width="17.75" style="70" customWidth="1"/>
    <col min="6146" max="6146" width="11.75" style="70" customWidth="1"/>
    <col min="6147" max="6147" width="35" style="70" customWidth="1"/>
    <col min="6148" max="6148" width="11.75" style="70" customWidth="1"/>
    <col min="6149" max="6149" width="35.375" style="70" customWidth="1"/>
    <col min="6150" max="6150" width="35" style="70" customWidth="1"/>
    <col min="6151" max="6152" width="17.75" style="70" customWidth="1"/>
    <col min="6153" max="6154" width="26" style="70" customWidth="1"/>
    <col min="6155" max="6155" width="24.625" style="70" bestFit="1" customWidth="1"/>
    <col min="6156" max="6156" width="15.125" style="70" bestFit="1" customWidth="1"/>
    <col min="6157" max="6400" width="9" style="70"/>
    <col min="6401" max="6401" width="17.75" style="70" customWidth="1"/>
    <col min="6402" max="6402" width="11.75" style="70" customWidth="1"/>
    <col min="6403" max="6403" width="35" style="70" customWidth="1"/>
    <col min="6404" max="6404" width="11.75" style="70" customWidth="1"/>
    <col min="6405" max="6405" width="35.375" style="70" customWidth="1"/>
    <col min="6406" max="6406" width="35" style="70" customWidth="1"/>
    <col min="6407" max="6408" width="17.75" style="70" customWidth="1"/>
    <col min="6409" max="6410" width="26" style="70" customWidth="1"/>
    <col min="6411" max="6411" width="24.625" style="70" bestFit="1" customWidth="1"/>
    <col min="6412" max="6412" width="15.125" style="70" bestFit="1" customWidth="1"/>
    <col min="6413" max="6656" width="9" style="70"/>
    <col min="6657" max="6657" width="17.75" style="70" customWidth="1"/>
    <col min="6658" max="6658" width="11.75" style="70" customWidth="1"/>
    <col min="6659" max="6659" width="35" style="70" customWidth="1"/>
    <col min="6660" max="6660" width="11.75" style="70" customWidth="1"/>
    <col min="6661" max="6661" width="35.375" style="70" customWidth="1"/>
    <col min="6662" max="6662" width="35" style="70" customWidth="1"/>
    <col min="6663" max="6664" width="17.75" style="70" customWidth="1"/>
    <col min="6665" max="6666" width="26" style="70" customWidth="1"/>
    <col min="6667" max="6667" width="24.625" style="70" bestFit="1" customWidth="1"/>
    <col min="6668" max="6668" width="15.125" style="70" bestFit="1" customWidth="1"/>
    <col min="6669" max="6912" width="9" style="70"/>
    <col min="6913" max="6913" width="17.75" style="70" customWidth="1"/>
    <col min="6914" max="6914" width="11.75" style="70" customWidth="1"/>
    <col min="6915" max="6915" width="35" style="70" customWidth="1"/>
    <col min="6916" max="6916" width="11.75" style="70" customWidth="1"/>
    <col min="6917" max="6917" width="35.375" style="70" customWidth="1"/>
    <col min="6918" max="6918" width="35" style="70" customWidth="1"/>
    <col min="6919" max="6920" width="17.75" style="70" customWidth="1"/>
    <col min="6921" max="6922" width="26" style="70" customWidth="1"/>
    <col min="6923" max="6923" width="24.625" style="70" bestFit="1" customWidth="1"/>
    <col min="6924" max="6924" width="15.125" style="70" bestFit="1" customWidth="1"/>
    <col min="6925" max="7168" width="9" style="70"/>
    <col min="7169" max="7169" width="17.75" style="70" customWidth="1"/>
    <col min="7170" max="7170" width="11.75" style="70" customWidth="1"/>
    <col min="7171" max="7171" width="35" style="70" customWidth="1"/>
    <col min="7172" max="7172" width="11.75" style="70" customWidth="1"/>
    <col min="7173" max="7173" width="35.375" style="70" customWidth="1"/>
    <col min="7174" max="7174" width="35" style="70" customWidth="1"/>
    <col min="7175" max="7176" width="17.75" style="70" customWidth="1"/>
    <col min="7177" max="7178" width="26" style="70" customWidth="1"/>
    <col min="7179" max="7179" width="24.625" style="70" bestFit="1" customWidth="1"/>
    <col min="7180" max="7180" width="15.125" style="70" bestFit="1" customWidth="1"/>
    <col min="7181" max="7424" width="9" style="70"/>
    <col min="7425" max="7425" width="17.75" style="70" customWidth="1"/>
    <col min="7426" max="7426" width="11.75" style="70" customWidth="1"/>
    <col min="7427" max="7427" width="35" style="70" customWidth="1"/>
    <col min="7428" max="7428" width="11.75" style="70" customWidth="1"/>
    <col min="7429" max="7429" width="35.375" style="70" customWidth="1"/>
    <col min="7430" max="7430" width="35" style="70" customWidth="1"/>
    <col min="7431" max="7432" width="17.75" style="70" customWidth="1"/>
    <col min="7433" max="7434" width="26" style="70" customWidth="1"/>
    <col min="7435" max="7435" width="24.625" style="70" bestFit="1" customWidth="1"/>
    <col min="7436" max="7436" width="15.125" style="70" bestFit="1" customWidth="1"/>
    <col min="7437" max="7680" width="9" style="70"/>
    <col min="7681" max="7681" width="17.75" style="70" customWidth="1"/>
    <col min="7682" max="7682" width="11.75" style="70" customWidth="1"/>
    <col min="7683" max="7683" width="35" style="70" customWidth="1"/>
    <col min="7684" max="7684" width="11.75" style="70" customWidth="1"/>
    <col min="7685" max="7685" width="35.375" style="70" customWidth="1"/>
    <col min="7686" max="7686" width="35" style="70" customWidth="1"/>
    <col min="7687" max="7688" width="17.75" style="70" customWidth="1"/>
    <col min="7689" max="7690" width="26" style="70" customWidth="1"/>
    <col min="7691" max="7691" width="24.625" style="70" bestFit="1" customWidth="1"/>
    <col min="7692" max="7692" width="15.125" style="70" bestFit="1" customWidth="1"/>
    <col min="7693" max="7936" width="9" style="70"/>
    <col min="7937" max="7937" width="17.75" style="70" customWidth="1"/>
    <col min="7938" max="7938" width="11.75" style="70" customWidth="1"/>
    <col min="7939" max="7939" width="35" style="70" customWidth="1"/>
    <col min="7940" max="7940" width="11.75" style="70" customWidth="1"/>
    <col min="7941" max="7941" width="35.375" style="70" customWidth="1"/>
    <col min="7942" max="7942" width="35" style="70" customWidth="1"/>
    <col min="7943" max="7944" width="17.75" style="70" customWidth="1"/>
    <col min="7945" max="7946" width="26" style="70" customWidth="1"/>
    <col min="7947" max="7947" width="24.625" style="70" bestFit="1" customWidth="1"/>
    <col min="7948" max="7948" width="15.125" style="70" bestFit="1" customWidth="1"/>
    <col min="7949" max="8192" width="9" style="70"/>
    <col min="8193" max="8193" width="17.75" style="70" customWidth="1"/>
    <col min="8194" max="8194" width="11.75" style="70" customWidth="1"/>
    <col min="8195" max="8195" width="35" style="70" customWidth="1"/>
    <col min="8196" max="8196" width="11.75" style="70" customWidth="1"/>
    <col min="8197" max="8197" width="35.375" style="70" customWidth="1"/>
    <col min="8198" max="8198" width="35" style="70" customWidth="1"/>
    <col min="8199" max="8200" width="17.75" style="70" customWidth="1"/>
    <col min="8201" max="8202" width="26" style="70" customWidth="1"/>
    <col min="8203" max="8203" width="24.625" style="70" bestFit="1" customWidth="1"/>
    <col min="8204" max="8204" width="15.125" style="70" bestFit="1" customWidth="1"/>
    <col min="8205" max="8448" width="9" style="70"/>
    <col min="8449" max="8449" width="17.75" style="70" customWidth="1"/>
    <col min="8450" max="8450" width="11.75" style="70" customWidth="1"/>
    <col min="8451" max="8451" width="35" style="70" customWidth="1"/>
    <col min="8452" max="8452" width="11.75" style="70" customWidth="1"/>
    <col min="8453" max="8453" width="35.375" style="70" customWidth="1"/>
    <col min="8454" max="8454" width="35" style="70" customWidth="1"/>
    <col min="8455" max="8456" width="17.75" style="70" customWidth="1"/>
    <col min="8457" max="8458" width="26" style="70" customWidth="1"/>
    <col min="8459" max="8459" width="24.625" style="70" bestFit="1" customWidth="1"/>
    <col min="8460" max="8460" width="15.125" style="70" bestFit="1" customWidth="1"/>
    <col min="8461" max="8704" width="9" style="70"/>
    <col min="8705" max="8705" width="17.75" style="70" customWidth="1"/>
    <col min="8706" max="8706" width="11.75" style="70" customWidth="1"/>
    <col min="8707" max="8707" width="35" style="70" customWidth="1"/>
    <col min="8708" max="8708" width="11.75" style="70" customWidth="1"/>
    <col min="8709" max="8709" width="35.375" style="70" customWidth="1"/>
    <col min="8710" max="8710" width="35" style="70" customWidth="1"/>
    <col min="8711" max="8712" width="17.75" style="70" customWidth="1"/>
    <col min="8713" max="8714" width="26" style="70" customWidth="1"/>
    <col min="8715" max="8715" width="24.625" style="70" bestFit="1" customWidth="1"/>
    <col min="8716" max="8716" width="15.125" style="70" bestFit="1" customWidth="1"/>
    <col min="8717" max="8960" width="9" style="70"/>
    <col min="8961" max="8961" width="17.75" style="70" customWidth="1"/>
    <col min="8962" max="8962" width="11.75" style="70" customWidth="1"/>
    <col min="8963" max="8963" width="35" style="70" customWidth="1"/>
    <col min="8964" max="8964" width="11.75" style="70" customWidth="1"/>
    <col min="8965" max="8965" width="35.375" style="70" customWidth="1"/>
    <col min="8966" max="8966" width="35" style="70" customWidth="1"/>
    <col min="8967" max="8968" width="17.75" style="70" customWidth="1"/>
    <col min="8969" max="8970" width="26" style="70" customWidth="1"/>
    <col min="8971" max="8971" width="24.625" style="70" bestFit="1" customWidth="1"/>
    <col min="8972" max="8972" width="15.125" style="70" bestFit="1" customWidth="1"/>
    <col min="8973" max="9216" width="9" style="70"/>
    <col min="9217" max="9217" width="17.75" style="70" customWidth="1"/>
    <col min="9218" max="9218" width="11.75" style="70" customWidth="1"/>
    <col min="9219" max="9219" width="35" style="70" customWidth="1"/>
    <col min="9220" max="9220" width="11.75" style="70" customWidth="1"/>
    <col min="9221" max="9221" width="35.375" style="70" customWidth="1"/>
    <col min="9222" max="9222" width="35" style="70" customWidth="1"/>
    <col min="9223" max="9224" width="17.75" style="70" customWidth="1"/>
    <col min="9225" max="9226" width="26" style="70" customWidth="1"/>
    <col min="9227" max="9227" width="24.625" style="70" bestFit="1" customWidth="1"/>
    <col min="9228" max="9228" width="15.125" style="70" bestFit="1" customWidth="1"/>
    <col min="9229" max="9472" width="9" style="70"/>
    <col min="9473" max="9473" width="17.75" style="70" customWidth="1"/>
    <col min="9474" max="9474" width="11.75" style="70" customWidth="1"/>
    <col min="9475" max="9475" width="35" style="70" customWidth="1"/>
    <col min="9476" max="9476" width="11.75" style="70" customWidth="1"/>
    <col min="9477" max="9477" width="35.375" style="70" customWidth="1"/>
    <col min="9478" max="9478" width="35" style="70" customWidth="1"/>
    <col min="9479" max="9480" width="17.75" style="70" customWidth="1"/>
    <col min="9481" max="9482" width="26" style="70" customWidth="1"/>
    <col min="9483" max="9483" width="24.625" style="70" bestFit="1" customWidth="1"/>
    <col min="9484" max="9484" width="15.125" style="70" bestFit="1" customWidth="1"/>
    <col min="9485" max="9728" width="9" style="70"/>
    <col min="9729" max="9729" width="17.75" style="70" customWidth="1"/>
    <col min="9730" max="9730" width="11.75" style="70" customWidth="1"/>
    <col min="9731" max="9731" width="35" style="70" customWidth="1"/>
    <col min="9732" max="9732" width="11.75" style="70" customWidth="1"/>
    <col min="9733" max="9733" width="35.375" style="70" customWidth="1"/>
    <col min="9734" max="9734" width="35" style="70" customWidth="1"/>
    <col min="9735" max="9736" width="17.75" style="70" customWidth="1"/>
    <col min="9737" max="9738" width="26" style="70" customWidth="1"/>
    <col min="9739" max="9739" width="24.625" style="70" bestFit="1" customWidth="1"/>
    <col min="9740" max="9740" width="15.125" style="70" bestFit="1" customWidth="1"/>
    <col min="9741" max="9984" width="9" style="70"/>
    <col min="9985" max="9985" width="17.75" style="70" customWidth="1"/>
    <col min="9986" max="9986" width="11.75" style="70" customWidth="1"/>
    <col min="9987" max="9987" width="35" style="70" customWidth="1"/>
    <col min="9988" max="9988" width="11.75" style="70" customWidth="1"/>
    <col min="9989" max="9989" width="35.375" style="70" customWidth="1"/>
    <col min="9990" max="9990" width="35" style="70" customWidth="1"/>
    <col min="9991" max="9992" width="17.75" style="70" customWidth="1"/>
    <col min="9993" max="9994" width="26" style="70" customWidth="1"/>
    <col min="9995" max="9995" width="24.625" style="70" bestFit="1" customWidth="1"/>
    <col min="9996" max="9996" width="15.125" style="70" bestFit="1" customWidth="1"/>
    <col min="9997" max="10240" width="9" style="70"/>
    <col min="10241" max="10241" width="17.75" style="70" customWidth="1"/>
    <col min="10242" max="10242" width="11.75" style="70" customWidth="1"/>
    <col min="10243" max="10243" width="35" style="70" customWidth="1"/>
    <col min="10244" max="10244" width="11.75" style="70" customWidth="1"/>
    <col min="10245" max="10245" width="35.375" style="70" customWidth="1"/>
    <col min="10246" max="10246" width="35" style="70" customWidth="1"/>
    <col min="10247" max="10248" width="17.75" style="70" customWidth="1"/>
    <col min="10249" max="10250" width="26" style="70" customWidth="1"/>
    <col min="10251" max="10251" width="24.625" style="70" bestFit="1" customWidth="1"/>
    <col min="10252" max="10252" width="15.125" style="70" bestFit="1" customWidth="1"/>
    <col min="10253" max="10496" width="9" style="70"/>
    <col min="10497" max="10497" width="17.75" style="70" customWidth="1"/>
    <col min="10498" max="10498" width="11.75" style="70" customWidth="1"/>
    <col min="10499" max="10499" width="35" style="70" customWidth="1"/>
    <col min="10500" max="10500" width="11.75" style="70" customWidth="1"/>
    <col min="10501" max="10501" width="35.375" style="70" customWidth="1"/>
    <col min="10502" max="10502" width="35" style="70" customWidth="1"/>
    <col min="10503" max="10504" width="17.75" style="70" customWidth="1"/>
    <col min="10505" max="10506" width="26" style="70" customWidth="1"/>
    <col min="10507" max="10507" width="24.625" style="70" bestFit="1" customWidth="1"/>
    <col min="10508" max="10508" width="15.125" style="70" bestFit="1" customWidth="1"/>
    <col min="10509" max="10752" width="9" style="70"/>
    <col min="10753" max="10753" width="17.75" style="70" customWidth="1"/>
    <col min="10754" max="10754" width="11.75" style="70" customWidth="1"/>
    <col min="10755" max="10755" width="35" style="70" customWidth="1"/>
    <col min="10756" max="10756" width="11.75" style="70" customWidth="1"/>
    <col min="10757" max="10757" width="35.375" style="70" customWidth="1"/>
    <col min="10758" max="10758" width="35" style="70" customWidth="1"/>
    <col min="10759" max="10760" width="17.75" style="70" customWidth="1"/>
    <col min="10761" max="10762" width="26" style="70" customWidth="1"/>
    <col min="10763" max="10763" width="24.625" style="70" bestFit="1" customWidth="1"/>
    <col min="10764" max="10764" width="15.125" style="70" bestFit="1" customWidth="1"/>
    <col min="10765" max="11008" width="9" style="70"/>
    <col min="11009" max="11009" width="17.75" style="70" customWidth="1"/>
    <col min="11010" max="11010" width="11.75" style="70" customWidth="1"/>
    <col min="11011" max="11011" width="35" style="70" customWidth="1"/>
    <col min="11012" max="11012" width="11.75" style="70" customWidth="1"/>
    <col min="11013" max="11013" width="35.375" style="70" customWidth="1"/>
    <col min="11014" max="11014" width="35" style="70" customWidth="1"/>
    <col min="11015" max="11016" width="17.75" style="70" customWidth="1"/>
    <col min="11017" max="11018" width="26" style="70" customWidth="1"/>
    <col min="11019" max="11019" width="24.625" style="70" bestFit="1" customWidth="1"/>
    <col min="11020" max="11020" width="15.125" style="70" bestFit="1" customWidth="1"/>
    <col min="11021" max="11264" width="9" style="70"/>
    <col min="11265" max="11265" width="17.75" style="70" customWidth="1"/>
    <col min="11266" max="11266" width="11.75" style="70" customWidth="1"/>
    <col min="11267" max="11267" width="35" style="70" customWidth="1"/>
    <col min="11268" max="11268" width="11.75" style="70" customWidth="1"/>
    <col min="11269" max="11269" width="35.375" style="70" customWidth="1"/>
    <col min="11270" max="11270" width="35" style="70" customWidth="1"/>
    <col min="11271" max="11272" width="17.75" style="70" customWidth="1"/>
    <col min="11273" max="11274" width="26" style="70" customWidth="1"/>
    <col min="11275" max="11275" width="24.625" style="70" bestFit="1" customWidth="1"/>
    <col min="11276" max="11276" width="15.125" style="70" bestFit="1" customWidth="1"/>
    <col min="11277" max="11520" width="9" style="70"/>
    <col min="11521" max="11521" width="17.75" style="70" customWidth="1"/>
    <col min="11522" max="11522" width="11.75" style="70" customWidth="1"/>
    <col min="11523" max="11523" width="35" style="70" customWidth="1"/>
    <col min="11524" max="11524" width="11.75" style="70" customWidth="1"/>
    <col min="11525" max="11525" width="35.375" style="70" customWidth="1"/>
    <col min="11526" max="11526" width="35" style="70" customWidth="1"/>
    <col min="11527" max="11528" width="17.75" style="70" customWidth="1"/>
    <col min="11529" max="11530" width="26" style="70" customWidth="1"/>
    <col min="11531" max="11531" width="24.625" style="70" bestFit="1" customWidth="1"/>
    <col min="11532" max="11532" width="15.125" style="70" bestFit="1" customWidth="1"/>
    <col min="11533" max="11776" width="9" style="70"/>
    <col min="11777" max="11777" width="17.75" style="70" customWidth="1"/>
    <col min="11778" max="11778" width="11.75" style="70" customWidth="1"/>
    <col min="11779" max="11779" width="35" style="70" customWidth="1"/>
    <col min="11780" max="11780" width="11.75" style="70" customWidth="1"/>
    <col min="11781" max="11781" width="35.375" style="70" customWidth="1"/>
    <col min="11782" max="11782" width="35" style="70" customWidth="1"/>
    <col min="11783" max="11784" width="17.75" style="70" customWidth="1"/>
    <col min="11785" max="11786" width="26" style="70" customWidth="1"/>
    <col min="11787" max="11787" width="24.625" style="70" bestFit="1" customWidth="1"/>
    <col min="11788" max="11788" width="15.125" style="70" bestFit="1" customWidth="1"/>
    <col min="11789" max="12032" width="9" style="70"/>
    <col min="12033" max="12033" width="17.75" style="70" customWidth="1"/>
    <col min="12034" max="12034" width="11.75" style="70" customWidth="1"/>
    <col min="12035" max="12035" width="35" style="70" customWidth="1"/>
    <col min="12036" max="12036" width="11.75" style="70" customWidth="1"/>
    <col min="12037" max="12037" width="35.375" style="70" customWidth="1"/>
    <col min="12038" max="12038" width="35" style="70" customWidth="1"/>
    <col min="12039" max="12040" width="17.75" style="70" customWidth="1"/>
    <col min="12041" max="12042" width="26" style="70" customWidth="1"/>
    <col min="12043" max="12043" width="24.625" style="70" bestFit="1" customWidth="1"/>
    <col min="12044" max="12044" width="15.125" style="70" bestFit="1" customWidth="1"/>
    <col min="12045" max="12288" width="9" style="70"/>
    <col min="12289" max="12289" width="17.75" style="70" customWidth="1"/>
    <col min="12290" max="12290" width="11.75" style="70" customWidth="1"/>
    <col min="12291" max="12291" width="35" style="70" customWidth="1"/>
    <col min="12292" max="12292" width="11.75" style="70" customWidth="1"/>
    <col min="12293" max="12293" width="35.375" style="70" customWidth="1"/>
    <col min="12294" max="12294" width="35" style="70" customWidth="1"/>
    <col min="12295" max="12296" width="17.75" style="70" customWidth="1"/>
    <col min="12297" max="12298" width="26" style="70" customWidth="1"/>
    <col min="12299" max="12299" width="24.625" style="70" bestFit="1" customWidth="1"/>
    <col min="12300" max="12300" width="15.125" style="70" bestFit="1" customWidth="1"/>
    <col min="12301" max="12544" width="9" style="70"/>
    <col min="12545" max="12545" width="17.75" style="70" customWidth="1"/>
    <col min="12546" max="12546" width="11.75" style="70" customWidth="1"/>
    <col min="12547" max="12547" width="35" style="70" customWidth="1"/>
    <col min="12548" max="12548" width="11.75" style="70" customWidth="1"/>
    <col min="12549" max="12549" width="35.375" style="70" customWidth="1"/>
    <col min="12550" max="12550" width="35" style="70" customWidth="1"/>
    <col min="12551" max="12552" width="17.75" style="70" customWidth="1"/>
    <col min="12553" max="12554" width="26" style="70" customWidth="1"/>
    <col min="12555" max="12555" width="24.625" style="70" bestFit="1" customWidth="1"/>
    <col min="12556" max="12556" width="15.125" style="70" bestFit="1" customWidth="1"/>
    <col min="12557" max="12800" width="9" style="70"/>
    <col min="12801" max="12801" width="17.75" style="70" customWidth="1"/>
    <col min="12802" max="12802" width="11.75" style="70" customWidth="1"/>
    <col min="12803" max="12803" width="35" style="70" customWidth="1"/>
    <col min="12804" max="12804" width="11.75" style="70" customWidth="1"/>
    <col min="12805" max="12805" width="35.375" style="70" customWidth="1"/>
    <col min="12806" max="12806" width="35" style="70" customWidth="1"/>
    <col min="12807" max="12808" width="17.75" style="70" customWidth="1"/>
    <col min="12809" max="12810" width="26" style="70" customWidth="1"/>
    <col min="12811" max="12811" width="24.625" style="70" bestFit="1" customWidth="1"/>
    <col min="12812" max="12812" width="15.125" style="70" bestFit="1" customWidth="1"/>
    <col min="12813" max="13056" width="9" style="70"/>
    <col min="13057" max="13057" width="17.75" style="70" customWidth="1"/>
    <col min="13058" max="13058" width="11.75" style="70" customWidth="1"/>
    <col min="13059" max="13059" width="35" style="70" customWidth="1"/>
    <col min="13060" max="13060" width="11.75" style="70" customWidth="1"/>
    <col min="13061" max="13061" width="35.375" style="70" customWidth="1"/>
    <col min="13062" max="13062" width="35" style="70" customWidth="1"/>
    <col min="13063" max="13064" width="17.75" style="70" customWidth="1"/>
    <col min="13065" max="13066" width="26" style="70" customWidth="1"/>
    <col min="13067" max="13067" width="24.625" style="70" bestFit="1" customWidth="1"/>
    <col min="13068" max="13068" width="15.125" style="70" bestFit="1" customWidth="1"/>
    <col min="13069" max="13312" width="9" style="70"/>
    <col min="13313" max="13313" width="17.75" style="70" customWidth="1"/>
    <col min="13314" max="13314" width="11.75" style="70" customWidth="1"/>
    <col min="13315" max="13315" width="35" style="70" customWidth="1"/>
    <col min="13316" max="13316" width="11.75" style="70" customWidth="1"/>
    <col min="13317" max="13317" width="35.375" style="70" customWidth="1"/>
    <col min="13318" max="13318" width="35" style="70" customWidth="1"/>
    <col min="13319" max="13320" width="17.75" style="70" customWidth="1"/>
    <col min="13321" max="13322" width="26" style="70" customWidth="1"/>
    <col min="13323" max="13323" width="24.625" style="70" bestFit="1" customWidth="1"/>
    <col min="13324" max="13324" width="15.125" style="70" bestFit="1" customWidth="1"/>
    <col min="13325" max="13568" width="9" style="70"/>
    <col min="13569" max="13569" width="17.75" style="70" customWidth="1"/>
    <col min="13570" max="13570" width="11.75" style="70" customWidth="1"/>
    <col min="13571" max="13571" width="35" style="70" customWidth="1"/>
    <col min="13572" max="13572" width="11.75" style="70" customWidth="1"/>
    <col min="13573" max="13573" width="35.375" style="70" customWidth="1"/>
    <col min="13574" max="13574" width="35" style="70" customWidth="1"/>
    <col min="13575" max="13576" width="17.75" style="70" customWidth="1"/>
    <col min="13577" max="13578" width="26" style="70" customWidth="1"/>
    <col min="13579" max="13579" width="24.625" style="70" bestFit="1" customWidth="1"/>
    <col min="13580" max="13580" width="15.125" style="70" bestFit="1" customWidth="1"/>
    <col min="13581" max="13824" width="9" style="70"/>
    <col min="13825" max="13825" width="17.75" style="70" customWidth="1"/>
    <col min="13826" max="13826" width="11.75" style="70" customWidth="1"/>
    <col min="13827" max="13827" width="35" style="70" customWidth="1"/>
    <col min="13828" max="13828" width="11.75" style="70" customWidth="1"/>
    <col min="13829" max="13829" width="35.375" style="70" customWidth="1"/>
    <col min="13830" max="13830" width="35" style="70" customWidth="1"/>
    <col min="13831" max="13832" width="17.75" style="70" customWidth="1"/>
    <col min="13833" max="13834" width="26" style="70" customWidth="1"/>
    <col min="13835" max="13835" width="24.625" style="70" bestFit="1" customWidth="1"/>
    <col min="13836" max="13836" width="15.125" style="70" bestFit="1" customWidth="1"/>
    <col min="13837" max="14080" width="9" style="70"/>
    <col min="14081" max="14081" width="17.75" style="70" customWidth="1"/>
    <col min="14082" max="14082" width="11.75" style="70" customWidth="1"/>
    <col min="14083" max="14083" width="35" style="70" customWidth="1"/>
    <col min="14084" max="14084" width="11.75" style="70" customWidth="1"/>
    <col min="14085" max="14085" width="35.375" style="70" customWidth="1"/>
    <col min="14086" max="14086" width="35" style="70" customWidth="1"/>
    <col min="14087" max="14088" width="17.75" style="70" customWidth="1"/>
    <col min="14089" max="14090" width="26" style="70" customWidth="1"/>
    <col min="14091" max="14091" width="24.625" style="70" bestFit="1" customWidth="1"/>
    <col min="14092" max="14092" width="15.125" style="70" bestFit="1" customWidth="1"/>
    <col min="14093" max="14336" width="9" style="70"/>
    <col min="14337" max="14337" width="17.75" style="70" customWidth="1"/>
    <col min="14338" max="14338" width="11.75" style="70" customWidth="1"/>
    <col min="14339" max="14339" width="35" style="70" customWidth="1"/>
    <col min="14340" max="14340" width="11.75" style="70" customWidth="1"/>
    <col min="14341" max="14341" width="35.375" style="70" customWidth="1"/>
    <col min="14342" max="14342" width="35" style="70" customWidth="1"/>
    <col min="14343" max="14344" width="17.75" style="70" customWidth="1"/>
    <col min="14345" max="14346" width="26" style="70" customWidth="1"/>
    <col min="14347" max="14347" width="24.625" style="70" bestFit="1" customWidth="1"/>
    <col min="14348" max="14348" width="15.125" style="70" bestFit="1" customWidth="1"/>
    <col min="14349" max="14592" width="9" style="70"/>
    <col min="14593" max="14593" width="17.75" style="70" customWidth="1"/>
    <col min="14594" max="14594" width="11.75" style="70" customWidth="1"/>
    <col min="14595" max="14595" width="35" style="70" customWidth="1"/>
    <col min="14596" max="14596" width="11.75" style="70" customWidth="1"/>
    <col min="14597" max="14597" width="35.375" style="70" customWidth="1"/>
    <col min="14598" max="14598" width="35" style="70" customWidth="1"/>
    <col min="14599" max="14600" width="17.75" style="70" customWidth="1"/>
    <col min="14601" max="14602" width="26" style="70" customWidth="1"/>
    <col min="14603" max="14603" width="24.625" style="70" bestFit="1" customWidth="1"/>
    <col min="14604" max="14604" width="15.125" style="70" bestFit="1" customWidth="1"/>
    <col min="14605" max="14848" width="9" style="70"/>
    <col min="14849" max="14849" width="17.75" style="70" customWidth="1"/>
    <col min="14850" max="14850" width="11.75" style="70" customWidth="1"/>
    <col min="14851" max="14851" width="35" style="70" customWidth="1"/>
    <col min="14852" max="14852" width="11.75" style="70" customWidth="1"/>
    <col min="14853" max="14853" width="35.375" style="70" customWidth="1"/>
    <col min="14854" max="14854" width="35" style="70" customWidth="1"/>
    <col min="14855" max="14856" width="17.75" style="70" customWidth="1"/>
    <col min="14857" max="14858" width="26" style="70" customWidth="1"/>
    <col min="14859" max="14859" width="24.625" style="70" bestFit="1" customWidth="1"/>
    <col min="14860" max="14860" width="15.125" style="70" bestFit="1" customWidth="1"/>
    <col min="14861" max="15104" width="9" style="70"/>
    <col min="15105" max="15105" width="17.75" style="70" customWidth="1"/>
    <col min="15106" max="15106" width="11.75" style="70" customWidth="1"/>
    <col min="15107" max="15107" width="35" style="70" customWidth="1"/>
    <col min="15108" max="15108" width="11.75" style="70" customWidth="1"/>
    <col min="15109" max="15109" width="35.375" style="70" customWidth="1"/>
    <col min="15110" max="15110" width="35" style="70" customWidth="1"/>
    <col min="15111" max="15112" width="17.75" style="70" customWidth="1"/>
    <col min="15113" max="15114" width="26" style="70" customWidth="1"/>
    <col min="15115" max="15115" width="24.625" style="70" bestFit="1" customWidth="1"/>
    <col min="15116" max="15116" width="15.125" style="70" bestFit="1" customWidth="1"/>
    <col min="15117" max="15360" width="9" style="70"/>
    <col min="15361" max="15361" width="17.75" style="70" customWidth="1"/>
    <col min="15362" max="15362" width="11.75" style="70" customWidth="1"/>
    <col min="15363" max="15363" width="35" style="70" customWidth="1"/>
    <col min="15364" max="15364" width="11.75" style="70" customWidth="1"/>
    <col min="15365" max="15365" width="35.375" style="70" customWidth="1"/>
    <col min="15366" max="15366" width="35" style="70" customWidth="1"/>
    <col min="15367" max="15368" width="17.75" style="70" customWidth="1"/>
    <col min="15369" max="15370" width="26" style="70" customWidth="1"/>
    <col min="15371" max="15371" width="24.625" style="70" bestFit="1" customWidth="1"/>
    <col min="15372" max="15372" width="15.125" style="70" bestFit="1" customWidth="1"/>
    <col min="15373" max="15616" width="9" style="70"/>
    <col min="15617" max="15617" width="17.75" style="70" customWidth="1"/>
    <col min="15618" max="15618" width="11.75" style="70" customWidth="1"/>
    <col min="15619" max="15619" width="35" style="70" customWidth="1"/>
    <col min="15620" max="15620" width="11.75" style="70" customWidth="1"/>
    <col min="15621" max="15621" width="35.375" style="70" customWidth="1"/>
    <col min="15622" max="15622" width="35" style="70" customWidth="1"/>
    <col min="15623" max="15624" width="17.75" style="70" customWidth="1"/>
    <col min="15625" max="15626" width="26" style="70" customWidth="1"/>
    <col min="15627" max="15627" width="24.625" style="70" bestFit="1" customWidth="1"/>
    <col min="15628" max="15628" width="15.125" style="70" bestFit="1" customWidth="1"/>
    <col min="15629" max="15872" width="9" style="70"/>
    <col min="15873" max="15873" width="17.75" style="70" customWidth="1"/>
    <col min="15874" max="15874" width="11.75" style="70" customWidth="1"/>
    <col min="15875" max="15875" width="35" style="70" customWidth="1"/>
    <col min="15876" max="15876" width="11.75" style="70" customWidth="1"/>
    <col min="15877" max="15877" width="35.375" style="70" customWidth="1"/>
    <col min="15878" max="15878" width="35" style="70" customWidth="1"/>
    <col min="15879" max="15880" width="17.75" style="70" customWidth="1"/>
    <col min="15881" max="15882" width="26" style="70" customWidth="1"/>
    <col min="15883" max="15883" width="24.625" style="70" bestFit="1" customWidth="1"/>
    <col min="15884" max="15884" width="15.125" style="70" bestFit="1" customWidth="1"/>
    <col min="15885" max="16128" width="9" style="70"/>
    <col min="16129" max="16129" width="17.75" style="70" customWidth="1"/>
    <col min="16130" max="16130" width="11.75" style="70" customWidth="1"/>
    <col min="16131" max="16131" width="35" style="70" customWidth="1"/>
    <col min="16132" max="16132" width="11.75" style="70" customWidth="1"/>
    <col min="16133" max="16133" width="35.375" style="70" customWidth="1"/>
    <col min="16134" max="16134" width="35" style="70" customWidth="1"/>
    <col min="16135" max="16136" width="17.75" style="70" customWidth="1"/>
    <col min="16137" max="16138" width="26" style="70" customWidth="1"/>
    <col min="16139" max="16139" width="24.625" style="70" bestFit="1" customWidth="1"/>
    <col min="16140" max="16140" width="15.125" style="70" bestFit="1" customWidth="1"/>
    <col min="16141" max="16384" width="9" style="70"/>
  </cols>
  <sheetData>
    <row r="1" spans="1:12" s="80" customFormat="1" ht="31.5" customHeight="1" thickBot="1">
      <c r="A1" s="84" t="s">
        <v>116</v>
      </c>
      <c r="B1" s="84"/>
      <c r="C1" s="84"/>
      <c r="D1" s="83"/>
      <c r="E1" s="83"/>
      <c r="F1" s="82"/>
      <c r="G1" s="157"/>
      <c r="H1" s="157"/>
      <c r="J1" s="82"/>
      <c r="K1" s="82"/>
      <c r="L1" s="81"/>
    </row>
    <row r="2" spans="1:12" s="79" customFormat="1" ht="25.5" customHeight="1">
      <c r="A2" s="210" t="s">
        <v>65</v>
      </c>
      <c r="B2" s="212" t="s">
        <v>64</v>
      </c>
      <c r="C2" s="212" t="s">
        <v>63</v>
      </c>
      <c r="D2" s="212" t="s">
        <v>62</v>
      </c>
      <c r="E2" s="212"/>
      <c r="F2" s="212"/>
      <c r="G2" s="212"/>
      <c r="H2" s="212"/>
      <c r="I2" s="212"/>
      <c r="J2" s="212"/>
      <c r="K2" s="212"/>
      <c r="L2" s="235"/>
    </row>
    <row r="3" spans="1:12" s="79" customFormat="1" ht="25.5" customHeight="1">
      <c r="A3" s="211"/>
      <c r="B3" s="213"/>
      <c r="C3" s="213"/>
      <c r="D3" s="219" t="s">
        <v>25</v>
      </c>
      <c r="E3" s="220" t="s">
        <v>61</v>
      </c>
      <c r="F3" s="220" t="s">
        <v>60</v>
      </c>
      <c r="G3" s="236" t="s">
        <v>59</v>
      </c>
      <c r="H3" s="236" t="s">
        <v>58</v>
      </c>
      <c r="I3" s="232" t="s">
        <v>91</v>
      </c>
      <c r="J3" s="232" t="s">
        <v>92</v>
      </c>
      <c r="K3" s="232" t="s">
        <v>57</v>
      </c>
      <c r="L3" s="203" t="s">
        <v>56</v>
      </c>
    </row>
    <row r="4" spans="1:12" ht="13.5" customHeight="1">
      <c r="A4" s="204">
        <v>42095</v>
      </c>
      <c r="B4" s="233">
        <v>320</v>
      </c>
      <c r="C4" s="234">
        <v>3293122</v>
      </c>
      <c r="D4" s="219"/>
      <c r="E4" s="220"/>
      <c r="F4" s="220"/>
      <c r="G4" s="236"/>
      <c r="H4" s="236"/>
      <c r="I4" s="232"/>
      <c r="J4" s="232"/>
      <c r="K4" s="232"/>
      <c r="L4" s="203"/>
    </row>
    <row r="5" spans="1:12" ht="12.75" customHeight="1">
      <c r="A5" s="204"/>
      <c r="B5" s="233"/>
      <c r="C5" s="234"/>
      <c r="D5" s="219"/>
      <c r="E5" s="220"/>
      <c r="F5" s="220"/>
      <c r="G5" s="236"/>
      <c r="H5" s="236"/>
      <c r="I5" s="232"/>
      <c r="J5" s="232"/>
      <c r="K5" s="232"/>
      <c r="L5" s="203"/>
    </row>
    <row r="6" spans="1:12" ht="12.75" customHeight="1">
      <c r="A6" s="181"/>
      <c r="B6" s="78" t="s">
        <v>50</v>
      </c>
      <c r="C6" s="234"/>
      <c r="D6" s="219"/>
      <c r="E6" s="220"/>
      <c r="F6" s="220"/>
      <c r="G6" s="236"/>
      <c r="H6" s="236"/>
      <c r="I6" s="232"/>
      <c r="J6" s="232"/>
      <c r="K6" s="232"/>
      <c r="L6" s="203"/>
    </row>
    <row r="7" spans="1:12" ht="12.75" customHeight="1">
      <c r="A7" s="173" t="s">
        <v>55</v>
      </c>
      <c r="B7" s="237">
        <v>1</v>
      </c>
      <c r="C7" s="253">
        <f>SUM(K7:K9)</f>
        <v>0</v>
      </c>
      <c r="D7" s="73" t="s">
        <v>2</v>
      </c>
      <c r="E7" s="73" t="s">
        <v>5</v>
      </c>
      <c r="F7" s="73" t="s">
        <v>15</v>
      </c>
      <c r="G7" s="74">
        <v>39370</v>
      </c>
      <c r="H7" s="74">
        <v>42063</v>
      </c>
      <c r="I7" s="72">
        <v>0</v>
      </c>
      <c r="J7" s="72">
        <v>0</v>
      </c>
      <c r="K7" s="72">
        <f>I7-J7</f>
        <v>0</v>
      </c>
      <c r="L7" s="256"/>
    </row>
    <row r="8" spans="1:12" ht="12.75" hidden="1" customHeight="1">
      <c r="A8" s="174"/>
      <c r="B8" s="238"/>
      <c r="C8" s="254"/>
      <c r="D8" s="73"/>
      <c r="E8" s="73"/>
      <c r="F8" s="73"/>
      <c r="G8" s="74"/>
      <c r="H8" s="74"/>
      <c r="I8" s="72"/>
      <c r="J8" s="72"/>
      <c r="K8" s="72">
        <f t="shared" ref="K8:K40" si="0">I8-J8</f>
        <v>0</v>
      </c>
      <c r="L8" s="257"/>
    </row>
    <row r="9" spans="1:12" ht="12.75" hidden="1" customHeight="1">
      <c r="A9" s="174"/>
      <c r="B9" s="238"/>
      <c r="C9" s="254"/>
      <c r="D9" s="73"/>
      <c r="E9" s="73"/>
      <c r="F9" s="73"/>
      <c r="G9" s="74"/>
      <c r="H9" s="74"/>
      <c r="I9" s="72"/>
      <c r="J9" s="72"/>
      <c r="K9" s="72">
        <f t="shared" si="0"/>
        <v>0</v>
      </c>
      <c r="L9" s="257"/>
    </row>
    <row r="10" spans="1:12" ht="12.75" hidden="1" customHeight="1">
      <c r="A10" s="174"/>
      <c r="B10" s="238"/>
      <c r="C10" s="254"/>
      <c r="D10" s="73"/>
      <c r="E10" s="73"/>
      <c r="F10" s="73"/>
      <c r="G10" s="74"/>
      <c r="H10" s="74"/>
      <c r="I10" s="72"/>
      <c r="J10" s="72"/>
      <c r="K10" s="72">
        <f t="shared" si="0"/>
        <v>0</v>
      </c>
      <c r="L10" s="257"/>
    </row>
    <row r="11" spans="1:12" ht="12.75" hidden="1" customHeight="1">
      <c r="A11" s="174"/>
      <c r="B11" s="238"/>
      <c r="C11" s="254"/>
      <c r="D11" s="73"/>
      <c r="E11" s="73"/>
      <c r="F11" s="73"/>
      <c r="G11" s="74"/>
      <c r="H11" s="74"/>
      <c r="I11" s="72"/>
      <c r="J11" s="72"/>
      <c r="K11" s="72">
        <f t="shared" si="0"/>
        <v>0</v>
      </c>
      <c r="L11" s="257"/>
    </row>
    <row r="12" spans="1:12" ht="12.75" hidden="1" customHeight="1">
      <c r="A12" s="174"/>
      <c r="B12" s="238"/>
      <c r="C12" s="254"/>
      <c r="D12" s="73"/>
      <c r="E12" s="73"/>
      <c r="F12" s="73"/>
      <c r="G12" s="74"/>
      <c r="H12" s="74"/>
      <c r="I12" s="72"/>
      <c r="J12" s="72"/>
      <c r="K12" s="72">
        <f t="shared" si="0"/>
        <v>0</v>
      </c>
      <c r="L12" s="257"/>
    </row>
    <row r="13" spans="1:12" ht="23.25" hidden="1" customHeight="1">
      <c r="A13" s="175"/>
      <c r="B13" s="238"/>
      <c r="C13" s="255"/>
      <c r="D13" s="73"/>
      <c r="E13" s="73"/>
      <c r="F13" s="73"/>
      <c r="G13" s="74"/>
      <c r="H13" s="74"/>
      <c r="I13" s="72"/>
      <c r="J13" s="72"/>
      <c r="K13" s="72">
        <f t="shared" si="0"/>
        <v>0</v>
      </c>
      <c r="L13" s="258"/>
    </row>
    <row r="14" spans="1:12" ht="12" customHeight="1">
      <c r="A14" s="239" t="s">
        <v>54</v>
      </c>
      <c r="B14" s="237">
        <v>1</v>
      </c>
      <c r="C14" s="248">
        <f>SUM(K14:K34)</f>
        <v>0</v>
      </c>
      <c r="D14" s="73" t="s">
        <v>2</v>
      </c>
      <c r="E14" s="73" t="s">
        <v>8</v>
      </c>
      <c r="F14" s="73" t="s">
        <v>22</v>
      </c>
      <c r="G14" s="74">
        <v>39370</v>
      </c>
      <c r="H14" s="74">
        <v>42094</v>
      </c>
      <c r="I14" s="72">
        <v>0</v>
      </c>
      <c r="J14" s="72">
        <v>0</v>
      </c>
      <c r="K14" s="72">
        <f t="shared" ref="K14" si="1">I13-J13</f>
        <v>0</v>
      </c>
      <c r="L14" s="251" t="s">
        <v>71</v>
      </c>
    </row>
    <row r="15" spans="1:12" ht="12" customHeight="1">
      <c r="A15" s="239"/>
      <c r="B15" s="238"/>
      <c r="C15" s="248"/>
      <c r="D15" s="73"/>
      <c r="E15" s="73"/>
      <c r="F15" s="73"/>
      <c r="G15" s="74"/>
      <c r="H15" s="74"/>
      <c r="I15" s="72"/>
      <c r="J15" s="72"/>
      <c r="K15" s="72"/>
      <c r="L15" s="252"/>
    </row>
    <row r="16" spans="1:12" ht="12" customHeight="1">
      <c r="A16" s="239"/>
      <c r="B16" s="238"/>
      <c r="C16" s="248"/>
      <c r="D16" s="73"/>
      <c r="E16" s="73"/>
      <c r="F16" s="73"/>
      <c r="G16" s="74"/>
      <c r="H16" s="74"/>
      <c r="I16" s="72"/>
      <c r="J16" s="72"/>
      <c r="K16" s="72"/>
      <c r="L16" s="252"/>
    </row>
    <row r="17" spans="1:12" ht="12" customHeight="1">
      <c r="A17" s="239"/>
      <c r="B17" s="238"/>
      <c r="C17" s="248"/>
      <c r="D17" s="73"/>
      <c r="E17" s="73"/>
      <c r="F17" s="73"/>
      <c r="G17" s="74"/>
      <c r="H17" s="74"/>
      <c r="I17" s="72"/>
      <c r="J17" s="72"/>
      <c r="K17" s="72"/>
      <c r="L17" s="252"/>
    </row>
    <row r="18" spans="1:12" ht="13.5" hidden="1" customHeight="1">
      <c r="A18" s="239"/>
      <c r="B18" s="238"/>
      <c r="C18" s="248"/>
      <c r="J18" s="72"/>
      <c r="K18" s="72"/>
      <c r="L18" s="252"/>
    </row>
    <row r="19" spans="1:12" ht="12" hidden="1" customHeight="1">
      <c r="A19" s="239"/>
      <c r="B19" s="238"/>
      <c r="C19" s="248"/>
      <c r="D19" s="153"/>
      <c r="E19" s="75"/>
      <c r="F19" s="75"/>
      <c r="G19" s="74"/>
      <c r="H19" s="74"/>
      <c r="I19" s="72"/>
      <c r="J19" s="72"/>
      <c r="K19" s="72">
        <f t="shared" si="0"/>
        <v>0</v>
      </c>
      <c r="L19" s="252"/>
    </row>
    <row r="20" spans="1:12" hidden="1">
      <c r="A20" s="239"/>
      <c r="B20" s="238"/>
      <c r="C20" s="248"/>
      <c r="D20" s="153"/>
      <c r="E20" s="75"/>
      <c r="F20" s="75"/>
      <c r="G20" s="74"/>
      <c r="H20" s="74"/>
      <c r="I20" s="72"/>
      <c r="J20" s="72"/>
      <c r="K20" s="72">
        <f t="shared" si="0"/>
        <v>0</v>
      </c>
      <c r="L20" s="252"/>
    </row>
    <row r="21" spans="1:12" ht="12" hidden="1" customHeight="1">
      <c r="A21" s="239"/>
      <c r="B21" s="238"/>
      <c r="C21" s="248"/>
      <c r="D21" s="153"/>
      <c r="E21" s="75"/>
      <c r="F21" s="75"/>
      <c r="G21" s="74"/>
      <c r="H21" s="74"/>
      <c r="I21" s="72"/>
      <c r="J21" s="72"/>
      <c r="K21" s="72">
        <f t="shared" si="0"/>
        <v>0</v>
      </c>
      <c r="L21" s="252"/>
    </row>
    <row r="22" spans="1:12" hidden="1">
      <c r="A22" s="239"/>
      <c r="B22" s="238"/>
      <c r="C22" s="248"/>
      <c r="D22" s="153"/>
      <c r="E22" s="75"/>
      <c r="F22" s="75"/>
      <c r="G22" s="74"/>
      <c r="H22" s="74"/>
      <c r="I22" s="72"/>
      <c r="J22" s="72"/>
      <c r="K22" s="72">
        <f t="shared" si="0"/>
        <v>0</v>
      </c>
      <c r="L22" s="252"/>
    </row>
    <row r="23" spans="1:12" hidden="1">
      <c r="A23" s="239"/>
      <c r="B23" s="238"/>
      <c r="C23" s="248"/>
      <c r="D23" s="153"/>
      <c r="E23" s="75"/>
      <c r="F23" s="75"/>
      <c r="G23" s="74"/>
      <c r="H23" s="74"/>
      <c r="I23" s="72"/>
      <c r="J23" s="72"/>
      <c r="K23" s="72">
        <f t="shared" si="0"/>
        <v>0</v>
      </c>
      <c r="L23" s="252"/>
    </row>
    <row r="24" spans="1:12" hidden="1">
      <c r="A24" s="239"/>
      <c r="B24" s="238"/>
      <c r="C24" s="248"/>
      <c r="D24" s="153"/>
      <c r="E24" s="75"/>
      <c r="F24" s="75"/>
      <c r="G24" s="74"/>
      <c r="H24" s="74"/>
      <c r="I24" s="72"/>
      <c r="J24" s="72"/>
      <c r="K24" s="72">
        <f t="shared" si="0"/>
        <v>0</v>
      </c>
      <c r="L24" s="252"/>
    </row>
    <row r="25" spans="1:12" hidden="1">
      <c r="A25" s="239"/>
      <c r="B25" s="238"/>
      <c r="C25" s="248"/>
      <c r="D25" s="153"/>
      <c r="E25" s="75"/>
      <c r="F25" s="75"/>
      <c r="G25" s="74"/>
      <c r="H25" s="74"/>
      <c r="I25" s="72"/>
      <c r="J25" s="72"/>
      <c r="K25" s="72">
        <f t="shared" si="0"/>
        <v>0</v>
      </c>
      <c r="L25" s="252"/>
    </row>
    <row r="26" spans="1:12" hidden="1">
      <c r="A26" s="239"/>
      <c r="B26" s="238"/>
      <c r="C26" s="248"/>
      <c r="D26" s="153"/>
      <c r="E26" s="75"/>
      <c r="F26" s="75"/>
      <c r="G26" s="74"/>
      <c r="H26" s="74"/>
      <c r="I26" s="72"/>
      <c r="J26" s="72"/>
      <c r="K26" s="72">
        <f t="shared" si="0"/>
        <v>0</v>
      </c>
      <c r="L26" s="252"/>
    </row>
    <row r="27" spans="1:12" hidden="1">
      <c r="A27" s="239"/>
      <c r="B27" s="238"/>
      <c r="C27" s="248"/>
      <c r="D27" s="153"/>
      <c r="E27" s="75"/>
      <c r="F27" s="75"/>
      <c r="G27" s="74"/>
      <c r="H27" s="74"/>
      <c r="I27" s="72"/>
      <c r="J27" s="72"/>
      <c r="K27" s="72">
        <f t="shared" si="0"/>
        <v>0</v>
      </c>
      <c r="L27" s="252"/>
    </row>
    <row r="28" spans="1:12" hidden="1">
      <c r="A28" s="239"/>
      <c r="B28" s="238"/>
      <c r="C28" s="248"/>
      <c r="D28" s="153"/>
      <c r="E28" s="75"/>
      <c r="F28" s="75"/>
      <c r="G28" s="74"/>
      <c r="H28" s="74"/>
      <c r="I28" s="72"/>
      <c r="J28" s="72"/>
      <c r="K28" s="72">
        <f t="shared" si="0"/>
        <v>0</v>
      </c>
      <c r="L28" s="252"/>
    </row>
    <row r="29" spans="1:12" hidden="1">
      <c r="A29" s="239"/>
      <c r="B29" s="238"/>
      <c r="C29" s="248"/>
      <c r="D29" s="153"/>
      <c r="E29" s="75"/>
      <c r="F29" s="75"/>
      <c r="G29" s="74"/>
      <c r="H29" s="74"/>
      <c r="I29" s="72"/>
      <c r="J29" s="72"/>
      <c r="K29" s="72">
        <f t="shared" si="0"/>
        <v>0</v>
      </c>
      <c r="L29" s="252"/>
    </row>
    <row r="30" spans="1:12" hidden="1">
      <c r="A30" s="239"/>
      <c r="B30" s="238"/>
      <c r="C30" s="248"/>
      <c r="D30" s="153"/>
      <c r="E30" s="75"/>
      <c r="F30" s="75"/>
      <c r="G30" s="74"/>
      <c r="H30" s="74"/>
      <c r="I30" s="72"/>
      <c r="J30" s="72"/>
      <c r="K30" s="72">
        <f t="shared" si="0"/>
        <v>0</v>
      </c>
      <c r="L30" s="252"/>
    </row>
    <row r="31" spans="1:12" hidden="1">
      <c r="A31" s="239"/>
      <c r="B31" s="238"/>
      <c r="C31" s="248"/>
      <c r="D31" s="153"/>
      <c r="E31" s="75"/>
      <c r="F31" s="75"/>
      <c r="G31" s="74"/>
      <c r="H31" s="74"/>
      <c r="I31" s="72"/>
      <c r="J31" s="72"/>
      <c r="K31" s="72">
        <f t="shared" si="0"/>
        <v>0</v>
      </c>
      <c r="L31" s="252"/>
    </row>
    <row r="32" spans="1:12" hidden="1">
      <c r="A32" s="239"/>
      <c r="B32" s="238"/>
      <c r="C32" s="248"/>
      <c r="D32" s="153"/>
      <c r="E32" s="75"/>
      <c r="F32" s="75"/>
      <c r="G32" s="74"/>
      <c r="H32" s="74"/>
      <c r="I32" s="72"/>
      <c r="J32" s="72"/>
      <c r="K32" s="72">
        <f t="shared" si="0"/>
        <v>0</v>
      </c>
      <c r="L32" s="252"/>
    </row>
    <row r="33" spans="1:16" hidden="1">
      <c r="A33" s="239"/>
      <c r="B33" s="238"/>
      <c r="C33" s="248"/>
      <c r="D33" s="153"/>
      <c r="E33" s="75"/>
      <c r="F33" s="75"/>
      <c r="G33" s="74"/>
      <c r="H33" s="74"/>
      <c r="I33" s="72"/>
      <c r="J33" s="72"/>
      <c r="K33" s="72">
        <f t="shared" si="0"/>
        <v>0</v>
      </c>
      <c r="L33" s="252"/>
    </row>
    <row r="34" spans="1:16" hidden="1">
      <c r="A34" s="239"/>
      <c r="B34" s="238"/>
      <c r="C34" s="248"/>
      <c r="D34" s="106"/>
      <c r="E34" s="75"/>
      <c r="F34" s="75"/>
      <c r="G34" s="74"/>
      <c r="H34" s="74"/>
      <c r="I34" s="72"/>
      <c r="J34" s="72"/>
      <c r="K34" s="72">
        <f t="shared" si="0"/>
        <v>0</v>
      </c>
      <c r="L34" s="77"/>
      <c r="P34" s="70" t="s">
        <v>53</v>
      </c>
    </row>
    <row r="35" spans="1:16" ht="14.25" customHeight="1">
      <c r="A35" s="239"/>
      <c r="B35" s="240">
        <v>0</v>
      </c>
      <c r="C35" s="253">
        <f>SUM(K35:K37)</f>
        <v>-15859</v>
      </c>
      <c r="D35" s="106" t="s">
        <v>2</v>
      </c>
      <c r="E35" s="75" t="s">
        <v>6</v>
      </c>
      <c r="F35" s="75" t="s">
        <v>19</v>
      </c>
      <c r="G35" s="74">
        <v>39370</v>
      </c>
      <c r="H35" s="74">
        <v>42124</v>
      </c>
      <c r="I35" s="72">
        <v>0</v>
      </c>
      <c r="J35" s="72">
        <v>5872</v>
      </c>
      <c r="K35" s="72">
        <v>-5872</v>
      </c>
      <c r="L35" s="259" t="s">
        <v>52</v>
      </c>
    </row>
    <row r="36" spans="1:16" ht="16.5" customHeight="1">
      <c r="A36" s="239"/>
      <c r="B36" s="240"/>
      <c r="C36" s="254"/>
      <c r="D36" s="73" t="s">
        <v>2</v>
      </c>
      <c r="E36" s="154" t="s">
        <v>6</v>
      </c>
      <c r="F36" s="75" t="s">
        <v>10</v>
      </c>
      <c r="G36" s="74">
        <v>39370</v>
      </c>
      <c r="H36" s="74">
        <v>42124</v>
      </c>
      <c r="I36" s="72">
        <v>0</v>
      </c>
      <c r="J36" s="72">
        <v>5727</v>
      </c>
      <c r="K36" s="72">
        <v>-5727</v>
      </c>
      <c r="L36" s="259"/>
    </row>
    <row r="37" spans="1:16" ht="12" customHeight="1">
      <c r="A37" s="239"/>
      <c r="B37" s="240"/>
      <c r="C37" s="255"/>
      <c r="D37" s="154" t="s">
        <v>2</v>
      </c>
      <c r="E37" s="75" t="s">
        <v>7</v>
      </c>
      <c r="F37" s="75" t="s">
        <v>17</v>
      </c>
      <c r="G37" s="74">
        <v>40198</v>
      </c>
      <c r="H37" s="74">
        <v>42124</v>
      </c>
      <c r="I37" s="72">
        <v>0</v>
      </c>
      <c r="J37" s="72">
        <v>4260</v>
      </c>
      <c r="K37" s="72">
        <v>-4260</v>
      </c>
      <c r="L37" s="260"/>
    </row>
    <row r="38" spans="1:16">
      <c r="A38" s="239" t="s">
        <v>51</v>
      </c>
      <c r="B38" s="237">
        <v>1</v>
      </c>
      <c r="C38" s="248">
        <f>SUM(K38:K40)</f>
        <v>1221</v>
      </c>
      <c r="D38" s="73" t="s">
        <v>2</v>
      </c>
      <c r="E38" s="73" t="s">
        <v>90</v>
      </c>
      <c r="F38" s="73" t="s">
        <v>16</v>
      </c>
      <c r="G38" s="74">
        <v>39314</v>
      </c>
      <c r="H38" s="74"/>
      <c r="I38" s="72">
        <v>11744</v>
      </c>
      <c r="J38" s="72">
        <v>10523</v>
      </c>
      <c r="K38" s="72">
        <f t="shared" si="0"/>
        <v>1221</v>
      </c>
      <c r="L38" s="249" t="s">
        <v>88</v>
      </c>
    </row>
    <row r="39" spans="1:16">
      <c r="A39" s="239"/>
      <c r="B39" s="238"/>
      <c r="C39" s="248"/>
      <c r="D39" s="76"/>
      <c r="E39" s="75"/>
      <c r="F39" s="75"/>
      <c r="G39" s="74"/>
      <c r="H39" s="74"/>
      <c r="I39" s="72"/>
      <c r="J39" s="72"/>
      <c r="K39" s="72">
        <f t="shared" si="0"/>
        <v>0</v>
      </c>
      <c r="L39" s="249"/>
    </row>
    <row r="40" spans="1:16">
      <c r="A40" s="239"/>
      <c r="B40" s="238"/>
      <c r="C40" s="248"/>
      <c r="D40" s="76"/>
      <c r="E40" s="75"/>
      <c r="F40" s="75"/>
      <c r="G40" s="74"/>
      <c r="H40" s="74"/>
      <c r="I40" s="72"/>
      <c r="J40" s="72"/>
      <c r="K40" s="72">
        <f t="shared" si="0"/>
        <v>0</v>
      </c>
      <c r="L40" s="249"/>
    </row>
    <row r="41" spans="1:16" ht="12" hidden="1" customHeight="1">
      <c r="A41" s="239"/>
      <c r="B41" s="250"/>
      <c r="C41" s="248"/>
      <c r="D41" s="76"/>
      <c r="E41" s="75"/>
      <c r="F41" s="75"/>
      <c r="G41" s="74"/>
      <c r="H41" s="74"/>
      <c r="I41" s="72"/>
      <c r="J41" s="72"/>
      <c r="K41" s="72"/>
      <c r="L41" s="249"/>
    </row>
    <row r="42" spans="1:16" ht="12" hidden="1" customHeight="1">
      <c r="A42" s="239"/>
      <c r="B42" s="237"/>
      <c r="C42" s="248"/>
      <c r="D42" s="76"/>
      <c r="E42" s="75"/>
      <c r="F42" s="75"/>
      <c r="G42" s="74"/>
      <c r="H42" s="74"/>
      <c r="I42" s="72"/>
      <c r="J42" s="72"/>
      <c r="K42" s="72"/>
      <c r="L42" s="249"/>
    </row>
    <row r="43" spans="1:16" ht="12" hidden="1" customHeight="1">
      <c r="A43" s="239"/>
      <c r="B43" s="250"/>
      <c r="C43" s="248"/>
      <c r="D43" s="76"/>
      <c r="E43" s="75"/>
      <c r="F43" s="75"/>
      <c r="G43" s="74"/>
      <c r="H43" s="74"/>
      <c r="I43" s="72"/>
      <c r="J43" s="72"/>
      <c r="K43" s="72"/>
      <c r="L43" s="249"/>
    </row>
    <row r="44" spans="1:16" ht="12" hidden="1" customHeight="1">
      <c r="A44" s="239"/>
      <c r="B44" s="237"/>
      <c r="C44" s="248"/>
      <c r="D44" s="76"/>
      <c r="E44" s="75"/>
      <c r="F44" s="75"/>
      <c r="G44" s="74"/>
      <c r="H44" s="74"/>
      <c r="I44" s="72"/>
      <c r="J44" s="72"/>
      <c r="K44" s="72"/>
      <c r="L44" s="249"/>
    </row>
    <row r="45" spans="1:16" ht="12" hidden="1" customHeight="1">
      <c r="A45" s="239"/>
      <c r="B45" s="250"/>
      <c r="C45" s="248"/>
      <c r="D45" s="76"/>
      <c r="E45" s="75"/>
      <c r="F45" s="75"/>
      <c r="G45" s="74"/>
      <c r="H45" s="74"/>
      <c r="I45" s="72"/>
      <c r="J45" s="72"/>
      <c r="K45" s="72"/>
      <c r="L45" s="249"/>
    </row>
    <row r="46" spans="1:16" ht="12" hidden="1" customHeight="1">
      <c r="A46" s="239"/>
      <c r="B46" s="237"/>
      <c r="C46" s="248"/>
      <c r="D46" s="76"/>
      <c r="E46" s="75"/>
      <c r="F46" s="75"/>
      <c r="G46" s="74"/>
      <c r="H46" s="74"/>
      <c r="I46" s="72"/>
      <c r="J46" s="72"/>
      <c r="K46" s="72"/>
      <c r="L46" s="249"/>
    </row>
    <row r="47" spans="1:16" ht="12" hidden="1" customHeight="1">
      <c r="A47" s="239"/>
      <c r="B47" s="250"/>
      <c r="C47" s="248"/>
      <c r="D47" s="76"/>
      <c r="E47" s="75"/>
      <c r="F47" s="75"/>
      <c r="G47" s="74"/>
      <c r="H47" s="74"/>
      <c r="I47" s="72"/>
      <c r="J47" s="72"/>
      <c r="K47" s="72"/>
      <c r="L47" s="249"/>
    </row>
    <row r="48" spans="1:16" ht="12" hidden="1" customHeight="1">
      <c r="A48" s="239"/>
      <c r="B48" s="237"/>
      <c r="C48" s="248"/>
      <c r="D48" s="76"/>
      <c r="E48" s="75"/>
      <c r="F48" s="75"/>
      <c r="G48" s="74"/>
      <c r="H48" s="74"/>
      <c r="I48" s="72"/>
      <c r="J48" s="72"/>
      <c r="K48" s="72"/>
      <c r="L48" s="249"/>
    </row>
    <row r="49" spans="1:12" ht="12" hidden="1" customHeight="1">
      <c r="A49" s="239"/>
      <c r="B49" s="250"/>
      <c r="C49" s="248"/>
      <c r="D49" s="76"/>
      <c r="E49" s="75"/>
      <c r="F49" s="75"/>
      <c r="G49" s="74"/>
      <c r="H49" s="74"/>
      <c r="I49" s="72"/>
      <c r="J49" s="72"/>
      <c r="K49" s="72"/>
      <c r="L49" s="249"/>
    </row>
    <row r="50" spans="1:12" ht="12" hidden="1" customHeight="1">
      <c r="A50" s="239"/>
      <c r="B50" s="237"/>
      <c r="C50" s="248"/>
      <c r="D50" s="76"/>
      <c r="E50" s="75"/>
      <c r="F50" s="75"/>
      <c r="G50" s="74"/>
      <c r="H50" s="74"/>
      <c r="I50" s="72"/>
      <c r="J50" s="72"/>
      <c r="K50" s="72"/>
      <c r="L50" s="249"/>
    </row>
    <row r="51" spans="1:12" ht="12" hidden="1" customHeight="1">
      <c r="A51" s="239"/>
      <c r="B51" s="250"/>
      <c r="C51" s="248"/>
      <c r="D51" s="76"/>
      <c r="E51" s="75"/>
      <c r="F51" s="75"/>
      <c r="G51" s="74"/>
      <c r="H51" s="74"/>
      <c r="I51" s="72"/>
      <c r="J51" s="72"/>
      <c r="K51" s="72"/>
      <c r="L51" s="249"/>
    </row>
    <row r="52" spans="1:12" ht="12" hidden="1" customHeight="1">
      <c r="A52" s="239"/>
      <c r="B52" s="155"/>
      <c r="C52" s="248"/>
      <c r="D52" s="76"/>
      <c r="E52" s="75"/>
      <c r="F52" s="75"/>
      <c r="G52" s="74"/>
      <c r="H52" s="74"/>
      <c r="I52" s="72"/>
      <c r="J52" s="72"/>
      <c r="K52" s="72"/>
      <c r="L52" s="249"/>
    </row>
    <row r="53" spans="1:12">
      <c r="A53" s="204">
        <v>42125</v>
      </c>
      <c r="B53" s="242">
        <f>B4+B7-B14</f>
        <v>320</v>
      </c>
      <c r="C53" s="234">
        <f>C4+C7+C14+C35+C38</f>
        <v>3278484</v>
      </c>
      <c r="D53" s="244"/>
      <c r="E53" s="244"/>
      <c r="F53" s="244"/>
      <c r="G53" s="244"/>
      <c r="H53" s="244"/>
      <c r="I53" s="244"/>
      <c r="J53" s="244"/>
      <c r="K53" s="244"/>
      <c r="L53" s="245"/>
    </row>
    <row r="54" spans="1:12">
      <c r="A54" s="204"/>
      <c r="B54" s="242"/>
      <c r="C54" s="234"/>
      <c r="D54" s="244"/>
      <c r="E54" s="244"/>
      <c r="F54" s="244"/>
      <c r="G54" s="244"/>
      <c r="H54" s="244"/>
      <c r="I54" s="244"/>
      <c r="J54" s="244"/>
      <c r="K54" s="244"/>
      <c r="L54" s="245"/>
    </row>
    <row r="55" spans="1:12" ht="15.4" thickBot="1">
      <c r="A55" s="241"/>
      <c r="B55" s="71" t="s">
        <v>50</v>
      </c>
      <c r="C55" s="243"/>
      <c r="D55" s="246"/>
      <c r="E55" s="246"/>
      <c r="F55" s="246"/>
      <c r="G55" s="246"/>
      <c r="H55" s="246"/>
      <c r="I55" s="246"/>
      <c r="J55" s="246"/>
      <c r="K55" s="246"/>
      <c r="L55" s="247"/>
    </row>
  </sheetData>
  <mergeCells count="40">
    <mergeCell ref="L14:L33"/>
    <mergeCell ref="C7:C13"/>
    <mergeCell ref="C14:C34"/>
    <mergeCell ref="L7:L13"/>
    <mergeCell ref="C35:C37"/>
    <mergeCell ref="L35:L37"/>
    <mergeCell ref="A53:A55"/>
    <mergeCell ref="B53:B54"/>
    <mergeCell ref="C53:C55"/>
    <mergeCell ref="D53:L55"/>
    <mergeCell ref="A38:A52"/>
    <mergeCell ref="C38:C52"/>
    <mergeCell ref="L38:L52"/>
    <mergeCell ref="B42:B43"/>
    <mergeCell ref="B44:B45"/>
    <mergeCell ref="B46:B47"/>
    <mergeCell ref="B48:B49"/>
    <mergeCell ref="B50:B51"/>
    <mergeCell ref="B38:B41"/>
    <mergeCell ref="A7:A13"/>
    <mergeCell ref="B7:B13"/>
    <mergeCell ref="A14:A37"/>
    <mergeCell ref="B14:B34"/>
    <mergeCell ref="B35:B37"/>
    <mergeCell ref="I3:I6"/>
    <mergeCell ref="A4:A6"/>
    <mergeCell ref="J3:J6"/>
    <mergeCell ref="K3:K6"/>
    <mergeCell ref="L3:L6"/>
    <mergeCell ref="B4:B5"/>
    <mergeCell ref="C4:C6"/>
    <mergeCell ref="A2:A3"/>
    <mergeCell ref="B2:B3"/>
    <mergeCell ref="C2:C3"/>
    <mergeCell ref="D2:L2"/>
    <mergeCell ref="D3:D6"/>
    <mergeCell ref="E3:E6"/>
    <mergeCell ref="F3:F6"/>
    <mergeCell ref="G3:G6"/>
    <mergeCell ref="H3:H6"/>
  </mergeCells>
  <phoneticPr fontId="1" type="noConversion"/>
  <pageMargins left="0" right="0" top="0.74803149606299213" bottom="0.74803149606299213" header="0.31496062992125984" footer="0.31496062992125984"/>
  <pageSetup paperSize="8" scale="68" orientation="landscape" r:id="rId1"/>
  <headerFooter>
    <oddHeader>&amp;C&amp;"宋体,常规"拜尔斯道夫个人护理用品（中国）有限公司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2:J69"/>
  <sheetViews>
    <sheetView zoomScaleSheetLayoutView="100" workbookViewId="0">
      <selection activeCell="A2" sqref="A2:F2"/>
    </sheetView>
  </sheetViews>
  <sheetFormatPr defaultColWidth="9" defaultRowHeight="12" customHeight="1"/>
  <cols>
    <col min="1" max="1" width="9.75" style="111" customWidth="1"/>
    <col min="2" max="2" width="15.375" style="111" customWidth="1"/>
    <col min="3" max="3" width="13.375" style="111" customWidth="1"/>
    <col min="4" max="4" width="14.5" style="111" customWidth="1"/>
    <col min="5" max="5" width="17.5" style="111" customWidth="1"/>
    <col min="6" max="6" width="4.625" style="111" hidden="1" customWidth="1"/>
    <col min="7" max="7" width="14.375" style="111" customWidth="1"/>
    <col min="8" max="8" width="9" style="111"/>
    <col min="9" max="10" width="12.375" style="111" customWidth="1"/>
    <col min="11" max="256" width="9" style="111"/>
    <col min="257" max="257" width="9.75" style="111" customWidth="1"/>
    <col min="258" max="258" width="15.375" style="111" customWidth="1"/>
    <col min="259" max="259" width="13.375" style="111" customWidth="1"/>
    <col min="260" max="260" width="14.5" style="111" customWidth="1"/>
    <col min="261" max="261" width="12.75" style="111" customWidth="1"/>
    <col min="262" max="262" width="14.625" style="111" customWidth="1"/>
    <col min="263" max="263" width="14.375" style="111" customWidth="1"/>
    <col min="264" max="264" width="9" style="111"/>
    <col min="265" max="266" width="12.375" style="111" customWidth="1"/>
    <col min="267" max="512" width="9" style="111"/>
    <col min="513" max="513" width="9.75" style="111" customWidth="1"/>
    <col min="514" max="514" width="15.375" style="111" customWidth="1"/>
    <col min="515" max="515" width="13.375" style="111" customWidth="1"/>
    <col min="516" max="516" width="14.5" style="111" customWidth="1"/>
    <col min="517" max="517" width="12.75" style="111" customWidth="1"/>
    <col min="518" max="518" width="14.625" style="111" customWidth="1"/>
    <col min="519" max="519" width="14.375" style="111" customWidth="1"/>
    <col min="520" max="520" width="9" style="111"/>
    <col min="521" max="522" width="12.375" style="111" customWidth="1"/>
    <col min="523" max="768" width="9" style="111"/>
    <col min="769" max="769" width="9.75" style="111" customWidth="1"/>
    <col min="770" max="770" width="15.375" style="111" customWidth="1"/>
    <col min="771" max="771" width="13.375" style="111" customWidth="1"/>
    <col min="772" max="772" width="14.5" style="111" customWidth="1"/>
    <col min="773" max="773" width="12.75" style="111" customWidth="1"/>
    <col min="774" max="774" width="14.625" style="111" customWidth="1"/>
    <col min="775" max="775" width="14.375" style="111" customWidth="1"/>
    <col min="776" max="776" width="9" style="111"/>
    <col min="777" max="778" width="12.375" style="111" customWidth="1"/>
    <col min="779" max="1024" width="9" style="111"/>
    <col min="1025" max="1025" width="9.75" style="111" customWidth="1"/>
    <col min="1026" max="1026" width="15.375" style="111" customWidth="1"/>
    <col min="1027" max="1027" width="13.375" style="111" customWidth="1"/>
    <col min="1028" max="1028" width="14.5" style="111" customWidth="1"/>
    <col min="1029" max="1029" width="12.75" style="111" customWidth="1"/>
    <col min="1030" max="1030" width="14.625" style="111" customWidth="1"/>
    <col min="1031" max="1031" width="14.375" style="111" customWidth="1"/>
    <col min="1032" max="1032" width="9" style="111"/>
    <col min="1033" max="1034" width="12.375" style="111" customWidth="1"/>
    <col min="1035" max="1280" width="9" style="111"/>
    <col min="1281" max="1281" width="9.75" style="111" customWidth="1"/>
    <col min="1282" max="1282" width="15.375" style="111" customWidth="1"/>
    <col min="1283" max="1283" width="13.375" style="111" customWidth="1"/>
    <col min="1284" max="1284" width="14.5" style="111" customWidth="1"/>
    <col min="1285" max="1285" width="12.75" style="111" customWidth="1"/>
    <col min="1286" max="1286" width="14.625" style="111" customWidth="1"/>
    <col min="1287" max="1287" width="14.375" style="111" customWidth="1"/>
    <col min="1288" max="1288" width="9" style="111"/>
    <col min="1289" max="1290" width="12.375" style="111" customWidth="1"/>
    <col min="1291" max="1536" width="9" style="111"/>
    <col min="1537" max="1537" width="9.75" style="111" customWidth="1"/>
    <col min="1538" max="1538" width="15.375" style="111" customWidth="1"/>
    <col min="1539" max="1539" width="13.375" style="111" customWidth="1"/>
    <col min="1540" max="1540" width="14.5" style="111" customWidth="1"/>
    <col min="1541" max="1541" width="12.75" style="111" customWidth="1"/>
    <col min="1542" max="1542" width="14.625" style="111" customWidth="1"/>
    <col min="1543" max="1543" width="14.375" style="111" customWidth="1"/>
    <col min="1544" max="1544" width="9" style="111"/>
    <col min="1545" max="1546" width="12.375" style="111" customWidth="1"/>
    <col min="1547" max="1792" width="9" style="111"/>
    <col min="1793" max="1793" width="9.75" style="111" customWidth="1"/>
    <col min="1794" max="1794" width="15.375" style="111" customWidth="1"/>
    <col min="1795" max="1795" width="13.375" style="111" customWidth="1"/>
    <col min="1796" max="1796" width="14.5" style="111" customWidth="1"/>
    <col min="1797" max="1797" width="12.75" style="111" customWidth="1"/>
    <col min="1798" max="1798" width="14.625" style="111" customWidth="1"/>
    <col min="1799" max="1799" width="14.375" style="111" customWidth="1"/>
    <col min="1800" max="1800" width="9" style="111"/>
    <col min="1801" max="1802" width="12.375" style="111" customWidth="1"/>
    <col min="1803" max="2048" width="9" style="111"/>
    <col min="2049" max="2049" width="9.75" style="111" customWidth="1"/>
    <col min="2050" max="2050" width="15.375" style="111" customWidth="1"/>
    <col min="2051" max="2051" width="13.375" style="111" customWidth="1"/>
    <col min="2052" max="2052" width="14.5" style="111" customWidth="1"/>
    <col min="2053" max="2053" width="12.75" style="111" customWidth="1"/>
    <col min="2054" max="2054" width="14.625" style="111" customWidth="1"/>
    <col min="2055" max="2055" width="14.375" style="111" customWidth="1"/>
    <col min="2056" max="2056" width="9" style="111"/>
    <col min="2057" max="2058" width="12.375" style="111" customWidth="1"/>
    <col min="2059" max="2304" width="9" style="111"/>
    <col min="2305" max="2305" width="9.75" style="111" customWidth="1"/>
    <col min="2306" max="2306" width="15.375" style="111" customWidth="1"/>
    <col min="2307" max="2307" width="13.375" style="111" customWidth="1"/>
    <col min="2308" max="2308" width="14.5" style="111" customWidth="1"/>
    <col min="2309" max="2309" width="12.75" style="111" customWidth="1"/>
    <col min="2310" max="2310" width="14.625" style="111" customWidth="1"/>
    <col min="2311" max="2311" width="14.375" style="111" customWidth="1"/>
    <col min="2312" max="2312" width="9" style="111"/>
    <col min="2313" max="2314" width="12.375" style="111" customWidth="1"/>
    <col min="2315" max="2560" width="9" style="111"/>
    <col min="2561" max="2561" width="9.75" style="111" customWidth="1"/>
    <col min="2562" max="2562" width="15.375" style="111" customWidth="1"/>
    <col min="2563" max="2563" width="13.375" style="111" customWidth="1"/>
    <col min="2564" max="2564" width="14.5" style="111" customWidth="1"/>
    <col min="2565" max="2565" width="12.75" style="111" customWidth="1"/>
    <col min="2566" max="2566" width="14.625" style="111" customWidth="1"/>
    <col min="2567" max="2567" width="14.375" style="111" customWidth="1"/>
    <col min="2568" max="2568" width="9" style="111"/>
    <col min="2569" max="2570" width="12.375" style="111" customWidth="1"/>
    <col min="2571" max="2816" width="9" style="111"/>
    <col min="2817" max="2817" width="9.75" style="111" customWidth="1"/>
    <col min="2818" max="2818" width="15.375" style="111" customWidth="1"/>
    <col min="2819" max="2819" width="13.375" style="111" customWidth="1"/>
    <col min="2820" max="2820" width="14.5" style="111" customWidth="1"/>
    <col min="2821" max="2821" width="12.75" style="111" customWidth="1"/>
    <col min="2822" max="2822" width="14.625" style="111" customWidth="1"/>
    <col min="2823" max="2823" width="14.375" style="111" customWidth="1"/>
    <col min="2824" max="2824" width="9" style="111"/>
    <col min="2825" max="2826" width="12.375" style="111" customWidth="1"/>
    <col min="2827" max="3072" width="9" style="111"/>
    <col min="3073" max="3073" width="9.75" style="111" customWidth="1"/>
    <col min="3074" max="3074" width="15.375" style="111" customWidth="1"/>
    <col min="3075" max="3075" width="13.375" style="111" customWidth="1"/>
    <col min="3076" max="3076" width="14.5" style="111" customWidth="1"/>
    <col min="3077" max="3077" width="12.75" style="111" customWidth="1"/>
    <col min="3078" max="3078" width="14.625" style="111" customWidth="1"/>
    <col min="3079" max="3079" width="14.375" style="111" customWidth="1"/>
    <col min="3080" max="3080" width="9" style="111"/>
    <col min="3081" max="3082" width="12.375" style="111" customWidth="1"/>
    <col min="3083" max="3328" width="9" style="111"/>
    <col min="3329" max="3329" width="9.75" style="111" customWidth="1"/>
    <col min="3330" max="3330" width="15.375" style="111" customWidth="1"/>
    <col min="3331" max="3331" width="13.375" style="111" customWidth="1"/>
    <col min="3332" max="3332" width="14.5" style="111" customWidth="1"/>
    <col min="3333" max="3333" width="12.75" style="111" customWidth="1"/>
    <col min="3334" max="3334" width="14.625" style="111" customWidth="1"/>
    <col min="3335" max="3335" width="14.375" style="111" customWidth="1"/>
    <col min="3336" max="3336" width="9" style="111"/>
    <col min="3337" max="3338" width="12.375" style="111" customWidth="1"/>
    <col min="3339" max="3584" width="9" style="111"/>
    <col min="3585" max="3585" width="9.75" style="111" customWidth="1"/>
    <col min="3586" max="3586" width="15.375" style="111" customWidth="1"/>
    <col min="3587" max="3587" width="13.375" style="111" customWidth="1"/>
    <col min="3588" max="3588" width="14.5" style="111" customWidth="1"/>
    <col min="3589" max="3589" width="12.75" style="111" customWidth="1"/>
    <col min="3590" max="3590" width="14.625" style="111" customWidth="1"/>
    <col min="3591" max="3591" width="14.375" style="111" customWidth="1"/>
    <col min="3592" max="3592" width="9" style="111"/>
    <col min="3593" max="3594" width="12.375" style="111" customWidth="1"/>
    <col min="3595" max="3840" width="9" style="111"/>
    <col min="3841" max="3841" width="9.75" style="111" customWidth="1"/>
    <col min="3842" max="3842" width="15.375" style="111" customWidth="1"/>
    <col min="3843" max="3843" width="13.375" style="111" customWidth="1"/>
    <col min="3844" max="3844" width="14.5" style="111" customWidth="1"/>
    <col min="3845" max="3845" width="12.75" style="111" customWidth="1"/>
    <col min="3846" max="3846" width="14.625" style="111" customWidth="1"/>
    <col min="3847" max="3847" width="14.375" style="111" customWidth="1"/>
    <col min="3848" max="3848" width="9" style="111"/>
    <col min="3849" max="3850" width="12.375" style="111" customWidth="1"/>
    <col min="3851" max="4096" width="9" style="111"/>
    <col min="4097" max="4097" width="9.75" style="111" customWidth="1"/>
    <col min="4098" max="4098" width="15.375" style="111" customWidth="1"/>
    <col min="4099" max="4099" width="13.375" style="111" customWidth="1"/>
    <col min="4100" max="4100" width="14.5" style="111" customWidth="1"/>
    <col min="4101" max="4101" width="12.75" style="111" customWidth="1"/>
    <col min="4102" max="4102" width="14.625" style="111" customWidth="1"/>
    <col min="4103" max="4103" width="14.375" style="111" customWidth="1"/>
    <col min="4104" max="4104" width="9" style="111"/>
    <col min="4105" max="4106" width="12.375" style="111" customWidth="1"/>
    <col min="4107" max="4352" width="9" style="111"/>
    <col min="4353" max="4353" width="9.75" style="111" customWidth="1"/>
    <col min="4354" max="4354" width="15.375" style="111" customWidth="1"/>
    <col min="4355" max="4355" width="13.375" style="111" customWidth="1"/>
    <col min="4356" max="4356" width="14.5" style="111" customWidth="1"/>
    <col min="4357" max="4357" width="12.75" style="111" customWidth="1"/>
    <col min="4358" max="4358" width="14.625" style="111" customWidth="1"/>
    <col min="4359" max="4359" width="14.375" style="111" customWidth="1"/>
    <col min="4360" max="4360" width="9" style="111"/>
    <col min="4361" max="4362" width="12.375" style="111" customWidth="1"/>
    <col min="4363" max="4608" width="9" style="111"/>
    <col min="4609" max="4609" width="9.75" style="111" customWidth="1"/>
    <col min="4610" max="4610" width="15.375" style="111" customWidth="1"/>
    <col min="4611" max="4611" width="13.375" style="111" customWidth="1"/>
    <col min="4612" max="4612" width="14.5" style="111" customWidth="1"/>
    <col min="4613" max="4613" width="12.75" style="111" customWidth="1"/>
    <col min="4614" max="4614" width="14.625" style="111" customWidth="1"/>
    <col min="4615" max="4615" width="14.375" style="111" customWidth="1"/>
    <col min="4616" max="4616" width="9" style="111"/>
    <col min="4617" max="4618" width="12.375" style="111" customWidth="1"/>
    <col min="4619" max="4864" width="9" style="111"/>
    <col min="4865" max="4865" width="9.75" style="111" customWidth="1"/>
    <col min="4866" max="4866" width="15.375" style="111" customWidth="1"/>
    <col min="4867" max="4867" width="13.375" style="111" customWidth="1"/>
    <col min="4868" max="4868" width="14.5" style="111" customWidth="1"/>
    <col min="4869" max="4869" width="12.75" style="111" customWidth="1"/>
    <col min="4870" max="4870" width="14.625" style="111" customWidth="1"/>
    <col min="4871" max="4871" width="14.375" style="111" customWidth="1"/>
    <col min="4872" max="4872" width="9" style="111"/>
    <col min="4873" max="4874" width="12.375" style="111" customWidth="1"/>
    <col min="4875" max="5120" width="9" style="111"/>
    <col min="5121" max="5121" width="9.75" style="111" customWidth="1"/>
    <col min="5122" max="5122" width="15.375" style="111" customWidth="1"/>
    <col min="5123" max="5123" width="13.375" style="111" customWidth="1"/>
    <col min="5124" max="5124" width="14.5" style="111" customWidth="1"/>
    <col min="5125" max="5125" width="12.75" style="111" customWidth="1"/>
    <col min="5126" max="5126" width="14.625" style="111" customWidth="1"/>
    <col min="5127" max="5127" width="14.375" style="111" customWidth="1"/>
    <col min="5128" max="5128" width="9" style="111"/>
    <col min="5129" max="5130" width="12.375" style="111" customWidth="1"/>
    <col min="5131" max="5376" width="9" style="111"/>
    <col min="5377" max="5377" width="9.75" style="111" customWidth="1"/>
    <col min="5378" max="5378" width="15.375" style="111" customWidth="1"/>
    <col min="5379" max="5379" width="13.375" style="111" customWidth="1"/>
    <col min="5380" max="5380" width="14.5" style="111" customWidth="1"/>
    <col min="5381" max="5381" width="12.75" style="111" customWidth="1"/>
    <col min="5382" max="5382" width="14.625" style="111" customWidth="1"/>
    <col min="5383" max="5383" width="14.375" style="111" customWidth="1"/>
    <col min="5384" max="5384" width="9" style="111"/>
    <col min="5385" max="5386" width="12.375" style="111" customWidth="1"/>
    <col min="5387" max="5632" width="9" style="111"/>
    <col min="5633" max="5633" width="9.75" style="111" customWidth="1"/>
    <col min="5634" max="5634" width="15.375" style="111" customWidth="1"/>
    <col min="5635" max="5635" width="13.375" style="111" customWidth="1"/>
    <col min="5636" max="5636" width="14.5" style="111" customWidth="1"/>
    <col min="5637" max="5637" width="12.75" style="111" customWidth="1"/>
    <col min="5638" max="5638" width="14.625" style="111" customWidth="1"/>
    <col min="5639" max="5639" width="14.375" style="111" customWidth="1"/>
    <col min="5640" max="5640" width="9" style="111"/>
    <col min="5641" max="5642" width="12.375" style="111" customWidth="1"/>
    <col min="5643" max="5888" width="9" style="111"/>
    <col min="5889" max="5889" width="9.75" style="111" customWidth="1"/>
    <col min="5890" max="5890" width="15.375" style="111" customWidth="1"/>
    <col min="5891" max="5891" width="13.375" style="111" customWidth="1"/>
    <col min="5892" max="5892" width="14.5" style="111" customWidth="1"/>
    <col min="5893" max="5893" width="12.75" style="111" customWidth="1"/>
    <col min="5894" max="5894" width="14.625" style="111" customWidth="1"/>
    <col min="5895" max="5895" width="14.375" style="111" customWidth="1"/>
    <col min="5896" max="5896" width="9" style="111"/>
    <col min="5897" max="5898" width="12.375" style="111" customWidth="1"/>
    <col min="5899" max="6144" width="9" style="111"/>
    <col min="6145" max="6145" width="9.75" style="111" customWidth="1"/>
    <col min="6146" max="6146" width="15.375" style="111" customWidth="1"/>
    <col min="6147" max="6147" width="13.375" style="111" customWidth="1"/>
    <col min="6148" max="6148" width="14.5" style="111" customWidth="1"/>
    <col min="6149" max="6149" width="12.75" style="111" customWidth="1"/>
    <col min="6150" max="6150" width="14.625" style="111" customWidth="1"/>
    <col min="6151" max="6151" width="14.375" style="111" customWidth="1"/>
    <col min="6152" max="6152" width="9" style="111"/>
    <col min="6153" max="6154" width="12.375" style="111" customWidth="1"/>
    <col min="6155" max="6400" width="9" style="111"/>
    <col min="6401" max="6401" width="9.75" style="111" customWidth="1"/>
    <col min="6402" max="6402" width="15.375" style="111" customWidth="1"/>
    <col min="6403" max="6403" width="13.375" style="111" customWidth="1"/>
    <col min="6404" max="6404" width="14.5" style="111" customWidth="1"/>
    <col min="6405" max="6405" width="12.75" style="111" customWidth="1"/>
    <col min="6406" max="6406" width="14.625" style="111" customWidth="1"/>
    <col min="6407" max="6407" width="14.375" style="111" customWidth="1"/>
    <col min="6408" max="6408" width="9" style="111"/>
    <col min="6409" max="6410" width="12.375" style="111" customWidth="1"/>
    <col min="6411" max="6656" width="9" style="111"/>
    <col min="6657" max="6657" width="9.75" style="111" customWidth="1"/>
    <col min="6658" max="6658" width="15.375" style="111" customWidth="1"/>
    <col min="6659" max="6659" width="13.375" style="111" customWidth="1"/>
    <col min="6660" max="6660" width="14.5" style="111" customWidth="1"/>
    <col min="6661" max="6661" width="12.75" style="111" customWidth="1"/>
    <col min="6662" max="6662" width="14.625" style="111" customWidth="1"/>
    <col min="6663" max="6663" width="14.375" style="111" customWidth="1"/>
    <col min="6664" max="6664" width="9" style="111"/>
    <col min="6665" max="6666" width="12.375" style="111" customWidth="1"/>
    <col min="6667" max="6912" width="9" style="111"/>
    <col min="6913" max="6913" width="9.75" style="111" customWidth="1"/>
    <col min="6914" max="6914" width="15.375" style="111" customWidth="1"/>
    <col min="6915" max="6915" width="13.375" style="111" customWidth="1"/>
    <col min="6916" max="6916" width="14.5" style="111" customWidth="1"/>
    <col min="6917" max="6917" width="12.75" style="111" customWidth="1"/>
    <col min="6918" max="6918" width="14.625" style="111" customWidth="1"/>
    <col min="6919" max="6919" width="14.375" style="111" customWidth="1"/>
    <col min="6920" max="6920" width="9" style="111"/>
    <col min="6921" max="6922" width="12.375" style="111" customWidth="1"/>
    <col min="6923" max="7168" width="9" style="111"/>
    <col min="7169" max="7169" width="9.75" style="111" customWidth="1"/>
    <col min="7170" max="7170" width="15.375" style="111" customWidth="1"/>
    <col min="7171" max="7171" width="13.375" style="111" customWidth="1"/>
    <col min="7172" max="7172" width="14.5" style="111" customWidth="1"/>
    <col min="7173" max="7173" width="12.75" style="111" customWidth="1"/>
    <col min="7174" max="7174" width="14.625" style="111" customWidth="1"/>
    <col min="7175" max="7175" width="14.375" style="111" customWidth="1"/>
    <col min="7176" max="7176" width="9" style="111"/>
    <col min="7177" max="7178" width="12.375" style="111" customWidth="1"/>
    <col min="7179" max="7424" width="9" style="111"/>
    <col min="7425" max="7425" width="9.75" style="111" customWidth="1"/>
    <col min="7426" max="7426" width="15.375" style="111" customWidth="1"/>
    <col min="7427" max="7427" width="13.375" style="111" customWidth="1"/>
    <col min="7428" max="7428" width="14.5" style="111" customWidth="1"/>
    <col min="7429" max="7429" width="12.75" style="111" customWidth="1"/>
    <col min="7430" max="7430" width="14.625" style="111" customWidth="1"/>
    <col min="7431" max="7431" width="14.375" style="111" customWidth="1"/>
    <col min="7432" max="7432" width="9" style="111"/>
    <col min="7433" max="7434" width="12.375" style="111" customWidth="1"/>
    <col min="7435" max="7680" width="9" style="111"/>
    <col min="7681" max="7681" width="9.75" style="111" customWidth="1"/>
    <col min="7682" max="7682" width="15.375" style="111" customWidth="1"/>
    <col min="7683" max="7683" width="13.375" style="111" customWidth="1"/>
    <col min="7684" max="7684" width="14.5" style="111" customWidth="1"/>
    <col min="7685" max="7685" width="12.75" style="111" customWidth="1"/>
    <col min="7686" max="7686" width="14.625" style="111" customWidth="1"/>
    <col min="7687" max="7687" width="14.375" style="111" customWidth="1"/>
    <col min="7688" max="7688" width="9" style="111"/>
    <col min="7689" max="7690" width="12.375" style="111" customWidth="1"/>
    <col min="7691" max="7936" width="9" style="111"/>
    <col min="7937" max="7937" width="9.75" style="111" customWidth="1"/>
    <col min="7938" max="7938" width="15.375" style="111" customWidth="1"/>
    <col min="7939" max="7939" width="13.375" style="111" customWidth="1"/>
    <col min="7940" max="7940" width="14.5" style="111" customWidth="1"/>
    <col min="7941" max="7941" width="12.75" style="111" customWidth="1"/>
    <col min="7942" max="7942" width="14.625" style="111" customWidth="1"/>
    <col min="7943" max="7943" width="14.375" style="111" customWidth="1"/>
    <col min="7944" max="7944" width="9" style="111"/>
    <col min="7945" max="7946" width="12.375" style="111" customWidth="1"/>
    <col min="7947" max="8192" width="9" style="111"/>
    <col min="8193" max="8193" width="9.75" style="111" customWidth="1"/>
    <col min="8194" max="8194" width="15.375" style="111" customWidth="1"/>
    <col min="8195" max="8195" width="13.375" style="111" customWidth="1"/>
    <col min="8196" max="8196" width="14.5" style="111" customWidth="1"/>
    <col min="8197" max="8197" width="12.75" style="111" customWidth="1"/>
    <col min="8198" max="8198" width="14.625" style="111" customWidth="1"/>
    <col min="8199" max="8199" width="14.375" style="111" customWidth="1"/>
    <col min="8200" max="8200" width="9" style="111"/>
    <col min="8201" max="8202" width="12.375" style="111" customWidth="1"/>
    <col min="8203" max="8448" width="9" style="111"/>
    <col min="8449" max="8449" width="9.75" style="111" customWidth="1"/>
    <col min="8450" max="8450" width="15.375" style="111" customWidth="1"/>
    <col min="8451" max="8451" width="13.375" style="111" customWidth="1"/>
    <col min="8452" max="8452" width="14.5" style="111" customWidth="1"/>
    <col min="8453" max="8453" width="12.75" style="111" customWidth="1"/>
    <col min="8454" max="8454" width="14.625" style="111" customWidth="1"/>
    <col min="8455" max="8455" width="14.375" style="111" customWidth="1"/>
    <col min="8456" max="8456" width="9" style="111"/>
    <col min="8457" max="8458" width="12.375" style="111" customWidth="1"/>
    <col min="8459" max="8704" width="9" style="111"/>
    <col min="8705" max="8705" width="9.75" style="111" customWidth="1"/>
    <col min="8706" max="8706" width="15.375" style="111" customWidth="1"/>
    <col min="8707" max="8707" width="13.375" style="111" customWidth="1"/>
    <col min="8708" max="8708" width="14.5" style="111" customWidth="1"/>
    <col min="8709" max="8709" width="12.75" style="111" customWidth="1"/>
    <col min="8710" max="8710" width="14.625" style="111" customWidth="1"/>
    <col min="8711" max="8711" width="14.375" style="111" customWidth="1"/>
    <col min="8712" max="8712" width="9" style="111"/>
    <col min="8713" max="8714" width="12.375" style="111" customWidth="1"/>
    <col min="8715" max="8960" width="9" style="111"/>
    <col min="8961" max="8961" width="9.75" style="111" customWidth="1"/>
    <col min="8962" max="8962" width="15.375" style="111" customWidth="1"/>
    <col min="8963" max="8963" width="13.375" style="111" customWidth="1"/>
    <col min="8964" max="8964" width="14.5" style="111" customWidth="1"/>
    <col min="8965" max="8965" width="12.75" style="111" customWidth="1"/>
    <col min="8966" max="8966" width="14.625" style="111" customWidth="1"/>
    <col min="8967" max="8967" width="14.375" style="111" customWidth="1"/>
    <col min="8968" max="8968" width="9" style="111"/>
    <col min="8969" max="8970" width="12.375" style="111" customWidth="1"/>
    <col min="8971" max="9216" width="9" style="111"/>
    <col min="9217" max="9217" width="9.75" style="111" customWidth="1"/>
    <col min="9218" max="9218" width="15.375" style="111" customWidth="1"/>
    <col min="9219" max="9219" width="13.375" style="111" customWidth="1"/>
    <col min="9220" max="9220" width="14.5" style="111" customWidth="1"/>
    <col min="9221" max="9221" width="12.75" style="111" customWidth="1"/>
    <col min="9222" max="9222" width="14.625" style="111" customWidth="1"/>
    <col min="9223" max="9223" width="14.375" style="111" customWidth="1"/>
    <col min="9224" max="9224" width="9" style="111"/>
    <col min="9225" max="9226" width="12.375" style="111" customWidth="1"/>
    <col min="9227" max="9472" width="9" style="111"/>
    <col min="9473" max="9473" width="9.75" style="111" customWidth="1"/>
    <col min="9474" max="9474" width="15.375" style="111" customWidth="1"/>
    <col min="9475" max="9475" width="13.375" style="111" customWidth="1"/>
    <col min="9476" max="9476" width="14.5" style="111" customWidth="1"/>
    <col min="9477" max="9477" width="12.75" style="111" customWidth="1"/>
    <col min="9478" max="9478" width="14.625" style="111" customWidth="1"/>
    <col min="9479" max="9479" width="14.375" style="111" customWidth="1"/>
    <col min="9480" max="9480" width="9" style="111"/>
    <col min="9481" max="9482" width="12.375" style="111" customWidth="1"/>
    <col min="9483" max="9728" width="9" style="111"/>
    <col min="9729" max="9729" width="9.75" style="111" customWidth="1"/>
    <col min="9730" max="9730" width="15.375" style="111" customWidth="1"/>
    <col min="9731" max="9731" width="13.375" style="111" customWidth="1"/>
    <col min="9732" max="9732" width="14.5" style="111" customWidth="1"/>
    <col min="9733" max="9733" width="12.75" style="111" customWidth="1"/>
    <col min="9734" max="9734" width="14.625" style="111" customWidth="1"/>
    <col min="9735" max="9735" width="14.375" style="111" customWidth="1"/>
    <col min="9736" max="9736" width="9" style="111"/>
    <col min="9737" max="9738" width="12.375" style="111" customWidth="1"/>
    <col min="9739" max="9984" width="9" style="111"/>
    <col min="9985" max="9985" width="9.75" style="111" customWidth="1"/>
    <col min="9986" max="9986" width="15.375" style="111" customWidth="1"/>
    <col min="9987" max="9987" width="13.375" style="111" customWidth="1"/>
    <col min="9988" max="9988" width="14.5" style="111" customWidth="1"/>
    <col min="9989" max="9989" width="12.75" style="111" customWidth="1"/>
    <col min="9990" max="9990" width="14.625" style="111" customWidth="1"/>
    <col min="9991" max="9991" width="14.375" style="111" customWidth="1"/>
    <col min="9992" max="9992" width="9" style="111"/>
    <col min="9993" max="9994" width="12.375" style="111" customWidth="1"/>
    <col min="9995" max="10240" width="9" style="111"/>
    <col min="10241" max="10241" width="9.75" style="111" customWidth="1"/>
    <col min="10242" max="10242" width="15.375" style="111" customWidth="1"/>
    <col min="10243" max="10243" width="13.375" style="111" customWidth="1"/>
    <col min="10244" max="10244" width="14.5" style="111" customWidth="1"/>
    <col min="10245" max="10245" width="12.75" style="111" customWidth="1"/>
    <col min="10246" max="10246" width="14.625" style="111" customWidth="1"/>
    <col min="10247" max="10247" width="14.375" style="111" customWidth="1"/>
    <col min="10248" max="10248" width="9" style="111"/>
    <col min="10249" max="10250" width="12.375" style="111" customWidth="1"/>
    <col min="10251" max="10496" width="9" style="111"/>
    <col min="10497" max="10497" width="9.75" style="111" customWidth="1"/>
    <col min="10498" max="10498" width="15.375" style="111" customWidth="1"/>
    <col min="10499" max="10499" width="13.375" style="111" customWidth="1"/>
    <col min="10500" max="10500" width="14.5" style="111" customWidth="1"/>
    <col min="10501" max="10501" width="12.75" style="111" customWidth="1"/>
    <col min="10502" max="10502" width="14.625" style="111" customWidth="1"/>
    <col min="10503" max="10503" width="14.375" style="111" customWidth="1"/>
    <col min="10504" max="10504" width="9" style="111"/>
    <col min="10505" max="10506" width="12.375" style="111" customWidth="1"/>
    <col min="10507" max="10752" width="9" style="111"/>
    <col min="10753" max="10753" width="9.75" style="111" customWidth="1"/>
    <col min="10754" max="10754" width="15.375" style="111" customWidth="1"/>
    <col min="10755" max="10755" width="13.375" style="111" customWidth="1"/>
    <col min="10756" max="10756" width="14.5" style="111" customWidth="1"/>
    <col min="10757" max="10757" width="12.75" style="111" customWidth="1"/>
    <col min="10758" max="10758" width="14.625" style="111" customWidth="1"/>
    <col min="10759" max="10759" width="14.375" style="111" customWidth="1"/>
    <col min="10760" max="10760" width="9" style="111"/>
    <col min="10761" max="10762" width="12.375" style="111" customWidth="1"/>
    <col min="10763" max="11008" width="9" style="111"/>
    <col min="11009" max="11009" width="9.75" style="111" customWidth="1"/>
    <col min="11010" max="11010" width="15.375" style="111" customWidth="1"/>
    <col min="11011" max="11011" width="13.375" style="111" customWidth="1"/>
    <col min="11012" max="11012" width="14.5" style="111" customWidth="1"/>
    <col min="11013" max="11013" width="12.75" style="111" customWidth="1"/>
    <col min="11014" max="11014" width="14.625" style="111" customWidth="1"/>
    <col min="11015" max="11015" width="14.375" style="111" customWidth="1"/>
    <col min="11016" max="11016" width="9" style="111"/>
    <col min="11017" max="11018" width="12.375" style="111" customWidth="1"/>
    <col min="11019" max="11264" width="9" style="111"/>
    <col min="11265" max="11265" width="9.75" style="111" customWidth="1"/>
    <col min="11266" max="11266" width="15.375" style="111" customWidth="1"/>
    <col min="11267" max="11267" width="13.375" style="111" customWidth="1"/>
    <col min="11268" max="11268" width="14.5" style="111" customWidth="1"/>
    <col min="11269" max="11269" width="12.75" style="111" customWidth="1"/>
    <col min="11270" max="11270" width="14.625" style="111" customWidth="1"/>
    <col min="11271" max="11271" width="14.375" style="111" customWidth="1"/>
    <col min="11272" max="11272" width="9" style="111"/>
    <col min="11273" max="11274" width="12.375" style="111" customWidth="1"/>
    <col min="11275" max="11520" width="9" style="111"/>
    <col min="11521" max="11521" width="9.75" style="111" customWidth="1"/>
    <col min="11522" max="11522" width="15.375" style="111" customWidth="1"/>
    <col min="11523" max="11523" width="13.375" style="111" customWidth="1"/>
    <col min="11524" max="11524" width="14.5" style="111" customWidth="1"/>
    <col min="11525" max="11525" width="12.75" style="111" customWidth="1"/>
    <col min="11526" max="11526" width="14.625" style="111" customWidth="1"/>
    <col min="11527" max="11527" width="14.375" style="111" customWidth="1"/>
    <col min="11528" max="11528" width="9" style="111"/>
    <col min="11529" max="11530" width="12.375" style="111" customWidth="1"/>
    <col min="11531" max="11776" width="9" style="111"/>
    <col min="11777" max="11777" width="9.75" style="111" customWidth="1"/>
    <col min="11778" max="11778" width="15.375" style="111" customWidth="1"/>
    <col min="11779" max="11779" width="13.375" style="111" customWidth="1"/>
    <col min="11780" max="11780" width="14.5" style="111" customWidth="1"/>
    <col min="11781" max="11781" width="12.75" style="111" customWidth="1"/>
    <col min="11782" max="11782" width="14.625" style="111" customWidth="1"/>
    <col min="11783" max="11783" width="14.375" style="111" customWidth="1"/>
    <col min="11784" max="11784" width="9" style="111"/>
    <col min="11785" max="11786" width="12.375" style="111" customWidth="1"/>
    <col min="11787" max="12032" width="9" style="111"/>
    <col min="12033" max="12033" width="9.75" style="111" customWidth="1"/>
    <col min="12034" max="12034" width="15.375" style="111" customWidth="1"/>
    <col min="12035" max="12035" width="13.375" style="111" customWidth="1"/>
    <col min="12036" max="12036" width="14.5" style="111" customWidth="1"/>
    <col min="12037" max="12037" width="12.75" style="111" customWidth="1"/>
    <col min="12038" max="12038" width="14.625" style="111" customWidth="1"/>
    <col min="12039" max="12039" width="14.375" style="111" customWidth="1"/>
    <col min="12040" max="12040" width="9" style="111"/>
    <col min="12041" max="12042" width="12.375" style="111" customWidth="1"/>
    <col min="12043" max="12288" width="9" style="111"/>
    <col min="12289" max="12289" width="9.75" style="111" customWidth="1"/>
    <col min="12290" max="12290" width="15.375" style="111" customWidth="1"/>
    <col min="12291" max="12291" width="13.375" style="111" customWidth="1"/>
    <col min="12292" max="12292" width="14.5" style="111" customWidth="1"/>
    <col min="12293" max="12293" width="12.75" style="111" customWidth="1"/>
    <col min="12294" max="12294" width="14.625" style="111" customWidth="1"/>
    <col min="12295" max="12295" width="14.375" style="111" customWidth="1"/>
    <col min="12296" max="12296" width="9" style="111"/>
    <col min="12297" max="12298" width="12.375" style="111" customWidth="1"/>
    <col min="12299" max="12544" width="9" style="111"/>
    <col min="12545" max="12545" width="9.75" style="111" customWidth="1"/>
    <col min="12546" max="12546" width="15.375" style="111" customWidth="1"/>
    <col min="12547" max="12547" width="13.375" style="111" customWidth="1"/>
    <col min="12548" max="12548" width="14.5" style="111" customWidth="1"/>
    <col min="12549" max="12549" width="12.75" style="111" customWidth="1"/>
    <col min="12550" max="12550" width="14.625" style="111" customWidth="1"/>
    <col min="12551" max="12551" width="14.375" style="111" customWidth="1"/>
    <col min="12552" max="12552" width="9" style="111"/>
    <col min="12553" max="12554" width="12.375" style="111" customWidth="1"/>
    <col min="12555" max="12800" width="9" style="111"/>
    <col min="12801" max="12801" width="9.75" style="111" customWidth="1"/>
    <col min="12802" max="12802" width="15.375" style="111" customWidth="1"/>
    <col min="12803" max="12803" width="13.375" style="111" customWidth="1"/>
    <col min="12804" max="12804" width="14.5" style="111" customWidth="1"/>
    <col min="12805" max="12805" width="12.75" style="111" customWidth="1"/>
    <col min="12806" max="12806" width="14.625" style="111" customWidth="1"/>
    <col min="12807" max="12807" width="14.375" style="111" customWidth="1"/>
    <col min="12808" max="12808" width="9" style="111"/>
    <col min="12809" max="12810" width="12.375" style="111" customWidth="1"/>
    <col min="12811" max="13056" width="9" style="111"/>
    <col min="13057" max="13057" width="9.75" style="111" customWidth="1"/>
    <col min="13058" max="13058" width="15.375" style="111" customWidth="1"/>
    <col min="13059" max="13059" width="13.375" style="111" customWidth="1"/>
    <col min="13060" max="13060" width="14.5" style="111" customWidth="1"/>
    <col min="13061" max="13061" width="12.75" style="111" customWidth="1"/>
    <col min="13062" max="13062" width="14.625" style="111" customWidth="1"/>
    <col min="13063" max="13063" width="14.375" style="111" customWidth="1"/>
    <col min="13064" max="13064" width="9" style="111"/>
    <col min="13065" max="13066" width="12.375" style="111" customWidth="1"/>
    <col min="13067" max="13312" width="9" style="111"/>
    <col min="13313" max="13313" width="9.75" style="111" customWidth="1"/>
    <col min="13314" max="13314" width="15.375" style="111" customWidth="1"/>
    <col min="13315" max="13315" width="13.375" style="111" customWidth="1"/>
    <col min="13316" max="13316" width="14.5" style="111" customWidth="1"/>
    <col min="13317" max="13317" width="12.75" style="111" customWidth="1"/>
    <col min="13318" max="13318" width="14.625" style="111" customWidth="1"/>
    <col min="13319" max="13319" width="14.375" style="111" customWidth="1"/>
    <col min="13320" max="13320" width="9" style="111"/>
    <col min="13321" max="13322" width="12.375" style="111" customWidth="1"/>
    <col min="13323" max="13568" width="9" style="111"/>
    <col min="13569" max="13569" width="9.75" style="111" customWidth="1"/>
    <col min="13570" max="13570" width="15.375" style="111" customWidth="1"/>
    <col min="13571" max="13571" width="13.375" style="111" customWidth="1"/>
    <col min="13572" max="13572" width="14.5" style="111" customWidth="1"/>
    <col min="13573" max="13573" width="12.75" style="111" customWidth="1"/>
    <col min="13574" max="13574" width="14.625" style="111" customWidth="1"/>
    <col min="13575" max="13575" width="14.375" style="111" customWidth="1"/>
    <col min="13576" max="13576" width="9" style="111"/>
    <col min="13577" max="13578" width="12.375" style="111" customWidth="1"/>
    <col min="13579" max="13824" width="9" style="111"/>
    <col min="13825" max="13825" width="9.75" style="111" customWidth="1"/>
    <col min="13826" max="13826" width="15.375" style="111" customWidth="1"/>
    <col min="13827" max="13827" width="13.375" style="111" customWidth="1"/>
    <col min="13828" max="13828" width="14.5" style="111" customWidth="1"/>
    <col min="13829" max="13829" width="12.75" style="111" customWidth="1"/>
    <col min="13830" max="13830" width="14.625" style="111" customWidth="1"/>
    <col min="13831" max="13831" width="14.375" style="111" customWidth="1"/>
    <col min="13832" max="13832" width="9" style="111"/>
    <col min="13833" max="13834" width="12.375" style="111" customWidth="1"/>
    <col min="13835" max="14080" width="9" style="111"/>
    <col min="14081" max="14081" width="9.75" style="111" customWidth="1"/>
    <col min="14082" max="14082" width="15.375" style="111" customWidth="1"/>
    <col min="14083" max="14083" width="13.375" style="111" customWidth="1"/>
    <col min="14084" max="14084" width="14.5" style="111" customWidth="1"/>
    <col min="14085" max="14085" width="12.75" style="111" customWidth="1"/>
    <col min="14086" max="14086" width="14.625" style="111" customWidth="1"/>
    <col min="14087" max="14087" width="14.375" style="111" customWidth="1"/>
    <col min="14088" max="14088" width="9" style="111"/>
    <col min="14089" max="14090" width="12.375" style="111" customWidth="1"/>
    <col min="14091" max="14336" width="9" style="111"/>
    <col min="14337" max="14337" width="9.75" style="111" customWidth="1"/>
    <col min="14338" max="14338" width="15.375" style="111" customWidth="1"/>
    <col min="14339" max="14339" width="13.375" style="111" customWidth="1"/>
    <col min="14340" max="14340" width="14.5" style="111" customWidth="1"/>
    <col min="14341" max="14341" width="12.75" style="111" customWidth="1"/>
    <col min="14342" max="14342" width="14.625" style="111" customWidth="1"/>
    <col min="14343" max="14343" width="14.375" style="111" customWidth="1"/>
    <col min="14344" max="14344" width="9" style="111"/>
    <col min="14345" max="14346" width="12.375" style="111" customWidth="1"/>
    <col min="14347" max="14592" width="9" style="111"/>
    <col min="14593" max="14593" width="9.75" style="111" customWidth="1"/>
    <col min="14594" max="14594" width="15.375" style="111" customWidth="1"/>
    <col min="14595" max="14595" width="13.375" style="111" customWidth="1"/>
    <col min="14596" max="14596" width="14.5" style="111" customWidth="1"/>
    <col min="14597" max="14597" width="12.75" style="111" customWidth="1"/>
    <col min="14598" max="14598" width="14.625" style="111" customWidth="1"/>
    <col min="14599" max="14599" width="14.375" style="111" customWidth="1"/>
    <col min="14600" max="14600" width="9" style="111"/>
    <col min="14601" max="14602" width="12.375" style="111" customWidth="1"/>
    <col min="14603" max="14848" width="9" style="111"/>
    <col min="14849" max="14849" width="9.75" style="111" customWidth="1"/>
    <col min="14850" max="14850" width="15.375" style="111" customWidth="1"/>
    <col min="14851" max="14851" width="13.375" style="111" customWidth="1"/>
    <col min="14852" max="14852" width="14.5" style="111" customWidth="1"/>
    <col min="14853" max="14853" width="12.75" style="111" customWidth="1"/>
    <col min="14854" max="14854" width="14.625" style="111" customWidth="1"/>
    <col min="14855" max="14855" width="14.375" style="111" customWidth="1"/>
    <col min="14856" max="14856" width="9" style="111"/>
    <col min="14857" max="14858" width="12.375" style="111" customWidth="1"/>
    <col min="14859" max="15104" width="9" style="111"/>
    <col min="15105" max="15105" width="9.75" style="111" customWidth="1"/>
    <col min="15106" max="15106" width="15.375" style="111" customWidth="1"/>
    <col min="15107" max="15107" width="13.375" style="111" customWidth="1"/>
    <col min="15108" max="15108" width="14.5" style="111" customWidth="1"/>
    <col min="15109" max="15109" width="12.75" style="111" customWidth="1"/>
    <col min="15110" max="15110" width="14.625" style="111" customWidth="1"/>
    <col min="15111" max="15111" width="14.375" style="111" customWidth="1"/>
    <col min="15112" max="15112" width="9" style="111"/>
    <col min="15113" max="15114" width="12.375" style="111" customWidth="1"/>
    <col min="15115" max="15360" width="9" style="111"/>
    <col min="15361" max="15361" width="9.75" style="111" customWidth="1"/>
    <col min="15362" max="15362" width="15.375" style="111" customWidth="1"/>
    <col min="15363" max="15363" width="13.375" style="111" customWidth="1"/>
    <col min="15364" max="15364" width="14.5" style="111" customWidth="1"/>
    <col min="15365" max="15365" width="12.75" style="111" customWidth="1"/>
    <col min="15366" max="15366" width="14.625" style="111" customWidth="1"/>
    <col min="15367" max="15367" width="14.375" style="111" customWidth="1"/>
    <col min="15368" max="15368" width="9" style="111"/>
    <col min="15369" max="15370" width="12.375" style="111" customWidth="1"/>
    <col min="15371" max="15616" width="9" style="111"/>
    <col min="15617" max="15617" width="9.75" style="111" customWidth="1"/>
    <col min="15618" max="15618" width="15.375" style="111" customWidth="1"/>
    <col min="15619" max="15619" width="13.375" style="111" customWidth="1"/>
    <col min="15620" max="15620" width="14.5" style="111" customWidth="1"/>
    <col min="15621" max="15621" width="12.75" style="111" customWidth="1"/>
    <col min="15622" max="15622" width="14.625" style="111" customWidth="1"/>
    <col min="15623" max="15623" width="14.375" style="111" customWidth="1"/>
    <col min="15624" max="15624" width="9" style="111"/>
    <col min="15625" max="15626" width="12.375" style="111" customWidth="1"/>
    <col min="15627" max="15872" width="9" style="111"/>
    <col min="15873" max="15873" width="9.75" style="111" customWidth="1"/>
    <col min="15874" max="15874" width="15.375" style="111" customWidth="1"/>
    <col min="15875" max="15875" width="13.375" style="111" customWidth="1"/>
    <col min="15876" max="15876" width="14.5" style="111" customWidth="1"/>
    <col min="15877" max="15877" width="12.75" style="111" customWidth="1"/>
    <col min="15878" max="15878" width="14.625" style="111" customWidth="1"/>
    <col min="15879" max="15879" width="14.375" style="111" customWidth="1"/>
    <col min="15880" max="15880" width="9" style="111"/>
    <col min="15881" max="15882" width="12.375" style="111" customWidth="1"/>
    <col min="15883" max="16128" width="9" style="111"/>
    <col min="16129" max="16129" width="9.75" style="111" customWidth="1"/>
    <col min="16130" max="16130" width="15.375" style="111" customWidth="1"/>
    <col min="16131" max="16131" width="13.375" style="111" customWidth="1"/>
    <col min="16132" max="16132" width="14.5" style="111" customWidth="1"/>
    <col min="16133" max="16133" width="12.75" style="111" customWidth="1"/>
    <col min="16134" max="16134" width="14.625" style="111" customWidth="1"/>
    <col min="16135" max="16135" width="14.375" style="111" customWidth="1"/>
    <col min="16136" max="16136" width="9" style="111"/>
    <col min="16137" max="16138" width="12.375" style="111" customWidth="1"/>
    <col min="16139" max="16384" width="9" style="111"/>
  </cols>
  <sheetData>
    <row r="2" spans="1:7" ht="22.5" customHeight="1">
      <c r="A2" s="261" t="s">
        <v>1350</v>
      </c>
      <c r="B2" s="261"/>
      <c r="C2" s="261"/>
      <c r="D2" s="261"/>
      <c r="E2" s="261"/>
      <c r="F2" s="261"/>
    </row>
    <row r="3" spans="1:7" ht="12.75">
      <c r="A3" s="113"/>
    </row>
    <row r="4" spans="1:7" ht="12.75">
      <c r="A4" s="113"/>
    </row>
    <row r="5" spans="1:7" ht="38.25" customHeight="1">
      <c r="A5" s="110" t="s">
        <v>73</v>
      </c>
      <c r="B5" s="110" t="s">
        <v>74</v>
      </c>
      <c r="C5" s="110" t="s">
        <v>1</v>
      </c>
      <c r="D5" s="108" t="s">
        <v>75</v>
      </c>
      <c r="E5" s="110" t="s">
        <v>76</v>
      </c>
      <c r="F5" s="110" t="s">
        <v>77</v>
      </c>
    </row>
    <row r="6" spans="1:7" ht="36.75" customHeight="1">
      <c r="A6" s="112">
        <v>1</v>
      </c>
      <c r="B6" s="109" t="s">
        <v>78</v>
      </c>
      <c r="C6" s="112">
        <v>264</v>
      </c>
      <c r="D6" s="156">
        <v>2914330</v>
      </c>
      <c r="E6" s="156">
        <v>3593279.93</v>
      </c>
      <c r="F6" s="112" t="s">
        <v>79</v>
      </c>
    </row>
    <row r="7" spans="1:7" ht="36.75" customHeight="1">
      <c r="A7" s="112">
        <v>2</v>
      </c>
      <c r="B7" s="109" t="s">
        <v>80</v>
      </c>
      <c r="C7" s="112">
        <v>9</v>
      </c>
      <c r="D7" s="156">
        <v>60513</v>
      </c>
      <c r="E7" s="156">
        <v>48779.79</v>
      </c>
      <c r="F7" s="112" t="s">
        <v>81</v>
      </c>
    </row>
    <row r="8" spans="1:7" ht="36.75" customHeight="1">
      <c r="A8" s="112">
        <v>3</v>
      </c>
      <c r="B8" s="109" t="s">
        <v>86</v>
      </c>
      <c r="C8" s="112">
        <v>28</v>
      </c>
      <c r="D8" s="156">
        <v>263474</v>
      </c>
      <c r="E8" s="156">
        <v>185361.59</v>
      </c>
      <c r="F8" s="112" t="s">
        <v>82</v>
      </c>
    </row>
    <row r="9" spans="1:7" ht="36.75" hidden="1" customHeight="1">
      <c r="A9" s="112"/>
      <c r="B9" s="107"/>
      <c r="C9" s="112"/>
      <c r="D9" s="114"/>
      <c r="E9" s="114"/>
      <c r="F9" s="112" t="s">
        <v>83</v>
      </c>
    </row>
    <row r="10" spans="1:7" ht="36.75" hidden="1" customHeight="1">
      <c r="A10" s="112"/>
      <c r="B10" s="107"/>
      <c r="C10" s="112"/>
      <c r="D10" s="114"/>
      <c r="E10" s="114"/>
      <c r="F10" s="112"/>
    </row>
    <row r="11" spans="1:7" ht="36.75" hidden="1" customHeight="1">
      <c r="A11" s="112"/>
      <c r="B11" s="107"/>
      <c r="C11" s="112"/>
      <c r="D11" s="114"/>
      <c r="E11" s="114"/>
      <c r="F11" s="112"/>
    </row>
    <row r="12" spans="1:7" ht="33" customHeight="1">
      <c r="A12" s="262" t="s">
        <v>50</v>
      </c>
      <c r="B12" s="262"/>
      <c r="C12" s="112">
        <f>SUM(C6:C11)</f>
        <v>301</v>
      </c>
      <c r="D12" s="114">
        <f>SUM(D6:D10)</f>
        <v>3238317</v>
      </c>
      <c r="E12" s="114">
        <f>SUM(E6:E11)</f>
        <v>3827421.31</v>
      </c>
      <c r="F12" s="112" t="s">
        <v>84</v>
      </c>
    </row>
    <row r="14" spans="1:7" ht="14.25">
      <c r="C14" s="129"/>
      <c r="D14" s="130"/>
      <c r="E14" s="113"/>
      <c r="F14" s="131"/>
    </row>
    <row r="15" spans="1:7" ht="12" customHeight="1">
      <c r="D15" s="132"/>
    </row>
    <row r="16" spans="1:7" ht="30.75" hidden="1" customHeight="1">
      <c r="A16" s="263"/>
      <c r="B16" s="263"/>
      <c r="C16" s="263"/>
      <c r="D16" s="263"/>
      <c r="E16" s="263"/>
      <c r="F16" s="263"/>
      <c r="G16" s="263"/>
    </row>
    <row r="17" spans="1:10" ht="12.75" hidden="1" customHeight="1">
      <c r="A17" s="133"/>
      <c r="B17" s="133"/>
      <c r="C17" s="133"/>
      <c r="D17" s="133"/>
      <c r="E17" s="133"/>
      <c r="F17" s="133"/>
      <c r="G17" s="133"/>
    </row>
    <row r="18" spans="1:10" ht="30.75" hidden="1" customHeight="1">
      <c r="A18" s="264"/>
      <c r="B18" s="265"/>
      <c r="C18" s="265"/>
      <c r="D18" s="265"/>
      <c r="E18" s="266"/>
      <c r="F18" s="266"/>
      <c r="G18" s="266"/>
    </row>
    <row r="19" spans="1:10" ht="30.75" hidden="1" customHeight="1">
      <c r="A19" s="264"/>
      <c r="B19" s="134"/>
      <c r="C19" s="135"/>
      <c r="D19" s="134"/>
      <c r="E19" s="136"/>
      <c r="F19" s="137"/>
      <c r="G19" s="136"/>
      <c r="H19" s="138" t="s">
        <v>85</v>
      </c>
      <c r="I19" s="138" t="s">
        <v>85</v>
      </c>
      <c r="J19" s="138" t="s">
        <v>85</v>
      </c>
    </row>
    <row r="20" spans="1:10" ht="25.5" hidden="1" customHeight="1">
      <c r="A20" s="139"/>
      <c r="B20" s="140"/>
      <c r="C20" s="141"/>
      <c r="D20" s="141"/>
      <c r="E20" s="141"/>
      <c r="F20" s="142"/>
      <c r="G20" s="143"/>
      <c r="H20" s="144"/>
      <c r="I20" s="144"/>
      <c r="J20" s="144"/>
    </row>
    <row r="21" spans="1:10" ht="25.5" hidden="1" customHeight="1">
      <c r="A21" s="139"/>
      <c r="B21" s="140"/>
      <c r="C21" s="141"/>
      <c r="D21" s="141"/>
      <c r="E21" s="141"/>
      <c r="F21" s="142"/>
      <c r="G21" s="145"/>
      <c r="H21" s="144"/>
      <c r="I21" s="144"/>
      <c r="J21" s="144"/>
    </row>
    <row r="22" spans="1:10" ht="25.5" hidden="1" customHeight="1">
      <c r="A22" s="139"/>
      <c r="B22" s="140"/>
      <c r="C22" s="141"/>
      <c r="D22" s="141"/>
      <c r="E22" s="141"/>
      <c r="F22" s="142"/>
      <c r="G22" s="143"/>
      <c r="H22" s="144"/>
      <c r="I22" s="144"/>
      <c r="J22" s="144"/>
    </row>
    <row r="23" spans="1:10" ht="25.5" hidden="1" customHeight="1">
      <c r="A23" s="139"/>
      <c r="B23" s="140"/>
      <c r="C23" s="141"/>
      <c r="D23" s="141"/>
      <c r="E23" s="141"/>
      <c r="F23" s="142"/>
      <c r="G23" s="143"/>
      <c r="H23" s="144"/>
      <c r="I23" s="144"/>
      <c r="J23" s="144"/>
    </row>
    <row r="24" spans="1:10" ht="25.5" hidden="1" customHeight="1">
      <c r="A24" s="139"/>
      <c r="B24" s="140"/>
      <c r="C24" s="141"/>
      <c r="D24" s="141"/>
      <c r="E24" s="141"/>
      <c r="F24" s="142"/>
      <c r="G24" s="143"/>
      <c r="H24" s="144"/>
      <c r="I24" s="144"/>
      <c r="J24" s="144"/>
    </row>
    <row r="25" spans="1:10" ht="25.5" hidden="1" customHeight="1">
      <c r="A25" s="146"/>
      <c r="B25" s="112"/>
      <c r="C25" s="147"/>
      <c r="D25" s="147"/>
      <c r="E25" s="147"/>
      <c r="F25" s="148"/>
      <c r="G25" s="149"/>
      <c r="H25" s="144"/>
      <c r="I25" s="144"/>
      <c r="J25" s="144"/>
    </row>
    <row r="26" spans="1:10" ht="25.5" hidden="1" customHeight="1">
      <c r="A26" s="146"/>
      <c r="B26" s="112"/>
      <c r="C26" s="147"/>
      <c r="D26" s="147"/>
      <c r="E26" s="150"/>
      <c r="F26" s="151"/>
      <c r="G26" s="149"/>
      <c r="H26" s="112">
        <v>645</v>
      </c>
      <c r="I26" s="114">
        <v>5284125.1900000004</v>
      </c>
      <c r="J26" s="114">
        <v>4492978.28</v>
      </c>
    </row>
    <row r="27" spans="1:10" ht="25.5" hidden="1" customHeight="1">
      <c r="A27" s="146"/>
      <c r="B27" s="112"/>
      <c r="C27" s="114"/>
      <c r="D27" s="114"/>
      <c r="E27" s="150"/>
      <c r="F27" s="151"/>
      <c r="G27" s="151"/>
      <c r="H27" s="112">
        <v>670</v>
      </c>
      <c r="I27" s="114">
        <v>5488021.1899999995</v>
      </c>
      <c r="J27" s="114">
        <v>4579919.8</v>
      </c>
    </row>
    <row r="28" spans="1:10" ht="25.5" hidden="1" customHeight="1">
      <c r="A28" s="146"/>
      <c r="B28" s="112"/>
      <c r="C28" s="114"/>
      <c r="D28" s="114"/>
      <c r="E28" s="150"/>
      <c r="F28" s="151"/>
      <c r="G28" s="151"/>
      <c r="H28" s="112">
        <v>655</v>
      </c>
      <c r="I28" s="114">
        <v>5532239.1899999995</v>
      </c>
      <c r="J28" s="114">
        <v>4632564.9000000004</v>
      </c>
    </row>
    <row r="29" spans="1:10" ht="25.5" hidden="1" customHeight="1">
      <c r="A29" s="146"/>
      <c r="B29" s="112"/>
      <c r="C29" s="114"/>
      <c r="D29" s="114"/>
      <c r="E29" s="150"/>
      <c r="F29" s="151"/>
      <c r="G29" s="151"/>
      <c r="H29" s="112">
        <v>657</v>
      </c>
      <c r="I29" s="114">
        <v>5851782.1899999995</v>
      </c>
      <c r="J29" s="114">
        <v>5240587.32</v>
      </c>
    </row>
    <row r="30" spans="1:10" ht="25.5" hidden="1" customHeight="1">
      <c r="A30" s="146"/>
      <c r="B30" s="112"/>
      <c r="C30" s="114"/>
      <c r="D30" s="114"/>
      <c r="E30" s="150"/>
      <c r="F30" s="151"/>
      <c r="G30" s="151"/>
      <c r="H30" s="112">
        <v>659</v>
      </c>
      <c r="I30" s="114">
        <v>5986470.3499999996</v>
      </c>
      <c r="J30" s="114">
        <v>5039629.22</v>
      </c>
    </row>
    <row r="31" spans="1:10" ht="25.5" hidden="1" customHeight="1">
      <c r="A31" s="146"/>
      <c r="B31" s="112"/>
      <c r="C31" s="114"/>
      <c r="D31" s="114"/>
      <c r="E31" s="150"/>
      <c r="F31" s="151"/>
      <c r="G31" s="151"/>
      <c r="H31" s="112">
        <v>657</v>
      </c>
      <c r="I31" s="114">
        <v>6116637.3499999996</v>
      </c>
      <c r="J31" s="114">
        <v>5220803.74</v>
      </c>
    </row>
    <row r="32" spans="1:10" ht="25.5" hidden="1" customHeight="1">
      <c r="A32" s="146"/>
      <c r="B32" s="112"/>
      <c r="C32" s="114"/>
      <c r="D32" s="114"/>
      <c r="E32" s="150"/>
      <c r="F32" s="151"/>
      <c r="G32" s="151"/>
      <c r="H32" s="112">
        <v>664</v>
      </c>
      <c r="I32" s="114">
        <v>6352194.0099999998</v>
      </c>
      <c r="J32" s="114">
        <v>5079100.17</v>
      </c>
    </row>
    <row r="33" spans="1:10" ht="25.5" hidden="1" customHeight="1">
      <c r="A33" s="146"/>
      <c r="B33" s="112"/>
      <c r="C33" s="114"/>
      <c r="D33" s="114"/>
      <c r="E33" s="150"/>
      <c r="F33" s="151"/>
      <c r="G33" s="151"/>
      <c r="H33" s="112">
        <v>661</v>
      </c>
      <c r="I33" s="114">
        <v>7115552.2799999993</v>
      </c>
      <c r="J33" s="114">
        <v>5887092.1200000001</v>
      </c>
    </row>
    <row r="34" spans="1:10" ht="25.5" hidden="1" customHeight="1">
      <c r="A34" s="146"/>
      <c r="B34" s="112"/>
      <c r="C34" s="114"/>
      <c r="D34" s="114"/>
      <c r="E34" s="150"/>
      <c r="F34" s="151"/>
      <c r="G34" s="151"/>
      <c r="H34" s="112">
        <v>662</v>
      </c>
      <c r="I34" s="114">
        <v>7296374.5899999999</v>
      </c>
      <c r="J34" s="114">
        <v>5641964.3199999994</v>
      </c>
    </row>
    <row r="35" spans="1:10" ht="25.5" hidden="1" customHeight="1">
      <c r="A35" s="146"/>
      <c r="B35" s="112"/>
      <c r="C35" s="114"/>
      <c r="D35" s="114"/>
      <c r="E35" s="150"/>
      <c r="F35" s="151"/>
      <c r="G35" s="151"/>
      <c r="H35" s="112">
        <v>669</v>
      </c>
      <c r="I35" s="114">
        <v>7600574.1500000004</v>
      </c>
      <c r="J35" s="114">
        <v>6012966.3000000026</v>
      </c>
    </row>
    <row r="36" spans="1:10" ht="25.5" hidden="1" customHeight="1">
      <c r="A36" s="146"/>
      <c r="B36" s="112"/>
      <c r="C36" s="114"/>
      <c r="D36" s="114"/>
      <c r="E36" s="150"/>
      <c r="F36" s="151"/>
      <c r="G36" s="151"/>
      <c r="H36" s="112">
        <v>675</v>
      </c>
      <c r="I36" s="114">
        <v>7503404.1699999999</v>
      </c>
      <c r="J36" s="114">
        <v>5648366.4799999986</v>
      </c>
    </row>
    <row r="37" spans="1:10" ht="25.5" hidden="1" customHeight="1">
      <c r="A37" s="146"/>
      <c r="B37" s="112"/>
      <c r="C37" s="114"/>
      <c r="D37" s="114"/>
      <c r="E37" s="150"/>
      <c r="F37" s="151"/>
      <c r="G37" s="151"/>
      <c r="H37" s="112">
        <v>678</v>
      </c>
      <c r="I37" s="114">
        <v>7379241.3499999996</v>
      </c>
      <c r="J37" s="114">
        <v>5853464.1399999987</v>
      </c>
    </row>
    <row r="38" spans="1:10" ht="25.5" hidden="1" customHeight="1">
      <c r="A38" s="146"/>
      <c r="B38" s="112"/>
      <c r="C38" s="114"/>
      <c r="D38" s="114"/>
      <c r="E38" s="150"/>
      <c r="F38" s="151"/>
      <c r="G38" s="151"/>
      <c r="H38" s="112">
        <v>707</v>
      </c>
      <c r="I38" s="114">
        <v>7651100.3499999996</v>
      </c>
      <c r="J38" s="114">
        <v>5871286.4799999995</v>
      </c>
    </row>
    <row r="39" spans="1:10" ht="25.5" hidden="1" customHeight="1">
      <c r="A39" s="146"/>
      <c r="B39" s="112"/>
      <c r="C39" s="114"/>
      <c r="D39" s="114"/>
      <c r="E39" s="150"/>
      <c r="F39" s="151"/>
      <c r="G39" s="151"/>
      <c r="H39" s="112">
        <v>708</v>
      </c>
      <c r="I39" s="114">
        <v>7696339.3499999996</v>
      </c>
      <c r="J39" s="114">
        <f>6082563.94+152879.66</f>
        <v>6235443.6000000006</v>
      </c>
    </row>
    <row r="40" spans="1:10" ht="25.5" hidden="1" customHeight="1">
      <c r="A40" s="146"/>
      <c r="B40" s="112"/>
      <c r="C40" s="114"/>
      <c r="D40" s="114"/>
      <c r="E40" s="150"/>
      <c r="F40" s="151"/>
      <c r="G40" s="151"/>
      <c r="H40" s="112">
        <v>712</v>
      </c>
      <c r="I40" s="114">
        <v>7826873.2300000004</v>
      </c>
      <c r="J40" s="114">
        <v>6300582.129999999</v>
      </c>
    </row>
    <row r="41" spans="1:10" ht="25.5" hidden="1" customHeight="1">
      <c r="A41" s="146"/>
      <c r="B41" s="112"/>
      <c r="C41" s="114"/>
      <c r="D41" s="114"/>
      <c r="E41" s="150"/>
      <c r="F41" s="151"/>
      <c r="G41" s="151"/>
      <c r="H41" s="112">
        <v>707</v>
      </c>
      <c r="I41" s="114">
        <v>7665990.2300000004</v>
      </c>
      <c r="J41" s="114">
        <v>6365542.6599999983</v>
      </c>
    </row>
    <row r="42" spans="1:10" ht="25.5" hidden="1" customHeight="1">
      <c r="A42" s="146"/>
      <c r="B42" s="112"/>
      <c r="C42" s="114"/>
      <c r="D42" s="114"/>
      <c r="E42" s="150"/>
      <c r="F42" s="151"/>
      <c r="G42" s="151"/>
      <c r="H42" s="112">
        <v>705</v>
      </c>
      <c r="I42" s="114">
        <v>7375036.1799999997</v>
      </c>
      <c r="J42" s="114">
        <v>6634417.7199999997</v>
      </c>
    </row>
    <row r="43" spans="1:10" ht="25.5" hidden="1" customHeight="1">
      <c r="A43" s="146"/>
      <c r="B43" s="112"/>
      <c r="C43" s="114"/>
      <c r="D43" s="114"/>
      <c r="E43" s="150"/>
      <c r="F43" s="151"/>
      <c r="G43" s="151"/>
      <c r="H43" s="112">
        <v>699</v>
      </c>
      <c r="I43" s="114">
        <v>7335992.1799999997</v>
      </c>
      <c r="J43" s="114">
        <v>6553262.5999999996</v>
      </c>
    </row>
    <row r="44" spans="1:10" ht="25.5" hidden="1" customHeight="1">
      <c r="A44" s="146"/>
      <c r="B44" s="112"/>
      <c r="C44" s="114"/>
      <c r="D44" s="114"/>
      <c r="E44" s="150"/>
      <c r="F44" s="151"/>
      <c r="G44" s="151"/>
      <c r="H44" s="112">
        <v>693</v>
      </c>
      <c r="I44" s="114">
        <v>7130173.2999999998</v>
      </c>
      <c r="J44" s="114">
        <v>6029826.3800000008</v>
      </c>
    </row>
    <row r="45" spans="1:10" ht="25.5" hidden="1" customHeight="1">
      <c r="A45" s="146"/>
      <c r="B45" s="112"/>
      <c r="C45" s="114"/>
      <c r="D45" s="114"/>
      <c r="E45" s="150"/>
      <c r="F45" s="151"/>
      <c r="G45" s="151"/>
      <c r="H45" s="112">
        <v>707</v>
      </c>
      <c r="I45" s="114">
        <v>7779995.2999999998</v>
      </c>
      <c r="J45" s="114">
        <v>7563443.96</v>
      </c>
    </row>
    <row r="46" spans="1:10" ht="25.5" hidden="1" customHeight="1">
      <c r="A46" s="146"/>
      <c r="B46" s="112"/>
      <c r="C46" s="114"/>
      <c r="D46" s="114"/>
      <c r="E46" s="150"/>
      <c r="F46" s="151"/>
      <c r="G46" s="151"/>
      <c r="H46" s="112">
        <v>704</v>
      </c>
      <c r="I46" s="114">
        <v>7932425.4100000001</v>
      </c>
      <c r="J46" s="114">
        <v>7119522.8500000006</v>
      </c>
    </row>
    <row r="47" spans="1:10" ht="25.5" hidden="1" customHeight="1">
      <c r="A47" s="146"/>
      <c r="B47" s="112"/>
      <c r="C47" s="114"/>
      <c r="D47" s="114"/>
      <c r="E47" s="150"/>
      <c r="F47" s="151"/>
      <c r="G47" s="151"/>
      <c r="H47" s="112">
        <v>716</v>
      </c>
      <c r="I47" s="114">
        <v>8252590.1200000001</v>
      </c>
      <c r="J47" s="114">
        <v>6430532.3099999996</v>
      </c>
    </row>
    <row r="48" spans="1:10" ht="25.5" hidden="1" customHeight="1">
      <c r="A48" s="146"/>
      <c r="B48" s="112"/>
      <c r="C48" s="114"/>
      <c r="D48" s="114"/>
      <c r="E48" s="150"/>
      <c r="F48" s="151"/>
      <c r="G48" s="151"/>
      <c r="H48" s="112">
        <v>732</v>
      </c>
      <c r="I48" s="114">
        <v>8126793.1200000001</v>
      </c>
      <c r="J48" s="114">
        <v>6538937.1799999997</v>
      </c>
    </row>
    <row r="49" spans="1:10" ht="25.5" hidden="1" customHeight="1">
      <c r="A49" s="146"/>
      <c r="B49" s="112"/>
      <c r="C49" s="114"/>
      <c r="D49" s="114"/>
      <c r="E49" s="150"/>
      <c r="F49" s="151"/>
      <c r="G49" s="151"/>
      <c r="H49" s="112">
        <v>740</v>
      </c>
      <c r="I49" s="114">
        <v>8181795.1200000001</v>
      </c>
      <c r="J49" s="114">
        <v>6929865.3600000003</v>
      </c>
    </row>
    <row r="50" spans="1:10" ht="25.5" hidden="1" customHeight="1">
      <c r="A50" s="146"/>
      <c r="B50" s="112"/>
      <c r="C50" s="114"/>
      <c r="D50" s="114"/>
      <c r="E50" s="150"/>
      <c r="F50" s="151"/>
      <c r="G50" s="151"/>
      <c r="H50" s="112">
        <v>750</v>
      </c>
      <c r="I50" s="114">
        <v>8330063.1200000001</v>
      </c>
      <c r="J50" s="114">
        <v>6705748.4100000001</v>
      </c>
    </row>
    <row r="51" spans="1:10" ht="25.5" hidden="1" customHeight="1">
      <c r="A51" s="146"/>
      <c r="B51" s="112"/>
      <c r="C51" s="114"/>
      <c r="D51" s="114"/>
      <c r="E51" s="150"/>
      <c r="F51" s="151"/>
      <c r="G51" s="151"/>
      <c r="H51" s="112">
        <v>758</v>
      </c>
      <c r="I51" s="114">
        <v>8375324.0099999998</v>
      </c>
      <c r="J51" s="114">
        <v>7489849.8299999991</v>
      </c>
    </row>
    <row r="52" spans="1:10" ht="25.5" hidden="1" customHeight="1">
      <c r="A52" s="146"/>
      <c r="B52" s="112"/>
      <c r="C52" s="114"/>
      <c r="D52" s="114"/>
      <c r="E52" s="150"/>
      <c r="F52" s="151"/>
      <c r="G52" s="151"/>
      <c r="H52" s="112">
        <v>767</v>
      </c>
      <c r="I52" s="114">
        <v>8523175.0099999998</v>
      </c>
      <c r="J52" s="114">
        <v>6962644.4800000004</v>
      </c>
    </row>
    <row r="53" spans="1:10" ht="25.5" hidden="1" customHeight="1">
      <c r="A53" s="146"/>
      <c r="B53" s="112"/>
      <c r="C53" s="114"/>
      <c r="D53" s="114"/>
      <c r="E53" s="150"/>
      <c r="F53" s="151"/>
      <c r="G53" s="151"/>
      <c r="H53" s="112">
        <v>765</v>
      </c>
      <c r="I53" s="114">
        <v>8503992.0099999998</v>
      </c>
      <c r="J53" s="114">
        <v>6984593.4100000001</v>
      </c>
    </row>
    <row r="54" spans="1:10" ht="25.5" hidden="1" customHeight="1">
      <c r="A54" s="146"/>
      <c r="B54" s="112"/>
      <c r="C54" s="114"/>
      <c r="D54" s="114"/>
      <c r="E54" s="150"/>
      <c r="F54" s="151"/>
      <c r="G54" s="151"/>
      <c r="H54" s="112">
        <v>758</v>
      </c>
      <c r="I54" s="114">
        <v>8953809.4900000002</v>
      </c>
      <c r="J54" s="114">
        <v>9291697.290000001</v>
      </c>
    </row>
    <row r="55" spans="1:10" ht="25.5" hidden="1" customHeight="1">
      <c r="A55" s="146"/>
      <c r="B55" s="112"/>
      <c r="C55" s="114"/>
      <c r="D55" s="114"/>
      <c r="E55" s="150"/>
      <c r="F55" s="151"/>
      <c r="G55" s="151"/>
      <c r="H55" s="112">
        <v>743</v>
      </c>
      <c r="I55" s="114">
        <v>8507759.3599999994</v>
      </c>
      <c r="J55" s="114">
        <v>9495272.7190000005</v>
      </c>
    </row>
    <row r="56" spans="1:10" ht="25.5" hidden="1" customHeight="1">
      <c r="A56" s="146"/>
      <c r="B56" s="112"/>
      <c r="C56" s="114"/>
      <c r="D56" s="114"/>
      <c r="E56" s="150"/>
      <c r="F56" s="151"/>
      <c r="G56" s="151"/>
      <c r="H56" s="112">
        <v>685</v>
      </c>
      <c r="I56" s="114">
        <v>7931026.8100000005</v>
      </c>
      <c r="J56" s="114">
        <v>6594026.3900000006</v>
      </c>
    </row>
    <row r="57" spans="1:10" ht="12" customHeight="1">
      <c r="E57" s="130"/>
    </row>
    <row r="65" spans="4:6" ht="12" customHeight="1">
      <c r="D65" s="152"/>
    </row>
    <row r="66" spans="4:6" ht="12" customHeight="1">
      <c r="D66" s="130"/>
      <c r="F66" s="130"/>
    </row>
    <row r="69" spans="4:6" ht="12" customHeight="1">
      <c r="D69" s="130"/>
    </row>
  </sheetData>
  <mergeCells count="6">
    <mergeCell ref="A2:F2"/>
    <mergeCell ref="A12:B12"/>
    <mergeCell ref="A16:G16"/>
    <mergeCell ref="A18:A19"/>
    <mergeCell ref="B18:D18"/>
    <mergeCell ref="E18:G18"/>
  </mergeCells>
  <phoneticPr fontId="1" type="noConversion"/>
  <printOptions horizontalCentered="1"/>
  <pageMargins left="0.15748031496062992" right="0.15748031496062992" top="0.35433070866141736" bottom="0.27559055118110237" header="0.15748031496062992" footer="0.15748031496062992"/>
  <pageSetup paperSize="9" firstPageNumber="4294963191" orientation="portrait" r:id="rId1"/>
  <headerFooter alignWithMargins="0">
    <oddHeader>&amp;L文件二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A274"/>
  <sheetViews>
    <sheetView workbookViewId="0">
      <pane xSplit="2" ySplit="2" topLeftCell="C3" activePane="bottomRight" state="frozenSplit"/>
      <selection pane="bottomLeft" activeCell="A3" sqref="A3"/>
      <selection pane="topRight" activeCell="C1" sqref="C1"/>
      <selection pane="bottomRight" activeCell="M34" sqref="M34"/>
    </sheetView>
  </sheetViews>
  <sheetFormatPr defaultRowHeight="13.5"/>
  <cols>
    <col min="1" max="2" width="20.5625" customWidth="1"/>
    <col min="3" max="3" width="30.5625" customWidth="1"/>
    <col min="4" max="27" width="20.5625" customWidth="1"/>
  </cols>
  <sheetData>
    <row r="1" spans="1:27" s="267" customFormat="1" ht="28.5" customHeight="1">
      <c r="A1" s="268" t="s">
        <v>458</v>
      </c>
      <c r="B1" s="268"/>
      <c r="C1" s="269" t="s">
        <v>459</v>
      </c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69"/>
      <c r="U1" s="269"/>
      <c r="V1" s="269"/>
      <c r="W1" s="269"/>
      <c r="X1" s="269"/>
      <c r="Y1" s="269"/>
      <c r="Z1" s="269"/>
      <c r="AA1" s="269"/>
    </row>
    <row r="2" spans="1:27" s="267" customFormat="1" ht="28.5" customHeight="1">
      <c r="A2" s="270" t="s">
        <v>129</v>
      </c>
      <c r="B2" s="270" t="s">
        <v>130</v>
      </c>
      <c r="C2" s="270" t="s">
        <v>131</v>
      </c>
      <c r="D2" s="270" t="s">
        <v>132</v>
      </c>
      <c r="E2" s="270" t="s">
        <v>133</v>
      </c>
      <c r="F2" s="270" t="s">
        <v>134</v>
      </c>
      <c r="G2" s="270" t="s">
        <v>135</v>
      </c>
      <c r="H2" s="270" t="s">
        <v>136</v>
      </c>
      <c r="I2" s="270" t="s">
        <v>137</v>
      </c>
      <c r="J2" s="270" t="s">
        <v>138</v>
      </c>
      <c r="K2" s="270" t="s">
        <v>139</v>
      </c>
      <c r="L2" s="270" t="s">
        <v>140</v>
      </c>
      <c r="M2" s="270" t="s">
        <v>141</v>
      </c>
      <c r="N2" s="270" t="s">
        <v>142</v>
      </c>
      <c r="O2" s="270" t="s">
        <v>143</v>
      </c>
      <c r="P2" s="270" t="s">
        <v>144</v>
      </c>
      <c r="Q2" s="270" t="s">
        <v>145</v>
      </c>
      <c r="R2" s="270" t="s">
        <v>146</v>
      </c>
      <c r="S2" s="270" t="s">
        <v>147</v>
      </c>
      <c r="T2" s="270" t="s">
        <v>148</v>
      </c>
      <c r="U2" s="270" t="s">
        <v>149</v>
      </c>
      <c r="V2" s="270" t="s">
        <v>150</v>
      </c>
      <c r="W2" s="270" t="s">
        <v>151</v>
      </c>
      <c r="X2" s="270" t="s">
        <v>152</v>
      </c>
      <c r="Y2" s="270" t="s">
        <v>153</v>
      </c>
      <c r="Z2" s="270" t="s">
        <v>154</v>
      </c>
      <c r="AA2" s="270" t="s">
        <v>155</v>
      </c>
    </row>
    <row r="3" spans="1:27" ht="28.5" customHeight="1">
      <c r="A3" s="271" t="s">
        <v>460</v>
      </c>
      <c r="B3" s="272" t="s">
        <v>461</v>
      </c>
      <c r="C3" s="272" t="s">
        <v>462</v>
      </c>
      <c r="D3" s="272" t="s">
        <v>463</v>
      </c>
      <c r="E3" s="273">
        <v>11512</v>
      </c>
      <c r="F3" s="273">
        <v>0</v>
      </c>
      <c r="G3" s="273">
        <v>0</v>
      </c>
      <c r="H3" s="273">
        <v>0</v>
      </c>
      <c r="I3" s="273">
        <v>0</v>
      </c>
      <c r="J3" s="273">
        <v>0</v>
      </c>
      <c r="K3" s="273">
        <v>737.14</v>
      </c>
      <c r="L3" s="273">
        <v>0</v>
      </c>
      <c r="M3" s="273">
        <v>4933.71</v>
      </c>
      <c r="N3" s="273">
        <v>0</v>
      </c>
      <c r="O3" s="273">
        <v>0</v>
      </c>
      <c r="P3" s="273">
        <v>7315.43</v>
      </c>
      <c r="Q3" s="273">
        <v>4006.7</v>
      </c>
      <c r="R3" s="273">
        <v>7</v>
      </c>
      <c r="S3" s="273">
        <v>0</v>
      </c>
      <c r="T3" s="273">
        <v>0</v>
      </c>
      <c r="U3" s="273">
        <v>0</v>
      </c>
      <c r="V3" s="273">
        <v>0</v>
      </c>
      <c r="W3" s="273">
        <v>0</v>
      </c>
      <c r="X3" s="273">
        <v>0</v>
      </c>
      <c r="Y3" s="273">
        <v>0</v>
      </c>
      <c r="Z3" s="273">
        <v>0</v>
      </c>
      <c r="AA3" s="273">
        <v>3301.73</v>
      </c>
    </row>
    <row r="4" spans="1:27" ht="28.5" customHeight="1">
      <c r="A4" s="271" t="s">
        <v>464</v>
      </c>
      <c r="B4" s="272" t="s">
        <v>465</v>
      </c>
      <c r="C4" s="272" t="s">
        <v>466</v>
      </c>
      <c r="D4" s="272" t="s">
        <v>467</v>
      </c>
      <c r="E4" s="273">
        <v>7150</v>
      </c>
      <c r="F4" s="273">
        <v>357.5</v>
      </c>
      <c r="G4" s="273">
        <v>0</v>
      </c>
      <c r="H4" s="273">
        <v>1376.45</v>
      </c>
      <c r="I4" s="273">
        <v>0</v>
      </c>
      <c r="J4" s="273">
        <v>0</v>
      </c>
      <c r="K4" s="273">
        <v>1192</v>
      </c>
      <c r="L4" s="273">
        <v>0</v>
      </c>
      <c r="M4" s="273">
        <v>0</v>
      </c>
      <c r="N4" s="273">
        <v>0</v>
      </c>
      <c r="O4" s="273">
        <v>0</v>
      </c>
      <c r="P4" s="273">
        <v>9718.4500000000007</v>
      </c>
      <c r="Q4" s="273">
        <v>2092.0300000000002</v>
      </c>
      <c r="R4" s="273">
        <v>5</v>
      </c>
      <c r="S4" s="273">
        <v>307.14</v>
      </c>
      <c r="T4" s="273">
        <v>0</v>
      </c>
      <c r="U4" s="273">
        <v>0</v>
      </c>
      <c r="V4" s="273">
        <v>0</v>
      </c>
      <c r="W4" s="273">
        <v>0</v>
      </c>
      <c r="X4" s="273">
        <v>0</v>
      </c>
      <c r="Y4" s="273">
        <v>0</v>
      </c>
      <c r="Z4" s="273">
        <v>0</v>
      </c>
      <c r="AA4" s="273">
        <v>7314.28</v>
      </c>
    </row>
    <row r="5" spans="1:27" ht="28.5" customHeight="1">
      <c r="A5" s="271" t="s">
        <v>468</v>
      </c>
      <c r="B5" s="272" t="s">
        <v>469</v>
      </c>
      <c r="C5" s="272" t="s">
        <v>470</v>
      </c>
      <c r="D5" s="272" t="s">
        <v>471</v>
      </c>
      <c r="E5" s="273">
        <v>9684</v>
      </c>
      <c r="F5" s="273">
        <v>7940.88</v>
      </c>
      <c r="G5" s="273">
        <v>0</v>
      </c>
      <c r="H5" s="273">
        <v>8440.8799999999992</v>
      </c>
      <c r="I5" s="273">
        <v>0</v>
      </c>
      <c r="J5" s="273">
        <v>0</v>
      </c>
      <c r="K5" s="273">
        <v>0</v>
      </c>
      <c r="L5" s="273">
        <v>0</v>
      </c>
      <c r="M5" s="273">
        <v>0</v>
      </c>
      <c r="N5" s="273">
        <v>0</v>
      </c>
      <c r="O5" s="273">
        <v>0</v>
      </c>
      <c r="P5" s="273">
        <v>18124.88</v>
      </c>
      <c r="Q5" s="273">
        <v>2773.86</v>
      </c>
      <c r="R5" s="273">
        <v>5</v>
      </c>
      <c r="S5" s="273">
        <v>1956.51</v>
      </c>
      <c r="T5" s="273">
        <v>0</v>
      </c>
      <c r="U5" s="273">
        <v>0</v>
      </c>
      <c r="V5" s="273">
        <v>0</v>
      </c>
      <c r="W5" s="273">
        <v>0</v>
      </c>
      <c r="X5" s="273">
        <v>0</v>
      </c>
      <c r="Y5" s="273">
        <v>0</v>
      </c>
      <c r="Z5" s="273">
        <v>0</v>
      </c>
      <c r="AA5" s="273">
        <v>13389.51</v>
      </c>
    </row>
    <row r="6" spans="1:27" ht="28.5" customHeight="1">
      <c r="A6" s="271" t="s">
        <v>472</v>
      </c>
      <c r="B6" s="272" t="s">
        <v>473</v>
      </c>
      <c r="C6" s="272" t="s">
        <v>474</v>
      </c>
      <c r="D6" s="272" t="s">
        <v>475</v>
      </c>
      <c r="E6" s="273">
        <v>17675</v>
      </c>
      <c r="F6" s="273">
        <v>3824.48</v>
      </c>
      <c r="G6" s="273">
        <v>0</v>
      </c>
      <c r="H6" s="273">
        <v>3824.48</v>
      </c>
      <c r="I6" s="273">
        <v>0</v>
      </c>
      <c r="J6" s="273">
        <v>0</v>
      </c>
      <c r="K6" s="273">
        <v>2945</v>
      </c>
      <c r="L6" s="273">
        <v>0</v>
      </c>
      <c r="M6" s="273">
        <v>0</v>
      </c>
      <c r="N6" s="273">
        <v>0</v>
      </c>
      <c r="O6" s="273">
        <v>0</v>
      </c>
      <c r="P6" s="273">
        <v>24444.48</v>
      </c>
      <c r="Q6" s="273">
        <v>3193.94</v>
      </c>
      <c r="R6" s="273">
        <v>10</v>
      </c>
      <c r="S6" s="273">
        <v>3430.14</v>
      </c>
      <c r="T6" s="273">
        <v>0</v>
      </c>
      <c r="U6" s="273">
        <v>0</v>
      </c>
      <c r="V6" s="273">
        <v>0</v>
      </c>
      <c r="W6" s="273">
        <v>0</v>
      </c>
      <c r="X6" s="273">
        <v>0</v>
      </c>
      <c r="Y6" s="273">
        <v>0</v>
      </c>
      <c r="Z6" s="273">
        <v>0</v>
      </c>
      <c r="AA6" s="273">
        <v>17810.400000000001</v>
      </c>
    </row>
    <row r="7" spans="1:27" ht="28.5" customHeight="1">
      <c r="A7" s="271" t="s">
        <v>476</v>
      </c>
      <c r="B7" s="272" t="s">
        <v>477</v>
      </c>
      <c r="C7" s="272" t="s">
        <v>478</v>
      </c>
      <c r="D7" s="272" t="s">
        <v>479</v>
      </c>
      <c r="E7" s="273">
        <v>14664</v>
      </c>
      <c r="F7" s="273">
        <v>5468.48</v>
      </c>
      <c r="G7" s="273">
        <v>0</v>
      </c>
      <c r="H7" s="273">
        <v>5468.48</v>
      </c>
      <c r="I7" s="273">
        <v>0</v>
      </c>
      <c r="J7" s="273">
        <v>0</v>
      </c>
      <c r="K7" s="273">
        <v>0</v>
      </c>
      <c r="L7" s="273">
        <v>0</v>
      </c>
      <c r="M7" s="273">
        <v>0</v>
      </c>
      <c r="N7" s="273">
        <v>0</v>
      </c>
      <c r="O7" s="273">
        <v>0</v>
      </c>
      <c r="P7" s="273">
        <v>20132.48</v>
      </c>
      <c r="Q7" s="273">
        <v>3101.62</v>
      </c>
      <c r="R7" s="273">
        <v>7</v>
      </c>
      <c r="S7" s="273">
        <v>2375.9699999999998</v>
      </c>
      <c r="T7" s="273">
        <v>0</v>
      </c>
      <c r="U7" s="273">
        <v>0</v>
      </c>
      <c r="V7" s="273">
        <v>0</v>
      </c>
      <c r="W7" s="273">
        <v>0</v>
      </c>
      <c r="X7" s="273">
        <v>0</v>
      </c>
      <c r="Y7" s="273">
        <v>0</v>
      </c>
      <c r="Z7" s="273">
        <v>0</v>
      </c>
      <c r="AA7" s="273">
        <v>14647.89</v>
      </c>
    </row>
    <row r="8" spans="1:27" ht="28.5" customHeight="1">
      <c r="A8" s="271" t="s">
        <v>480</v>
      </c>
      <c r="B8" s="272" t="s">
        <v>481</v>
      </c>
      <c r="C8" s="272" t="s">
        <v>482</v>
      </c>
      <c r="D8" s="272" t="s">
        <v>483</v>
      </c>
      <c r="E8" s="273">
        <v>7022</v>
      </c>
      <c r="F8" s="273">
        <v>3686.01</v>
      </c>
      <c r="G8" s="273">
        <v>0</v>
      </c>
      <c r="H8" s="273">
        <v>7758.62</v>
      </c>
      <c r="I8" s="273">
        <v>0</v>
      </c>
      <c r="J8" s="273">
        <v>0</v>
      </c>
      <c r="K8" s="273">
        <v>1171</v>
      </c>
      <c r="L8" s="273">
        <v>0</v>
      </c>
      <c r="M8" s="273">
        <v>0</v>
      </c>
      <c r="N8" s="273">
        <v>0</v>
      </c>
      <c r="O8" s="273">
        <v>0</v>
      </c>
      <c r="P8" s="273">
        <v>15951.62</v>
      </c>
      <c r="Q8" s="273">
        <v>2060.15</v>
      </c>
      <c r="R8" s="273">
        <v>5</v>
      </c>
      <c r="S8" s="273">
        <v>1591.62</v>
      </c>
      <c r="T8" s="273">
        <v>0</v>
      </c>
      <c r="U8" s="273">
        <v>0</v>
      </c>
      <c r="V8" s="273">
        <v>0</v>
      </c>
      <c r="W8" s="273">
        <v>0</v>
      </c>
      <c r="X8" s="273">
        <v>0</v>
      </c>
      <c r="Y8" s="273">
        <v>0</v>
      </c>
      <c r="Z8" s="273">
        <v>0</v>
      </c>
      <c r="AA8" s="273">
        <v>12294.85</v>
      </c>
    </row>
    <row r="9" spans="1:27" ht="28.5" customHeight="1">
      <c r="A9" s="271" t="s">
        <v>484</v>
      </c>
      <c r="B9" s="272" t="s">
        <v>485</v>
      </c>
      <c r="C9" s="272" t="s">
        <v>486</v>
      </c>
      <c r="D9" s="272" t="s">
        <v>487</v>
      </c>
      <c r="E9" s="273">
        <v>11197</v>
      </c>
      <c r="F9" s="273">
        <v>0</v>
      </c>
      <c r="G9" s="273">
        <v>0</v>
      </c>
      <c r="H9" s="273">
        <v>0</v>
      </c>
      <c r="I9" s="273">
        <v>0</v>
      </c>
      <c r="J9" s="273">
        <v>0</v>
      </c>
      <c r="K9" s="273">
        <v>0</v>
      </c>
      <c r="L9" s="273">
        <v>0</v>
      </c>
      <c r="M9" s="273">
        <v>0</v>
      </c>
      <c r="N9" s="273">
        <v>0</v>
      </c>
      <c r="O9" s="273">
        <v>0</v>
      </c>
      <c r="P9" s="273">
        <v>11197</v>
      </c>
      <c r="Q9" s="273">
        <v>2514.71</v>
      </c>
      <c r="R9" s="273">
        <v>7</v>
      </c>
      <c r="S9" s="273">
        <v>480.06</v>
      </c>
      <c r="T9" s="273">
        <v>0</v>
      </c>
      <c r="U9" s="273">
        <v>0</v>
      </c>
      <c r="V9" s="273">
        <v>0</v>
      </c>
      <c r="W9" s="273">
        <v>0</v>
      </c>
      <c r="X9" s="273">
        <v>0</v>
      </c>
      <c r="Y9" s="273">
        <v>0</v>
      </c>
      <c r="Z9" s="273">
        <v>0</v>
      </c>
      <c r="AA9" s="273">
        <v>8195.23</v>
      </c>
    </row>
    <row r="10" spans="1:27" ht="28.5" customHeight="1">
      <c r="A10" s="271" t="s">
        <v>488</v>
      </c>
      <c r="B10" s="272" t="s">
        <v>489</v>
      </c>
      <c r="C10" s="272" t="s">
        <v>490</v>
      </c>
      <c r="D10" s="272" t="s">
        <v>491</v>
      </c>
      <c r="E10" s="273">
        <v>6247</v>
      </c>
      <c r="F10" s="273">
        <v>2082</v>
      </c>
      <c r="G10" s="273">
        <v>0</v>
      </c>
      <c r="H10" s="273">
        <v>2082</v>
      </c>
      <c r="I10" s="273">
        <v>0</v>
      </c>
      <c r="J10" s="273">
        <v>0</v>
      </c>
      <c r="K10" s="273">
        <v>0</v>
      </c>
      <c r="L10" s="273">
        <v>0</v>
      </c>
      <c r="M10" s="273">
        <v>0</v>
      </c>
      <c r="N10" s="273">
        <v>0</v>
      </c>
      <c r="O10" s="273">
        <v>0</v>
      </c>
      <c r="P10" s="273">
        <v>8329</v>
      </c>
      <c r="Q10" s="273">
        <v>1764.37</v>
      </c>
      <c r="R10" s="273">
        <v>5</v>
      </c>
      <c r="S10" s="273">
        <v>200.96</v>
      </c>
      <c r="T10" s="273">
        <v>0</v>
      </c>
      <c r="U10" s="273">
        <v>0</v>
      </c>
      <c r="V10" s="273">
        <v>0</v>
      </c>
      <c r="W10" s="273">
        <v>0</v>
      </c>
      <c r="X10" s="273">
        <v>0</v>
      </c>
      <c r="Y10" s="273">
        <v>0</v>
      </c>
      <c r="Z10" s="273">
        <v>0</v>
      </c>
      <c r="AA10" s="273">
        <v>6358.67</v>
      </c>
    </row>
    <row r="11" spans="1:27" ht="28.5" customHeight="1">
      <c r="A11" s="271" t="s">
        <v>492</v>
      </c>
      <c r="B11" s="272" t="s">
        <v>493</v>
      </c>
      <c r="C11" s="272" t="s">
        <v>494</v>
      </c>
      <c r="D11" s="272" t="s">
        <v>491</v>
      </c>
      <c r="E11" s="273">
        <v>15334</v>
      </c>
      <c r="F11" s="273">
        <v>0</v>
      </c>
      <c r="G11" s="273">
        <v>0</v>
      </c>
      <c r="H11" s="273">
        <v>0</v>
      </c>
      <c r="I11" s="273">
        <v>0</v>
      </c>
      <c r="J11" s="273">
        <v>0</v>
      </c>
      <c r="K11" s="273">
        <v>0</v>
      </c>
      <c r="L11" s="273">
        <v>0</v>
      </c>
      <c r="M11" s="273">
        <v>0</v>
      </c>
      <c r="N11" s="273">
        <v>0</v>
      </c>
      <c r="O11" s="273">
        <v>0</v>
      </c>
      <c r="P11" s="273">
        <v>15334</v>
      </c>
      <c r="Q11" s="273">
        <v>3031.6</v>
      </c>
      <c r="R11" s="273">
        <v>10</v>
      </c>
      <c r="S11" s="273">
        <v>1203.48</v>
      </c>
      <c r="T11" s="273">
        <v>0</v>
      </c>
      <c r="U11" s="273">
        <v>0</v>
      </c>
      <c r="V11" s="273">
        <v>0</v>
      </c>
      <c r="W11" s="273">
        <v>0</v>
      </c>
      <c r="X11" s="273">
        <v>0</v>
      </c>
      <c r="Y11" s="273">
        <v>0</v>
      </c>
      <c r="Z11" s="273">
        <v>0</v>
      </c>
      <c r="AA11" s="273">
        <v>11088.92</v>
      </c>
    </row>
    <row r="12" spans="1:27" ht="28.5" customHeight="1">
      <c r="A12" s="271" t="s">
        <v>495</v>
      </c>
      <c r="B12" s="272" t="s">
        <v>496</v>
      </c>
      <c r="C12" s="272" t="s">
        <v>497</v>
      </c>
      <c r="D12" s="272" t="s">
        <v>498</v>
      </c>
      <c r="E12" s="273">
        <v>13326</v>
      </c>
      <c r="F12" s="273">
        <v>0</v>
      </c>
      <c r="G12" s="273">
        <v>0</v>
      </c>
      <c r="H12" s="273">
        <v>0</v>
      </c>
      <c r="I12" s="273">
        <v>0</v>
      </c>
      <c r="J12" s="273">
        <v>0</v>
      </c>
      <c r="K12" s="273">
        <v>0</v>
      </c>
      <c r="L12" s="273">
        <v>0</v>
      </c>
      <c r="M12" s="273">
        <v>0</v>
      </c>
      <c r="N12" s="273">
        <v>0</v>
      </c>
      <c r="O12" s="273">
        <v>0</v>
      </c>
      <c r="P12" s="273">
        <v>13326</v>
      </c>
      <c r="Q12" s="273">
        <v>2898.39</v>
      </c>
      <c r="R12" s="273">
        <v>7</v>
      </c>
      <c r="S12" s="273">
        <v>829.12</v>
      </c>
      <c r="T12" s="273">
        <v>0</v>
      </c>
      <c r="U12" s="273">
        <v>0</v>
      </c>
      <c r="V12" s="273">
        <v>0</v>
      </c>
      <c r="W12" s="273">
        <v>0</v>
      </c>
      <c r="X12" s="273">
        <v>0</v>
      </c>
      <c r="Y12" s="273">
        <v>0</v>
      </c>
      <c r="Z12" s="273">
        <v>0</v>
      </c>
      <c r="AA12" s="273">
        <v>9591.49</v>
      </c>
    </row>
    <row r="13" spans="1:27" ht="28.5" customHeight="1">
      <c r="A13" s="271" t="s">
        <v>499</v>
      </c>
      <c r="B13" s="272" t="s">
        <v>500</v>
      </c>
      <c r="C13" s="272" t="s">
        <v>501</v>
      </c>
      <c r="D13" s="272" t="s">
        <v>502</v>
      </c>
      <c r="E13" s="273">
        <v>10974</v>
      </c>
      <c r="F13" s="273">
        <v>0</v>
      </c>
      <c r="G13" s="273">
        <v>0</v>
      </c>
      <c r="H13" s="273">
        <v>0</v>
      </c>
      <c r="I13" s="273">
        <v>0</v>
      </c>
      <c r="J13" s="273">
        <v>0</v>
      </c>
      <c r="K13" s="273">
        <v>1230</v>
      </c>
      <c r="L13" s="273">
        <v>0</v>
      </c>
      <c r="M13" s="273">
        <v>0</v>
      </c>
      <c r="N13" s="273">
        <v>0</v>
      </c>
      <c r="O13" s="273">
        <v>0</v>
      </c>
      <c r="P13" s="273">
        <v>12204</v>
      </c>
      <c r="Q13" s="273">
        <v>2443.5700000000002</v>
      </c>
      <c r="R13" s="273">
        <v>7</v>
      </c>
      <c r="S13" s="273">
        <v>695.69</v>
      </c>
      <c r="T13" s="273">
        <v>0</v>
      </c>
      <c r="U13" s="273">
        <v>0</v>
      </c>
      <c r="V13" s="273">
        <v>0</v>
      </c>
      <c r="W13" s="273">
        <v>0</v>
      </c>
      <c r="X13" s="273">
        <v>0</v>
      </c>
      <c r="Y13" s="273">
        <v>0</v>
      </c>
      <c r="Z13" s="273">
        <v>0</v>
      </c>
      <c r="AA13" s="273">
        <v>9057.74</v>
      </c>
    </row>
    <row r="14" spans="1:27" ht="28.5" customHeight="1">
      <c r="A14" s="271" t="s">
        <v>503</v>
      </c>
      <c r="B14" s="272" t="s">
        <v>504</v>
      </c>
      <c r="C14" s="272" t="s">
        <v>505</v>
      </c>
      <c r="D14" s="272" t="s">
        <v>506</v>
      </c>
      <c r="E14" s="273">
        <v>14423</v>
      </c>
      <c r="F14" s="273">
        <v>0</v>
      </c>
      <c r="G14" s="273">
        <v>0</v>
      </c>
      <c r="H14" s="273">
        <v>0</v>
      </c>
      <c r="I14" s="273">
        <v>0</v>
      </c>
      <c r="J14" s="273">
        <v>0</v>
      </c>
      <c r="K14" s="273">
        <v>0</v>
      </c>
      <c r="L14" s="273">
        <v>0</v>
      </c>
      <c r="M14" s="273">
        <v>0</v>
      </c>
      <c r="N14" s="273">
        <v>0</v>
      </c>
      <c r="O14" s="273">
        <v>0</v>
      </c>
      <c r="P14" s="273">
        <v>14423</v>
      </c>
      <c r="Q14" s="273">
        <v>2980.19</v>
      </c>
      <c r="R14" s="273">
        <v>7</v>
      </c>
      <c r="S14" s="273">
        <v>1032.1600000000001</v>
      </c>
      <c r="T14" s="273">
        <v>0</v>
      </c>
      <c r="U14" s="273">
        <v>0</v>
      </c>
      <c r="V14" s="273">
        <v>0</v>
      </c>
      <c r="W14" s="273">
        <v>0</v>
      </c>
      <c r="X14" s="273">
        <v>0</v>
      </c>
      <c r="Y14" s="273">
        <v>0</v>
      </c>
      <c r="Z14" s="273">
        <v>0</v>
      </c>
      <c r="AA14" s="273">
        <v>10403.65</v>
      </c>
    </row>
    <row r="15" spans="1:27" ht="28.5" customHeight="1">
      <c r="A15" s="271" t="s">
        <v>507</v>
      </c>
      <c r="B15" s="272" t="s">
        <v>508</v>
      </c>
      <c r="C15" s="272" t="s">
        <v>509</v>
      </c>
      <c r="D15" s="272" t="s">
        <v>510</v>
      </c>
      <c r="E15" s="273">
        <v>22729</v>
      </c>
      <c r="F15" s="273">
        <v>4948</v>
      </c>
      <c r="G15" s="273">
        <v>0</v>
      </c>
      <c r="H15" s="273">
        <v>7424.2</v>
      </c>
      <c r="I15" s="273">
        <v>0</v>
      </c>
      <c r="J15" s="273">
        <v>0</v>
      </c>
      <c r="K15" s="273">
        <v>3789</v>
      </c>
      <c r="L15" s="273">
        <v>0</v>
      </c>
      <c r="M15" s="273">
        <v>0</v>
      </c>
      <c r="N15" s="273">
        <v>505.1</v>
      </c>
      <c r="O15" s="273">
        <v>0</v>
      </c>
      <c r="P15" s="273">
        <v>34447.300000000003</v>
      </c>
      <c r="Q15" s="273">
        <v>3646.12</v>
      </c>
      <c r="R15" s="273">
        <v>10</v>
      </c>
      <c r="S15" s="273">
        <v>5817.8</v>
      </c>
      <c r="T15" s="273">
        <v>0</v>
      </c>
      <c r="U15" s="273">
        <v>0</v>
      </c>
      <c r="V15" s="273">
        <v>0</v>
      </c>
      <c r="W15" s="273">
        <v>0</v>
      </c>
      <c r="X15" s="273">
        <v>0</v>
      </c>
      <c r="Y15" s="273">
        <v>0</v>
      </c>
      <c r="Z15" s="273">
        <v>0</v>
      </c>
      <c r="AA15" s="273">
        <v>24973.38</v>
      </c>
    </row>
    <row r="16" spans="1:27" ht="28.5" customHeight="1">
      <c r="A16" s="271" t="s">
        <v>511</v>
      </c>
      <c r="B16" s="272" t="s">
        <v>512</v>
      </c>
      <c r="C16" s="272" t="s">
        <v>513</v>
      </c>
      <c r="D16" s="272" t="s">
        <v>479</v>
      </c>
      <c r="E16" s="273">
        <v>9110</v>
      </c>
      <c r="F16" s="273">
        <v>0</v>
      </c>
      <c r="G16" s="273">
        <v>0</v>
      </c>
      <c r="H16" s="273">
        <v>0</v>
      </c>
      <c r="I16" s="273">
        <v>0</v>
      </c>
      <c r="J16" s="273">
        <v>0</v>
      </c>
      <c r="K16" s="273">
        <v>0</v>
      </c>
      <c r="L16" s="273">
        <v>0</v>
      </c>
      <c r="M16" s="273">
        <v>0</v>
      </c>
      <c r="N16" s="273">
        <v>0</v>
      </c>
      <c r="O16" s="273">
        <v>0</v>
      </c>
      <c r="P16" s="273">
        <v>9110</v>
      </c>
      <c r="Q16" s="273">
        <v>1917.64</v>
      </c>
      <c r="R16" s="273">
        <v>5</v>
      </c>
      <c r="S16" s="273">
        <v>263.74</v>
      </c>
      <c r="T16" s="273">
        <v>0</v>
      </c>
      <c r="U16" s="273">
        <v>0</v>
      </c>
      <c r="V16" s="273">
        <v>0</v>
      </c>
      <c r="W16" s="273">
        <v>0</v>
      </c>
      <c r="X16" s="273">
        <v>0</v>
      </c>
      <c r="Y16" s="273">
        <v>0</v>
      </c>
      <c r="Z16" s="273">
        <v>0</v>
      </c>
      <c r="AA16" s="273">
        <v>6923.62</v>
      </c>
    </row>
    <row r="17" spans="1:27" ht="28.5" customHeight="1">
      <c r="A17" s="271" t="s">
        <v>514</v>
      </c>
      <c r="B17" s="272" t="s">
        <v>515</v>
      </c>
      <c r="C17" s="272" t="s">
        <v>516</v>
      </c>
      <c r="D17" s="272" t="s">
        <v>517</v>
      </c>
      <c r="E17" s="273">
        <v>20680</v>
      </c>
      <c r="F17" s="273">
        <v>5788.63</v>
      </c>
      <c r="G17" s="273">
        <v>0</v>
      </c>
      <c r="H17" s="273">
        <v>5788.63</v>
      </c>
      <c r="I17" s="273">
        <v>0</v>
      </c>
      <c r="J17" s="273">
        <v>0</v>
      </c>
      <c r="K17" s="273">
        <v>3447</v>
      </c>
      <c r="L17" s="273">
        <v>0</v>
      </c>
      <c r="M17" s="273">
        <v>0</v>
      </c>
      <c r="N17" s="273">
        <v>0</v>
      </c>
      <c r="O17" s="273">
        <v>0</v>
      </c>
      <c r="P17" s="273">
        <v>29915.63</v>
      </c>
      <c r="Q17" s="273">
        <v>3646.12</v>
      </c>
      <c r="R17" s="273">
        <v>10</v>
      </c>
      <c r="S17" s="273">
        <v>4684.88</v>
      </c>
      <c r="T17" s="273">
        <v>0</v>
      </c>
      <c r="U17" s="273">
        <v>0</v>
      </c>
      <c r="V17" s="273">
        <v>0</v>
      </c>
      <c r="W17" s="273">
        <v>0</v>
      </c>
      <c r="X17" s="273">
        <v>0</v>
      </c>
      <c r="Y17" s="273">
        <v>0</v>
      </c>
      <c r="Z17" s="273">
        <v>0</v>
      </c>
      <c r="AA17" s="273">
        <v>21574.63</v>
      </c>
    </row>
    <row r="18" spans="1:27" ht="28.5" customHeight="1">
      <c r="A18" s="271" t="s">
        <v>518</v>
      </c>
      <c r="B18" s="272" t="s">
        <v>519</v>
      </c>
      <c r="C18" s="272" t="s">
        <v>520</v>
      </c>
      <c r="D18" s="272" t="s">
        <v>521</v>
      </c>
      <c r="E18" s="273">
        <v>10662</v>
      </c>
      <c r="F18" s="273">
        <v>0</v>
      </c>
      <c r="G18" s="273">
        <v>0</v>
      </c>
      <c r="H18" s="273">
        <v>0</v>
      </c>
      <c r="I18" s="273">
        <v>0</v>
      </c>
      <c r="J18" s="273">
        <v>0</v>
      </c>
      <c r="K18" s="273">
        <v>0</v>
      </c>
      <c r="L18" s="273">
        <v>0</v>
      </c>
      <c r="M18" s="273">
        <v>0</v>
      </c>
      <c r="N18" s="273">
        <v>0</v>
      </c>
      <c r="O18" s="273">
        <v>0</v>
      </c>
      <c r="P18" s="273">
        <v>10662</v>
      </c>
      <c r="Q18" s="273">
        <v>2125.21</v>
      </c>
      <c r="R18" s="273">
        <v>7</v>
      </c>
      <c r="S18" s="273">
        <v>450.96</v>
      </c>
      <c r="T18" s="273">
        <v>0</v>
      </c>
      <c r="U18" s="273">
        <v>0</v>
      </c>
      <c r="V18" s="273">
        <v>0</v>
      </c>
      <c r="W18" s="273">
        <v>0</v>
      </c>
      <c r="X18" s="273">
        <v>0</v>
      </c>
      <c r="Y18" s="273">
        <v>0</v>
      </c>
      <c r="Z18" s="273">
        <v>0</v>
      </c>
      <c r="AA18" s="273">
        <v>8078.83</v>
      </c>
    </row>
    <row r="19" spans="1:27" ht="28.5" customHeight="1">
      <c r="A19" s="271" t="s">
        <v>522</v>
      </c>
      <c r="B19" s="272" t="s">
        <v>523</v>
      </c>
      <c r="C19" s="272" t="s">
        <v>524</v>
      </c>
      <c r="D19" s="272" t="s">
        <v>475</v>
      </c>
      <c r="E19" s="273">
        <v>7999</v>
      </c>
      <c r="F19" s="273">
        <v>5598.6</v>
      </c>
      <c r="G19" s="273">
        <v>0</v>
      </c>
      <c r="H19" s="273">
        <v>5598.6</v>
      </c>
      <c r="I19" s="273">
        <v>0</v>
      </c>
      <c r="J19" s="273">
        <v>0</v>
      </c>
      <c r="K19" s="273">
        <v>1334</v>
      </c>
      <c r="L19" s="273">
        <v>0</v>
      </c>
      <c r="M19" s="273">
        <v>0</v>
      </c>
      <c r="N19" s="273">
        <v>0</v>
      </c>
      <c r="O19" s="273">
        <v>0</v>
      </c>
      <c r="P19" s="273">
        <v>14931.6</v>
      </c>
      <c r="Q19" s="273">
        <v>2692.56</v>
      </c>
      <c r="R19" s="273">
        <v>5</v>
      </c>
      <c r="S19" s="273">
        <v>1191.81</v>
      </c>
      <c r="T19" s="273">
        <v>0</v>
      </c>
      <c r="U19" s="273">
        <v>0</v>
      </c>
      <c r="V19" s="273">
        <v>0</v>
      </c>
      <c r="W19" s="273">
        <v>0</v>
      </c>
      <c r="X19" s="273">
        <v>0</v>
      </c>
      <c r="Y19" s="273">
        <v>0</v>
      </c>
      <c r="Z19" s="273">
        <v>0</v>
      </c>
      <c r="AA19" s="273">
        <v>11042.23</v>
      </c>
    </row>
    <row r="20" spans="1:27" ht="28.5" customHeight="1">
      <c r="A20" s="271" t="s">
        <v>525</v>
      </c>
      <c r="B20" s="272" t="s">
        <v>526</v>
      </c>
      <c r="C20" s="272" t="s">
        <v>527</v>
      </c>
      <c r="D20" s="272" t="s">
        <v>528</v>
      </c>
      <c r="E20" s="273">
        <v>7491</v>
      </c>
      <c r="F20" s="273">
        <v>3309.34</v>
      </c>
      <c r="G20" s="273">
        <v>0</v>
      </c>
      <c r="H20" s="273">
        <v>3309.34</v>
      </c>
      <c r="I20" s="273">
        <v>0</v>
      </c>
      <c r="J20" s="273">
        <v>0</v>
      </c>
      <c r="K20" s="273">
        <v>0</v>
      </c>
      <c r="L20" s="273">
        <v>0</v>
      </c>
      <c r="M20" s="273">
        <v>0</v>
      </c>
      <c r="N20" s="273">
        <v>0</v>
      </c>
      <c r="O20" s="273">
        <v>0</v>
      </c>
      <c r="P20" s="273">
        <v>10800.34</v>
      </c>
      <c r="Q20" s="273">
        <v>2220.34</v>
      </c>
      <c r="R20" s="273">
        <v>5</v>
      </c>
      <c r="S20" s="273">
        <v>460</v>
      </c>
      <c r="T20" s="273">
        <v>0</v>
      </c>
      <c r="U20" s="273">
        <v>0</v>
      </c>
      <c r="V20" s="273">
        <v>0</v>
      </c>
      <c r="W20" s="273">
        <v>0</v>
      </c>
      <c r="X20" s="273">
        <v>0</v>
      </c>
      <c r="Y20" s="273">
        <v>0</v>
      </c>
      <c r="Z20" s="273">
        <v>0</v>
      </c>
      <c r="AA20" s="273">
        <v>8115</v>
      </c>
    </row>
    <row r="21" spans="1:27" ht="28.5" customHeight="1">
      <c r="A21" s="271" t="s">
        <v>529</v>
      </c>
      <c r="B21" s="272" t="s">
        <v>530</v>
      </c>
      <c r="C21" s="272" t="s">
        <v>531</v>
      </c>
      <c r="D21" s="272" t="s">
        <v>532</v>
      </c>
      <c r="E21" s="273">
        <v>9172</v>
      </c>
      <c r="F21" s="273">
        <v>5013.4799999999996</v>
      </c>
      <c r="G21" s="273">
        <v>0</v>
      </c>
      <c r="H21" s="273">
        <v>5712.72</v>
      </c>
      <c r="I21" s="273">
        <v>0</v>
      </c>
      <c r="J21" s="273">
        <v>0</v>
      </c>
      <c r="K21" s="273">
        <v>1529</v>
      </c>
      <c r="L21" s="273">
        <v>0</v>
      </c>
      <c r="M21" s="273">
        <v>0</v>
      </c>
      <c r="N21" s="273">
        <v>0</v>
      </c>
      <c r="O21" s="273">
        <v>0</v>
      </c>
      <c r="P21" s="273">
        <v>16413.72</v>
      </c>
      <c r="Q21" s="273">
        <v>2875.86</v>
      </c>
      <c r="R21" s="273">
        <v>5</v>
      </c>
      <c r="S21" s="273">
        <v>1503.22</v>
      </c>
      <c r="T21" s="273">
        <v>0</v>
      </c>
      <c r="U21" s="273">
        <v>0</v>
      </c>
      <c r="V21" s="273">
        <v>0</v>
      </c>
      <c r="W21" s="273">
        <v>0</v>
      </c>
      <c r="X21" s="273">
        <v>0</v>
      </c>
      <c r="Y21" s="273">
        <v>0</v>
      </c>
      <c r="Z21" s="273">
        <v>0</v>
      </c>
      <c r="AA21" s="273">
        <v>12029.64</v>
      </c>
    </row>
    <row r="22" spans="1:27" ht="28.5" customHeight="1">
      <c r="A22" s="271" t="s">
        <v>533</v>
      </c>
      <c r="B22" s="272" t="s">
        <v>534</v>
      </c>
      <c r="C22" s="272" t="s">
        <v>527</v>
      </c>
      <c r="D22" s="272" t="s">
        <v>528</v>
      </c>
      <c r="E22" s="273">
        <v>8069</v>
      </c>
      <c r="F22" s="273">
        <v>4531.93</v>
      </c>
      <c r="G22" s="273">
        <v>0</v>
      </c>
      <c r="H22" s="273">
        <v>4531.93</v>
      </c>
      <c r="I22" s="273">
        <v>0</v>
      </c>
      <c r="J22" s="273">
        <v>0</v>
      </c>
      <c r="K22" s="273">
        <v>0</v>
      </c>
      <c r="L22" s="273">
        <v>0</v>
      </c>
      <c r="M22" s="273">
        <v>0</v>
      </c>
      <c r="N22" s="273">
        <v>0</v>
      </c>
      <c r="O22" s="273">
        <v>0</v>
      </c>
      <c r="P22" s="273">
        <v>12600.93</v>
      </c>
      <c r="Q22" s="273">
        <v>2315.25</v>
      </c>
      <c r="R22" s="273">
        <v>5</v>
      </c>
      <c r="S22" s="273">
        <v>801.14</v>
      </c>
      <c r="T22" s="273">
        <v>0</v>
      </c>
      <c r="U22" s="273">
        <v>0</v>
      </c>
      <c r="V22" s="273">
        <v>0</v>
      </c>
      <c r="W22" s="273">
        <v>0</v>
      </c>
      <c r="X22" s="273">
        <v>0</v>
      </c>
      <c r="Y22" s="273">
        <v>0</v>
      </c>
      <c r="Z22" s="273">
        <v>0</v>
      </c>
      <c r="AA22" s="273">
        <v>9479.5400000000009</v>
      </c>
    </row>
    <row r="23" spans="1:27" ht="28.5" customHeight="1">
      <c r="A23" s="271" t="s">
        <v>535</v>
      </c>
      <c r="B23" s="272" t="s">
        <v>536</v>
      </c>
      <c r="C23" s="272" t="s">
        <v>537</v>
      </c>
      <c r="D23" s="272" t="s">
        <v>498</v>
      </c>
      <c r="E23" s="273">
        <v>17801</v>
      </c>
      <c r="F23" s="273">
        <v>0</v>
      </c>
      <c r="G23" s="273">
        <v>0</v>
      </c>
      <c r="H23" s="273">
        <v>0</v>
      </c>
      <c r="I23" s="273">
        <v>0</v>
      </c>
      <c r="J23" s="273">
        <v>0</v>
      </c>
      <c r="K23" s="273">
        <v>0</v>
      </c>
      <c r="L23" s="273">
        <v>0</v>
      </c>
      <c r="M23" s="273">
        <v>7628.99</v>
      </c>
      <c r="N23" s="273">
        <v>0</v>
      </c>
      <c r="O23" s="273">
        <v>0</v>
      </c>
      <c r="P23" s="273">
        <v>10172.01</v>
      </c>
      <c r="Q23" s="273">
        <v>4227.8900000000003</v>
      </c>
      <c r="R23" s="273">
        <v>10</v>
      </c>
      <c r="S23" s="273">
        <v>138.41</v>
      </c>
      <c r="T23" s="273">
        <v>0</v>
      </c>
      <c r="U23" s="273">
        <v>0</v>
      </c>
      <c r="V23" s="273">
        <v>0</v>
      </c>
      <c r="W23" s="273">
        <v>0</v>
      </c>
      <c r="X23" s="273">
        <v>0</v>
      </c>
      <c r="Y23" s="273">
        <v>0</v>
      </c>
      <c r="Z23" s="273">
        <v>0</v>
      </c>
      <c r="AA23" s="273">
        <v>5795.71</v>
      </c>
    </row>
    <row r="24" spans="1:27" ht="28.5" customHeight="1">
      <c r="A24" s="271" t="s">
        <v>538</v>
      </c>
      <c r="B24" s="272" t="s">
        <v>539</v>
      </c>
      <c r="C24" s="272" t="s">
        <v>540</v>
      </c>
      <c r="D24" s="272" t="s">
        <v>471</v>
      </c>
      <c r="E24" s="273">
        <v>19717</v>
      </c>
      <c r="F24" s="273">
        <v>5200.08</v>
      </c>
      <c r="G24" s="273">
        <v>0</v>
      </c>
      <c r="H24" s="273">
        <v>5200.08</v>
      </c>
      <c r="I24" s="273">
        <v>0</v>
      </c>
      <c r="J24" s="273">
        <v>0</v>
      </c>
      <c r="K24" s="273">
        <v>3287</v>
      </c>
      <c r="L24" s="273">
        <v>0</v>
      </c>
      <c r="M24" s="273">
        <v>0</v>
      </c>
      <c r="N24" s="273">
        <v>0</v>
      </c>
      <c r="O24" s="273">
        <v>0</v>
      </c>
      <c r="P24" s="273">
        <v>28204.080000000002</v>
      </c>
      <c r="Q24" s="273">
        <v>3646.12</v>
      </c>
      <c r="R24" s="273">
        <v>10</v>
      </c>
      <c r="S24" s="273">
        <v>4256.99</v>
      </c>
      <c r="T24" s="273">
        <v>0</v>
      </c>
      <c r="U24" s="273">
        <v>0</v>
      </c>
      <c r="V24" s="273">
        <v>0</v>
      </c>
      <c r="W24" s="273">
        <v>0</v>
      </c>
      <c r="X24" s="273">
        <v>0</v>
      </c>
      <c r="Y24" s="273">
        <v>0</v>
      </c>
      <c r="Z24" s="273">
        <v>0</v>
      </c>
      <c r="AA24" s="273">
        <v>20290.97</v>
      </c>
    </row>
    <row r="25" spans="1:27" ht="28.5" customHeight="1">
      <c r="A25" s="271" t="s">
        <v>541</v>
      </c>
      <c r="B25" s="272" t="s">
        <v>542</v>
      </c>
      <c r="C25" s="272" t="s">
        <v>543</v>
      </c>
      <c r="D25" s="272" t="s">
        <v>498</v>
      </c>
      <c r="E25" s="273">
        <v>12589</v>
      </c>
      <c r="F25" s="273">
        <v>0</v>
      </c>
      <c r="G25" s="273">
        <v>0</v>
      </c>
      <c r="H25" s="273">
        <v>0</v>
      </c>
      <c r="I25" s="273">
        <v>0</v>
      </c>
      <c r="J25" s="273">
        <v>0</v>
      </c>
      <c r="K25" s="273">
        <v>0</v>
      </c>
      <c r="L25" s="273">
        <v>0</v>
      </c>
      <c r="M25" s="273">
        <v>0</v>
      </c>
      <c r="N25" s="273">
        <v>0</v>
      </c>
      <c r="O25" s="273">
        <v>0</v>
      </c>
      <c r="P25" s="273">
        <v>12589</v>
      </c>
      <c r="Q25" s="273">
        <v>2472.9899999999998</v>
      </c>
      <c r="R25" s="273">
        <v>7</v>
      </c>
      <c r="S25" s="273">
        <v>766.8</v>
      </c>
      <c r="T25" s="273">
        <v>0</v>
      </c>
      <c r="U25" s="273">
        <v>0</v>
      </c>
      <c r="V25" s="273">
        <v>0</v>
      </c>
      <c r="W25" s="273">
        <v>0</v>
      </c>
      <c r="X25" s="273">
        <v>0</v>
      </c>
      <c r="Y25" s="273">
        <v>0</v>
      </c>
      <c r="Z25" s="273">
        <v>0</v>
      </c>
      <c r="AA25" s="273">
        <v>9342.2099999999991</v>
      </c>
    </row>
    <row r="26" spans="1:27" ht="28.5" customHeight="1">
      <c r="A26" s="271" t="s">
        <v>544</v>
      </c>
      <c r="B26" s="272" t="s">
        <v>545</v>
      </c>
      <c r="C26" s="272" t="s">
        <v>546</v>
      </c>
      <c r="D26" s="272" t="s">
        <v>547</v>
      </c>
      <c r="E26" s="273">
        <v>10043</v>
      </c>
      <c r="F26" s="273">
        <v>0</v>
      </c>
      <c r="G26" s="273">
        <v>0</v>
      </c>
      <c r="H26" s="273">
        <v>0</v>
      </c>
      <c r="I26" s="273">
        <v>0</v>
      </c>
      <c r="J26" s="273">
        <v>0</v>
      </c>
      <c r="K26" s="273">
        <v>1125</v>
      </c>
      <c r="L26" s="273">
        <v>0</v>
      </c>
      <c r="M26" s="273">
        <v>0</v>
      </c>
      <c r="N26" s="273">
        <v>0</v>
      </c>
      <c r="O26" s="273">
        <v>0</v>
      </c>
      <c r="P26" s="273">
        <v>11168</v>
      </c>
      <c r="Q26" s="273">
        <v>2344.0700000000002</v>
      </c>
      <c r="R26" s="273">
        <v>7</v>
      </c>
      <c r="S26" s="273">
        <v>508.39</v>
      </c>
      <c r="T26" s="273">
        <v>0</v>
      </c>
      <c r="U26" s="273">
        <v>0</v>
      </c>
      <c r="V26" s="273">
        <v>0</v>
      </c>
      <c r="W26" s="273">
        <v>0</v>
      </c>
      <c r="X26" s="273">
        <v>0</v>
      </c>
      <c r="Y26" s="273">
        <v>0</v>
      </c>
      <c r="Z26" s="273">
        <v>0</v>
      </c>
      <c r="AA26" s="273">
        <v>8308.5400000000009</v>
      </c>
    </row>
    <row r="27" spans="1:27" ht="28.5" customHeight="1">
      <c r="A27" s="271" t="s">
        <v>548</v>
      </c>
      <c r="B27" s="272" t="s">
        <v>549</v>
      </c>
      <c r="C27" s="272" t="s">
        <v>550</v>
      </c>
      <c r="D27" s="272" t="s">
        <v>551</v>
      </c>
      <c r="E27" s="273">
        <v>16646</v>
      </c>
      <c r="F27" s="273">
        <v>7791.18</v>
      </c>
      <c r="G27" s="273">
        <v>0</v>
      </c>
      <c r="H27" s="273">
        <v>7791.18</v>
      </c>
      <c r="I27" s="273">
        <v>0</v>
      </c>
      <c r="J27" s="273">
        <v>0</v>
      </c>
      <c r="K27" s="273">
        <v>2775</v>
      </c>
      <c r="L27" s="273">
        <v>0</v>
      </c>
      <c r="M27" s="273">
        <v>0</v>
      </c>
      <c r="N27" s="273">
        <v>0</v>
      </c>
      <c r="O27" s="273">
        <v>0</v>
      </c>
      <c r="P27" s="273">
        <v>27212.18</v>
      </c>
      <c r="Q27" s="273">
        <v>3646.12</v>
      </c>
      <c r="R27" s="273">
        <v>10</v>
      </c>
      <c r="S27" s="273">
        <v>4009.02</v>
      </c>
      <c r="T27" s="273">
        <v>0</v>
      </c>
      <c r="U27" s="273">
        <v>0</v>
      </c>
      <c r="V27" s="273">
        <v>0</v>
      </c>
      <c r="W27" s="273">
        <v>0</v>
      </c>
      <c r="X27" s="273">
        <v>0</v>
      </c>
      <c r="Y27" s="273">
        <v>0</v>
      </c>
      <c r="Z27" s="273">
        <v>0</v>
      </c>
      <c r="AA27" s="273">
        <v>19547.04</v>
      </c>
    </row>
    <row r="28" spans="1:27" ht="28.5" customHeight="1">
      <c r="A28" s="271" t="s">
        <v>552</v>
      </c>
      <c r="B28" s="272" t="s">
        <v>553</v>
      </c>
      <c r="C28" s="272" t="s">
        <v>554</v>
      </c>
      <c r="D28" s="272" t="s">
        <v>517</v>
      </c>
      <c r="E28" s="273">
        <v>13582</v>
      </c>
      <c r="F28" s="273">
        <v>2658.99</v>
      </c>
      <c r="G28" s="273">
        <v>0</v>
      </c>
      <c r="H28" s="273">
        <v>2658.99</v>
      </c>
      <c r="I28" s="273">
        <v>0</v>
      </c>
      <c r="J28" s="273">
        <v>0</v>
      </c>
      <c r="K28" s="273">
        <v>2264</v>
      </c>
      <c r="L28" s="273">
        <v>0</v>
      </c>
      <c r="M28" s="273">
        <v>0</v>
      </c>
      <c r="N28" s="273">
        <v>0</v>
      </c>
      <c r="O28" s="273">
        <v>0</v>
      </c>
      <c r="P28" s="273">
        <v>18504.990000000002</v>
      </c>
      <c r="Q28" s="273">
        <v>3188.73</v>
      </c>
      <c r="R28" s="273">
        <v>7</v>
      </c>
      <c r="S28" s="273">
        <v>1947.32</v>
      </c>
      <c r="T28" s="273">
        <v>0</v>
      </c>
      <c r="U28" s="273">
        <v>0</v>
      </c>
      <c r="V28" s="273">
        <v>0</v>
      </c>
      <c r="W28" s="273">
        <v>0</v>
      </c>
      <c r="X28" s="273">
        <v>0</v>
      </c>
      <c r="Y28" s="273">
        <v>0</v>
      </c>
      <c r="Z28" s="273">
        <v>0</v>
      </c>
      <c r="AA28" s="273">
        <v>13361.94</v>
      </c>
    </row>
    <row r="29" spans="1:27" ht="28.5" customHeight="1">
      <c r="A29" s="271" t="s">
        <v>555</v>
      </c>
      <c r="B29" s="272" t="s">
        <v>556</v>
      </c>
      <c r="C29" s="272" t="s">
        <v>557</v>
      </c>
      <c r="D29" s="272" t="s">
        <v>528</v>
      </c>
      <c r="E29" s="273">
        <v>22303</v>
      </c>
      <c r="F29" s="273">
        <v>5301.26</v>
      </c>
      <c r="G29" s="273">
        <v>0</v>
      </c>
      <c r="H29" s="273">
        <v>8477.4599999999991</v>
      </c>
      <c r="I29" s="273">
        <v>0</v>
      </c>
      <c r="J29" s="273">
        <v>0</v>
      </c>
      <c r="K29" s="273">
        <v>0</v>
      </c>
      <c r="L29" s="273">
        <v>0</v>
      </c>
      <c r="M29" s="273">
        <v>0</v>
      </c>
      <c r="N29" s="273">
        <v>0</v>
      </c>
      <c r="O29" s="273">
        <v>0</v>
      </c>
      <c r="P29" s="273">
        <v>30780.46</v>
      </c>
      <c r="Q29" s="273">
        <v>3646.12</v>
      </c>
      <c r="R29" s="273">
        <v>10</v>
      </c>
      <c r="S29" s="273">
        <v>4901.09</v>
      </c>
      <c r="T29" s="273">
        <v>0</v>
      </c>
      <c r="U29" s="273">
        <v>0</v>
      </c>
      <c r="V29" s="273">
        <v>0</v>
      </c>
      <c r="W29" s="273">
        <v>0</v>
      </c>
      <c r="X29" s="273">
        <v>0</v>
      </c>
      <c r="Y29" s="273">
        <v>0</v>
      </c>
      <c r="Z29" s="273">
        <v>0</v>
      </c>
      <c r="AA29" s="273">
        <v>22223.25</v>
      </c>
    </row>
    <row r="30" spans="1:27" ht="28.5" customHeight="1">
      <c r="A30" s="271" t="s">
        <v>558</v>
      </c>
      <c r="B30" s="272" t="s">
        <v>559</v>
      </c>
      <c r="C30" s="272" t="s">
        <v>486</v>
      </c>
      <c r="D30" s="272" t="s">
        <v>487</v>
      </c>
      <c r="E30" s="273">
        <v>9481</v>
      </c>
      <c r="F30" s="273">
        <v>0</v>
      </c>
      <c r="G30" s="273">
        <v>0</v>
      </c>
      <c r="H30" s="273">
        <v>0</v>
      </c>
      <c r="I30" s="273">
        <v>0</v>
      </c>
      <c r="J30" s="273">
        <v>0</v>
      </c>
      <c r="K30" s="273">
        <v>0</v>
      </c>
      <c r="L30" s="273">
        <v>0</v>
      </c>
      <c r="M30" s="273">
        <v>0</v>
      </c>
      <c r="N30" s="273">
        <v>0</v>
      </c>
      <c r="O30" s="273">
        <v>0</v>
      </c>
      <c r="P30" s="273">
        <v>9481</v>
      </c>
      <c r="Q30" s="273">
        <v>1983.78</v>
      </c>
      <c r="R30" s="273">
        <v>5</v>
      </c>
      <c r="S30" s="273">
        <v>294.22000000000003</v>
      </c>
      <c r="T30" s="273">
        <v>0</v>
      </c>
      <c r="U30" s="273">
        <v>0</v>
      </c>
      <c r="V30" s="273">
        <v>0</v>
      </c>
      <c r="W30" s="273">
        <v>0</v>
      </c>
      <c r="X30" s="273">
        <v>0</v>
      </c>
      <c r="Y30" s="273">
        <v>0</v>
      </c>
      <c r="Z30" s="273">
        <v>0</v>
      </c>
      <c r="AA30" s="273">
        <v>7198</v>
      </c>
    </row>
    <row r="31" spans="1:27" ht="28.5" customHeight="1">
      <c r="A31" s="271" t="s">
        <v>560</v>
      </c>
      <c r="B31" s="272" t="s">
        <v>561</v>
      </c>
      <c r="C31" s="272" t="s">
        <v>462</v>
      </c>
      <c r="D31" s="272" t="s">
        <v>463</v>
      </c>
      <c r="E31" s="273">
        <v>11779</v>
      </c>
      <c r="F31" s="273">
        <v>0</v>
      </c>
      <c r="G31" s="273">
        <v>0</v>
      </c>
      <c r="H31" s="273">
        <v>0</v>
      </c>
      <c r="I31" s="273">
        <v>0</v>
      </c>
      <c r="J31" s="273">
        <v>0</v>
      </c>
      <c r="K31" s="273">
        <v>1320</v>
      </c>
      <c r="L31" s="273">
        <v>0</v>
      </c>
      <c r="M31" s="273">
        <v>0</v>
      </c>
      <c r="N31" s="273">
        <v>0</v>
      </c>
      <c r="O31" s="273">
        <v>0</v>
      </c>
      <c r="P31" s="273">
        <v>13099</v>
      </c>
      <c r="Q31" s="273">
        <v>2583.9899999999998</v>
      </c>
      <c r="R31" s="273">
        <v>7</v>
      </c>
      <c r="S31" s="273">
        <v>846.6</v>
      </c>
      <c r="T31" s="273">
        <v>0</v>
      </c>
      <c r="U31" s="273">
        <v>0</v>
      </c>
      <c r="V31" s="273">
        <v>0</v>
      </c>
      <c r="W31" s="273">
        <v>0</v>
      </c>
      <c r="X31" s="273">
        <v>0</v>
      </c>
      <c r="Y31" s="273">
        <v>0</v>
      </c>
      <c r="Z31" s="273">
        <v>0</v>
      </c>
      <c r="AA31" s="273">
        <v>9661.41</v>
      </c>
    </row>
    <row r="32" spans="1:27" ht="28.5" customHeight="1">
      <c r="A32" s="271" t="s">
        <v>562</v>
      </c>
      <c r="B32" s="272" t="s">
        <v>563</v>
      </c>
      <c r="C32" s="272" t="s">
        <v>564</v>
      </c>
      <c r="D32" s="272" t="s">
        <v>565</v>
      </c>
      <c r="E32" s="273">
        <v>12905</v>
      </c>
      <c r="F32" s="273">
        <v>0</v>
      </c>
      <c r="G32" s="273">
        <v>0</v>
      </c>
      <c r="H32" s="273">
        <v>0</v>
      </c>
      <c r="I32" s="273">
        <v>0</v>
      </c>
      <c r="J32" s="273">
        <v>0</v>
      </c>
      <c r="K32" s="273">
        <v>0</v>
      </c>
      <c r="L32" s="273">
        <v>0</v>
      </c>
      <c r="M32" s="273">
        <v>0</v>
      </c>
      <c r="N32" s="273">
        <v>0</v>
      </c>
      <c r="O32" s="273">
        <v>0</v>
      </c>
      <c r="P32" s="273">
        <v>12905</v>
      </c>
      <c r="Q32" s="273">
        <v>2669.06</v>
      </c>
      <c r="R32" s="273">
        <v>7</v>
      </c>
      <c r="S32" s="273">
        <v>790.79</v>
      </c>
      <c r="T32" s="273">
        <v>0</v>
      </c>
      <c r="U32" s="273">
        <v>0</v>
      </c>
      <c r="V32" s="273">
        <v>0</v>
      </c>
      <c r="W32" s="273">
        <v>0</v>
      </c>
      <c r="X32" s="273">
        <v>0</v>
      </c>
      <c r="Y32" s="273">
        <v>0</v>
      </c>
      <c r="Z32" s="273">
        <v>0</v>
      </c>
      <c r="AA32" s="273">
        <v>9438.15</v>
      </c>
    </row>
    <row r="33" spans="1:27" ht="28.5" customHeight="1">
      <c r="A33" s="271" t="s">
        <v>566</v>
      </c>
      <c r="B33" s="272" t="s">
        <v>567</v>
      </c>
      <c r="C33" s="272" t="s">
        <v>568</v>
      </c>
      <c r="D33" s="272" t="s">
        <v>569</v>
      </c>
      <c r="E33" s="273">
        <v>8696</v>
      </c>
      <c r="F33" s="273">
        <v>0</v>
      </c>
      <c r="G33" s="273">
        <v>0</v>
      </c>
      <c r="H33" s="273">
        <v>0</v>
      </c>
      <c r="I33" s="273">
        <v>0</v>
      </c>
      <c r="J33" s="273">
        <v>0</v>
      </c>
      <c r="K33" s="273">
        <v>0</v>
      </c>
      <c r="L33" s="273">
        <v>0</v>
      </c>
      <c r="M33" s="273">
        <v>0</v>
      </c>
      <c r="N33" s="273">
        <v>0</v>
      </c>
      <c r="O33" s="273">
        <v>0</v>
      </c>
      <c r="P33" s="273">
        <v>8696</v>
      </c>
      <c r="Q33" s="273">
        <v>1769.22</v>
      </c>
      <c r="R33" s="273">
        <v>5</v>
      </c>
      <c r="S33" s="273">
        <v>237.18</v>
      </c>
      <c r="T33" s="273">
        <v>0</v>
      </c>
      <c r="U33" s="273">
        <v>0</v>
      </c>
      <c r="V33" s="273">
        <v>0</v>
      </c>
      <c r="W33" s="273">
        <v>0</v>
      </c>
      <c r="X33" s="273">
        <v>0</v>
      </c>
      <c r="Y33" s="273">
        <v>0</v>
      </c>
      <c r="Z33" s="273">
        <v>0</v>
      </c>
      <c r="AA33" s="273">
        <v>6684.6</v>
      </c>
    </row>
    <row r="34" spans="1:27" ht="28.5" customHeight="1">
      <c r="A34" s="271" t="s">
        <v>570</v>
      </c>
      <c r="B34" s="272" t="s">
        <v>571</v>
      </c>
      <c r="C34" s="272" t="s">
        <v>572</v>
      </c>
      <c r="D34" s="272" t="s">
        <v>551</v>
      </c>
      <c r="E34" s="273">
        <v>8642</v>
      </c>
      <c r="F34" s="273">
        <v>3715.82</v>
      </c>
      <c r="G34" s="273">
        <v>0</v>
      </c>
      <c r="H34" s="273">
        <v>3715.82</v>
      </c>
      <c r="I34" s="273">
        <v>0</v>
      </c>
      <c r="J34" s="273">
        <v>0</v>
      </c>
      <c r="K34" s="273">
        <v>1441</v>
      </c>
      <c r="L34" s="273">
        <v>0</v>
      </c>
      <c r="M34" s="273">
        <v>0</v>
      </c>
      <c r="N34" s="273">
        <v>0</v>
      </c>
      <c r="O34" s="273">
        <v>0</v>
      </c>
      <c r="P34" s="273">
        <v>13798.82</v>
      </c>
      <c r="Q34" s="273">
        <v>2573.0100000000002</v>
      </c>
      <c r="R34" s="273">
        <v>5</v>
      </c>
      <c r="S34" s="273">
        <v>989.16</v>
      </c>
      <c r="T34" s="273">
        <v>0</v>
      </c>
      <c r="U34" s="273">
        <v>0</v>
      </c>
      <c r="V34" s="273">
        <v>0</v>
      </c>
      <c r="W34" s="273">
        <v>0</v>
      </c>
      <c r="X34" s="273">
        <v>0</v>
      </c>
      <c r="Y34" s="273">
        <v>0</v>
      </c>
      <c r="Z34" s="273">
        <v>0</v>
      </c>
      <c r="AA34" s="273">
        <v>10231.65</v>
      </c>
    </row>
    <row r="35" spans="1:27" ht="28.5" customHeight="1">
      <c r="A35" s="271" t="s">
        <v>573</v>
      </c>
      <c r="B35" s="272" t="s">
        <v>574</v>
      </c>
      <c r="C35" s="272" t="s">
        <v>575</v>
      </c>
      <c r="D35" s="272" t="s">
        <v>528</v>
      </c>
      <c r="E35" s="273">
        <v>8315</v>
      </c>
      <c r="F35" s="273">
        <v>5273.25</v>
      </c>
      <c r="G35" s="273">
        <v>0</v>
      </c>
      <c r="H35" s="273">
        <v>6073.25</v>
      </c>
      <c r="I35" s="273">
        <v>0</v>
      </c>
      <c r="J35" s="273">
        <v>0</v>
      </c>
      <c r="K35" s="273">
        <v>0</v>
      </c>
      <c r="L35" s="273">
        <v>0</v>
      </c>
      <c r="M35" s="273">
        <v>0</v>
      </c>
      <c r="N35" s="273">
        <v>0</v>
      </c>
      <c r="O35" s="273">
        <v>0</v>
      </c>
      <c r="P35" s="273">
        <v>14388.25</v>
      </c>
      <c r="Q35" s="273">
        <v>2521.3000000000002</v>
      </c>
      <c r="R35" s="273">
        <v>5</v>
      </c>
      <c r="S35" s="273">
        <v>1117.3900000000001</v>
      </c>
      <c r="T35" s="273">
        <v>0</v>
      </c>
      <c r="U35" s="273">
        <v>0</v>
      </c>
      <c r="V35" s="273">
        <v>0</v>
      </c>
      <c r="W35" s="273">
        <v>0</v>
      </c>
      <c r="X35" s="273">
        <v>0</v>
      </c>
      <c r="Y35" s="273">
        <v>0</v>
      </c>
      <c r="Z35" s="273">
        <v>0</v>
      </c>
      <c r="AA35" s="273">
        <v>10744.56</v>
      </c>
    </row>
    <row r="36" spans="1:27" ht="28.5" customHeight="1">
      <c r="A36" s="271" t="s">
        <v>576</v>
      </c>
      <c r="B36" s="272" t="s">
        <v>577</v>
      </c>
      <c r="C36" s="272" t="s">
        <v>578</v>
      </c>
      <c r="D36" s="272" t="s">
        <v>517</v>
      </c>
      <c r="E36" s="273">
        <v>7375</v>
      </c>
      <c r="F36" s="273">
        <v>2620.67</v>
      </c>
      <c r="G36" s="273">
        <v>0</v>
      </c>
      <c r="H36" s="273">
        <v>2620.67</v>
      </c>
      <c r="I36" s="273">
        <v>0</v>
      </c>
      <c r="J36" s="273">
        <v>0</v>
      </c>
      <c r="K36" s="273">
        <v>0</v>
      </c>
      <c r="L36" s="273">
        <v>0</v>
      </c>
      <c r="M36" s="273">
        <v>0</v>
      </c>
      <c r="N36" s="273">
        <v>0</v>
      </c>
      <c r="O36" s="273">
        <v>0</v>
      </c>
      <c r="P36" s="273">
        <v>9995.67</v>
      </c>
      <c r="Q36" s="273">
        <v>1818.86</v>
      </c>
      <c r="R36" s="273">
        <v>5</v>
      </c>
      <c r="S36" s="273">
        <v>379.36</v>
      </c>
      <c r="T36" s="273">
        <v>0</v>
      </c>
      <c r="U36" s="273">
        <v>0</v>
      </c>
      <c r="V36" s="273">
        <v>0</v>
      </c>
      <c r="W36" s="273">
        <v>0</v>
      </c>
      <c r="X36" s="273">
        <v>0</v>
      </c>
      <c r="Y36" s="273">
        <v>0</v>
      </c>
      <c r="Z36" s="273">
        <v>0</v>
      </c>
      <c r="AA36" s="273">
        <v>7792.45</v>
      </c>
    </row>
    <row r="37" spans="1:27" ht="28.5" customHeight="1">
      <c r="A37" s="271" t="s">
        <v>579</v>
      </c>
      <c r="B37" s="272" t="s">
        <v>580</v>
      </c>
      <c r="C37" s="272" t="s">
        <v>581</v>
      </c>
      <c r="D37" s="272" t="s">
        <v>517</v>
      </c>
      <c r="E37" s="273">
        <v>8852</v>
      </c>
      <c r="F37" s="273">
        <v>0</v>
      </c>
      <c r="G37" s="273">
        <v>0</v>
      </c>
      <c r="H37" s="273">
        <v>0</v>
      </c>
      <c r="I37" s="273">
        <v>0</v>
      </c>
      <c r="J37" s="273">
        <v>0</v>
      </c>
      <c r="K37" s="273">
        <v>0</v>
      </c>
      <c r="L37" s="273">
        <v>0</v>
      </c>
      <c r="M37" s="273">
        <v>0</v>
      </c>
      <c r="N37" s="273">
        <v>0</v>
      </c>
      <c r="O37" s="273">
        <v>0</v>
      </c>
      <c r="P37" s="273">
        <v>8852</v>
      </c>
      <c r="Q37" s="273">
        <v>1909.87</v>
      </c>
      <c r="R37" s="273">
        <v>5</v>
      </c>
      <c r="S37" s="273">
        <v>238.71</v>
      </c>
      <c r="T37" s="273">
        <v>0</v>
      </c>
      <c r="U37" s="273">
        <v>0</v>
      </c>
      <c r="V37" s="273">
        <v>0</v>
      </c>
      <c r="W37" s="273">
        <v>0</v>
      </c>
      <c r="X37" s="273">
        <v>0</v>
      </c>
      <c r="Y37" s="273">
        <v>0</v>
      </c>
      <c r="Z37" s="273">
        <v>0</v>
      </c>
      <c r="AA37" s="273">
        <v>6698.42</v>
      </c>
    </row>
    <row r="38" spans="1:27" ht="28.5" customHeight="1">
      <c r="A38" s="271" t="s">
        <v>582</v>
      </c>
      <c r="B38" s="272" t="s">
        <v>583</v>
      </c>
      <c r="C38" s="272" t="s">
        <v>584</v>
      </c>
      <c r="D38" s="272" t="s">
        <v>491</v>
      </c>
      <c r="E38" s="273">
        <v>6832</v>
      </c>
      <c r="F38" s="273">
        <v>2868.14</v>
      </c>
      <c r="G38" s="273">
        <v>0</v>
      </c>
      <c r="H38" s="273">
        <v>2868.14</v>
      </c>
      <c r="I38" s="273">
        <v>0</v>
      </c>
      <c r="J38" s="273">
        <v>0</v>
      </c>
      <c r="K38" s="273">
        <v>0</v>
      </c>
      <c r="L38" s="273">
        <v>0</v>
      </c>
      <c r="M38" s="273">
        <v>0</v>
      </c>
      <c r="N38" s="273">
        <v>0</v>
      </c>
      <c r="O38" s="273">
        <v>0</v>
      </c>
      <c r="P38" s="273">
        <v>9700.14</v>
      </c>
      <c r="Q38" s="273">
        <v>2020.36</v>
      </c>
      <c r="R38" s="273">
        <v>5</v>
      </c>
      <c r="S38" s="273">
        <v>312.48</v>
      </c>
      <c r="T38" s="273">
        <v>0</v>
      </c>
      <c r="U38" s="273">
        <v>0</v>
      </c>
      <c r="V38" s="273">
        <v>0</v>
      </c>
      <c r="W38" s="273">
        <v>0</v>
      </c>
      <c r="X38" s="273">
        <v>0</v>
      </c>
      <c r="Y38" s="273">
        <v>0</v>
      </c>
      <c r="Z38" s="273">
        <v>0</v>
      </c>
      <c r="AA38" s="273">
        <v>7362.3</v>
      </c>
    </row>
    <row r="39" spans="1:27" ht="28.5" customHeight="1">
      <c r="A39" s="271" t="s">
        <v>585</v>
      </c>
      <c r="B39" s="272" t="s">
        <v>586</v>
      </c>
      <c r="C39" s="272" t="s">
        <v>587</v>
      </c>
      <c r="D39" s="272" t="s">
        <v>510</v>
      </c>
      <c r="E39" s="273">
        <v>8434</v>
      </c>
      <c r="F39" s="273">
        <v>5946.43</v>
      </c>
      <c r="G39" s="273">
        <v>0</v>
      </c>
      <c r="H39" s="273">
        <v>5946.43</v>
      </c>
      <c r="I39" s="273">
        <v>0</v>
      </c>
      <c r="J39" s="273">
        <v>0</v>
      </c>
      <c r="K39" s="273">
        <v>1406</v>
      </c>
      <c r="L39" s="273">
        <v>0</v>
      </c>
      <c r="M39" s="273">
        <v>0</v>
      </c>
      <c r="N39" s="273">
        <v>0</v>
      </c>
      <c r="O39" s="273">
        <v>0</v>
      </c>
      <c r="P39" s="273">
        <v>15786.43</v>
      </c>
      <c r="Q39" s="273">
        <v>2786.85</v>
      </c>
      <c r="R39" s="273">
        <v>5</v>
      </c>
      <c r="S39" s="273">
        <v>1368.65</v>
      </c>
      <c r="T39" s="273">
        <v>0</v>
      </c>
      <c r="U39" s="273">
        <v>0</v>
      </c>
      <c r="V39" s="273">
        <v>0</v>
      </c>
      <c r="W39" s="273">
        <v>0</v>
      </c>
      <c r="X39" s="273">
        <v>0</v>
      </c>
      <c r="Y39" s="273">
        <v>0</v>
      </c>
      <c r="Z39" s="273">
        <v>0</v>
      </c>
      <c r="AA39" s="273">
        <v>11625.93</v>
      </c>
    </row>
    <row r="40" spans="1:27" ht="28.5" customHeight="1">
      <c r="A40" s="271" t="s">
        <v>588</v>
      </c>
      <c r="B40" s="272" t="s">
        <v>589</v>
      </c>
      <c r="C40" s="272" t="s">
        <v>494</v>
      </c>
      <c r="D40" s="272" t="s">
        <v>491</v>
      </c>
      <c r="E40" s="273">
        <v>11298</v>
      </c>
      <c r="F40" s="273">
        <v>0</v>
      </c>
      <c r="G40" s="273">
        <v>0</v>
      </c>
      <c r="H40" s="273">
        <v>0</v>
      </c>
      <c r="I40" s="273">
        <v>0</v>
      </c>
      <c r="J40" s="273">
        <v>0</v>
      </c>
      <c r="K40" s="273">
        <v>0</v>
      </c>
      <c r="L40" s="273">
        <v>0</v>
      </c>
      <c r="M40" s="273">
        <v>0</v>
      </c>
      <c r="N40" s="273">
        <v>0</v>
      </c>
      <c r="O40" s="273">
        <v>0</v>
      </c>
      <c r="P40" s="273">
        <v>11298</v>
      </c>
      <c r="Q40" s="273">
        <v>2370.4699999999998</v>
      </c>
      <c r="R40" s="273">
        <v>7</v>
      </c>
      <c r="S40" s="273">
        <v>529.11</v>
      </c>
      <c r="T40" s="273">
        <v>0</v>
      </c>
      <c r="U40" s="273">
        <v>0</v>
      </c>
      <c r="V40" s="273">
        <v>0</v>
      </c>
      <c r="W40" s="273">
        <v>0</v>
      </c>
      <c r="X40" s="273">
        <v>0</v>
      </c>
      <c r="Y40" s="273">
        <v>0</v>
      </c>
      <c r="Z40" s="273">
        <v>0</v>
      </c>
      <c r="AA40" s="273">
        <v>8391.42</v>
      </c>
    </row>
    <row r="41" spans="1:27" ht="28.5" customHeight="1">
      <c r="A41" s="271" t="s">
        <v>590</v>
      </c>
      <c r="B41" s="272" t="s">
        <v>591</v>
      </c>
      <c r="C41" s="272" t="s">
        <v>592</v>
      </c>
      <c r="D41" s="272" t="s">
        <v>487</v>
      </c>
      <c r="E41" s="273">
        <v>12943</v>
      </c>
      <c r="F41" s="273">
        <v>0</v>
      </c>
      <c r="G41" s="273">
        <v>0</v>
      </c>
      <c r="H41" s="273">
        <v>0</v>
      </c>
      <c r="I41" s="273">
        <v>0</v>
      </c>
      <c r="J41" s="273">
        <v>0</v>
      </c>
      <c r="K41" s="273">
        <v>0</v>
      </c>
      <c r="L41" s="273">
        <v>0</v>
      </c>
      <c r="M41" s="273">
        <v>0</v>
      </c>
      <c r="N41" s="273">
        <v>0</v>
      </c>
      <c r="O41" s="273">
        <v>0</v>
      </c>
      <c r="P41" s="273">
        <v>12943</v>
      </c>
      <c r="Q41" s="273">
        <v>2582.11</v>
      </c>
      <c r="R41" s="273">
        <v>7</v>
      </c>
      <c r="S41" s="273">
        <v>815.78</v>
      </c>
      <c r="T41" s="273">
        <v>0</v>
      </c>
      <c r="U41" s="273">
        <v>0</v>
      </c>
      <c r="V41" s="273">
        <v>0</v>
      </c>
      <c r="W41" s="273">
        <v>0</v>
      </c>
      <c r="X41" s="273">
        <v>0</v>
      </c>
      <c r="Y41" s="273">
        <v>0</v>
      </c>
      <c r="Z41" s="273">
        <v>0</v>
      </c>
      <c r="AA41" s="273">
        <v>9538.11</v>
      </c>
    </row>
    <row r="42" spans="1:27" ht="28.5" customHeight="1">
      <c r="A42" s="271" t="s">
        <v>593</v>
      </c>
      <c r="B42" s="272" t="s">
        <v>594</v>
      </c>
      <c r="C42" s="272" t="s">
        <v>595</v>
      </c>
      <c r="D42" s="272" t="s">
        <v>463</v>
      </c>
      <c r="E42" s="273">
        <v>16919</v>
      </c>
      <c r="F42" s="273">
        <v>0</v>
      </c>
      <c r="G42" s="273">
        <v>0</v>
      </c>
      <c r="H42" s="273">
        <v>0</v>
      </c>
      <c r="I42" s="273">
        <v>0</v>
      </c>
      <c r="J42" s="273">
        <v>0</v>
      </c>
      <c r="K42" s="273">
        <v>2115</v>
      </c>
      <c r="L42" s="273">
        <v>0</v>
      </c>
      <c r="M42" s="273">
        <v>0</v>
      </c>
      <c r="N42" s="273">
        <v>0</v>
      </c>
      <c r="O42" s="273">
        <v>0</v>
      </c>
      <c r="P42" s="273">
        <v>19034</v>
      </c>
      <c r="Q42" s="273">
        <v>2921.3</v>
      </c>
      <c r="R42" s="273">
        <v>10</v>
      </c>
      <c r="S42" s="273">
        <v>2145.6799999999998</v>
      </c>
      <c r="T42" s="273">
        <v>0</v>
      </c>
      <c r="U42" s="273">
        <v>0</v>
      </c>
      <c r="V42" s="273">
        <v>0</v>
      </c>
      <c r="W42" s="273">
        <v>0</v>
      </c>
      <c r="X42" s="273">
        <v>0</v>
      </c>
      <c r="Y42" s="273">
        <v>0</v>
      </c>
      <c r="Z42" s="273">
        <v>0</v>
      </c>
      <c r="AA42" s="273">
        <v>13957.02</v>
      </c>
    </row>
    <row r="43" spans="1:27" ht="28.5" customHeight="1">
      <c r="A43" s="271" t="s">
        <v>596</v>
      </c>
      <c r="B43" s="272" t="s">
        <v>597</v>
      </c>
      <c r="C43" s="272" t="s">
        <v>598</v>
      </c>
      <c r="D43" s="272" t="s">
        <v>528</v>
      </c>
      <c r="E43" s="273">
        <v>6418</v>
      </c>
      <c r="F43" s="273">
        <v>641.79999999999995</v>
      </c>
      <c r="G43" s="273">
        <v>0</v>
      </c>
      <c r="H43" s="273">
        <v>641.79999999999995</v>
      </c>
      <c r="I43" s="273">
        <v>0</v>
      </c>
      <c r="J43" s="273">
        <v>0</v>
      </c>
      <c r="K43" s="273">
        <v>1070</v>
      </c>
      <c r="L43" s="273">
        <v>0</v>
      </c>
      <c r="M43" s="273">
        <v>0</v>
      </c>
      <c r="N43" s="273">
        <v>0</v>
      </c>
      <c r="O43" s="273">
        <v>0</v>
      </c>
      <c r="P43" s="273">
        <v>8129.8</v>
      </c>
      <c r="Q43" s="273">
        <v>2185.5300000000002</v>
      </c>
      <c r="R43" s="273">
        <v>5</v>
      </c>
      <c r="S43" s="273">
        <v>138.93</v>
      </c>
      <c r="T43" s="273">
        <v>0</v>
      </c>
      <c r="U43" s="273">
        <v>0</v>
      </c>
      <c r="V43" s="273">
        <v>0</v>
      </c>
      <c r="W43" s="273">
        <v>0</v>
      </c>
      <c r="X43" s="273">
        <v>0</v>
      </c>
      <c r="Y43" s="273">
        <v>0</v>
      </c>
      <c r="Z43" s="273">
        <v>0</v>
      </c>
      <c r="AA43" s="273">
        <v>5800.34</v>
      </c>
    </row>
    <row r="44" spans="1:27" ht="28.5" customHeight="1">
      <c r="A44" s="271" t="s">
        <v>599</v>
      </c>
      <c r="B44" s="272" t="s">
        <v>600</v>
      </c>
      <c r="C44" s="272" t="s">
        <v>575</v>
      </c>
      <c r="D44" s="272" t="s">
        <v>528</v>
      </c>
      <c r="E44" s="273">
        <v>7332</v>
      </c>
      <c r="F44" s="273">
        <v>733.2</v>
      </c>
      <c r="G44" s="273">
        <v>0</v>
      </c>
      <c r="H44" s="273">
        <v>733.2</v>
      </c>
      <c r="I44" s="273">
        <v>0</v>
      </c>
      <c r="J44" s="273">
        <v>0</v>
      </c>
      <c r="K44" s="273">
        <v>0</v>
      </c>
      <c r="L44" s="273">
        <v>0</v>
      </c>
      <c r="M44" s="273">
        <v>0</v>
      </c>
      <c r="N44" s="273">
        <v>0</v>
      </c>
      <c r="O44" s="273">
        <v>0</v>
      </c>
      <c r="P44" s="273">
        <v>8065.2</v>
      </c>
      <c r="Q44" s="273">
        <v>2179.14</v>
      </c>
      <c r="R44" s="273">
        <v>5</v>
      </c>
      <c r="S44" s="273">
        <v>133.11000000000001</v>
      </c>
      <c r="T44" s="273">
        <v>0</v>
      </c>
      <c r="U44" s="273">
        <v>0</v>
      </c>
      <c r="V44" s="273">
        <v>0</v>
      </c>
      <c r="W44" s="273">
        <v>0</v>
      </c>
      <c r="X44" s="273">
        <v>0</v>
      </c>
      <c r="Y44" s="273">
        <v>0</v>
      </c>
      <c r="Z44" s="273">
        <v>0</v>
      </c>
      <c r="AA44" s="273">
        <v>5747.95</v>
      </c>
    </row>
    <row r="45" spans="1:27" ht="28.5" customHeight="1">
      <c r="A45" s="271" t="s">
        <v>601</v>
      </c>
      <c r="B45" s="272" t="s">
        <v>602</v>
      </c>
      <c r="C45" s="272" t="s">
        <v>603</v>
      </c>
      <c r="D45" s="272" t="s">
        <v>475</v>
      </c>
      <c r="E45" s="273">
        <v>20133</v>
      </c>
      <c r="F45" s="273">
        <v>0</v>
      </c>
      <c r="G45" s="273">
        <v>0</v>
      </c>
      <c r="H45" s="273">
        <v>0</v>
      </c>
      <c r="I45" s="273">
        <v>0</v>
      </c>
      <c r="J45" s="273">
        <v>0</v>
      </c>
      <c r="K45" s="273">
        <v>3356</v>
      </c>
      <c r="L45" s="273">
        <v>0</v>
      </c>
      <c r="M45" s="273">
        <v>0</v>
      </c>
      <c r="N45" s="273">
        <v>0</v>
      </c>
      <c r="O45" s="273">
        <v>0</v>
      </c>
      <c r="P45" s="273">
        <v>23489</v>
      </c>
      <c r="Q45" s="273">
        <v>3646.12</v>
      </c>
      <c r="R45" s="273">
        <v>10</v>
      </c>
      <c r="S45" s="273">
        <v>3078.22</v>
      </c>
      <c r="T45" s="273">
        <v>0</v>
      </c>
      <c r="U45" s="273">
        <v>0</v>
      </c>
      <c r="V45" s="273">
        <v>0</v>
      </c>
      <c r="W45" s="273">
        <v>0</v>
      </c>
      <c r="X45" s="273">
        <v>0</v>
      </c>
      <c r="Y45" s="273">
        <v>319755</v>
      </c>
      <c r="Z45" s="273">
        <v>5668.84</v>
      </c>
      <c r="AA45" s="273">
        <v>330840.82</v>
      </c>
    </row>
    <row r="46" spans="1:27" ht="28.5" customHeight="1">
      <c r="A46" s="271" t="s">
        <v>604</v>
      </c>
      <c r="B46" s="272" t="s">
        <v>605</v>
      </c>
      <c r="C46" s="272" t="s">
        <v>606</v>
      </c>
      <c r="D46" s="272" t="s">
        <v>475</v>
      </c>
      <c r="E46" s="273">
        <v>9201</v>
      </c>
      <c r="F46" s="273">
        <v>4747.28</v>
      </c>
      <c r="G46" s="273">
        <v>0</v>
      </c>
      <c r="H46" s="273">
        <v>4747.28</v>
      </c>
      <c r="I46" s="273">
        <v>0</v>
      </c>
      <c r="J46" s="273">
        <v>0</v>
      </c>
      <c r="K46" s="273">
        <v>1534</v>
      </c>
      <c r="L46" s="273">
        <v>0</v>
      </c>
      <c r="M46" s="273">
        <v>0</v>
      </c>
      <c r="N46" s="273">
        <v>0</v>
      </c>
      <c r="O46" s="273">
        <v>0</v>
      </c>
      <c r="P46" s="273">
        <v>15482.28</v>
      </c>
      <c r="Q46" s="273">
        <v>2647.57</v>
      </c>
      <c r="R46" s="273">
        <v>5</v>
      </c>
      <c r="S46" s="273">
        <v>1327.43</v>
      </c>
      <c r="T46" s="273">
        <v>0</v>
      </c>
      <c r="U46" s="273">
        <v>0</v>
      </c>
      <c r="V46" s="273">
        <v>0</v>
      </c>
      <c r="W46" s="273">
        <v>0</v>
      </c>
      <c r="X46" s="273">
        <v>0</v>
      </c>
      <c r="Y46" s="273">
        <v>0</v>
      </c>
      <c r="Z46" s="273">
        <v>0</v>
      </c>
      <c r="AA46" s="273">
        <v>11502.28</v>
      </c>
    </row>
    <row r="47" spans="1:27" ht="28.5" customHeight="1">
      <c r="A47" s="271" t="s">
        <v>607</v>
      </c>
      <c r="B47" s="272" t="s">
        <v>608</v>
      </c>
      <c r="C47" s="272" t="s">
        <v>609</v>
      </c>
      <c r="D47" s="272" t="s">
        <v>610</v>
      </c>
      <c r="E47" s="273">
        <v>14256</v>
      </c>
      <c r="F47" s="273">
        <v>0</v>
      </c>
      <c r="G47" s="273">
        <v>0</v>
      </c>
      <c r="H47" s="273">
        <v>0</v>
      </c>
      <c r="I47" s="273">
        <v>0</v>
      </c>
      <c r="J47" s="273">
        <v>0</v>
      </c>
      <c r="K47" s="273">
        <v>0</v>
      </c>
      <c r="L47" s="273">
        <v>0</v>
      </c>
      <c r="M47" s="273">
        <v>0</v>
      </c>
      <c r="N47" s="273">
        <v>0</v>
      </c>
      <c r="O47" s="273">
        <v>0</v>
      </c>
      <c r="P47" s="273">
        <v>14256</v>
      </c>
      <c r="Q47" s="273">
        <v>2882.23</v>
      </c>
      <c r="R47" s="273">
        <v>7</v>
      </c>
      <c r="S47" s="273">
        <v>1018.35</v>
      </c>
      <c r="T47" s="273">
        <v>0</v>
      </c>
      <c r="U47" s="273">
        <v>0</v>
      </c>
      <c r="V47" s="273">
        <v>0</v>
      </c>
      <c r="W47" s="273">
        <v>0</v>
      </c>
      <c r="X47" s="273">
        <v>0</v>
      </c>
      <c r="Y47" s="273">
        <v>0</v>
      </c>
      <c r="Z47" s="273">
        <v>0</v>
      </c>
      <c r="AA47" s="273">
        <v>10348.42</v>
      </c>
    </row>
    <row r="48" spans="1:27" ht="28.5" customHeight="1">
      <c r="A48" s="271" t="s">
        <v>611</v>
      </c>
      <c r="B48" s="272" t="s">
        <v>612</v>
      </c>
      <c r="C48" s="272" t="s">
        <v>613</v>
      </c>
      <c r="D48" s="272" t="s">
        <v>614</v>
      </c>
      <c r="E48" s="273">
        <v>6636</v>
      </c>
      <c r="F48" s="273">
        <v>663.6</v>
      </c>
      <c r="G48" s="273">
        <v>0</v>
      </c>
      <c r="H48" s="273">
        <v>663.6</v>
      </c>
      <c r="I48" s="273">
        <v>0</v>
      </c>
      <c r="J48" s="273">
        <v>0</v>
      </c>
      <c r="K48" s="273">
        <v>1106</v>
      </c>
      <c r="L48" s="273">
        <v>0</v>
      </c>
      <c r="M48" s="273">
        <v>0</v>
      </c>
      <c r="N48" s="273">
        <v>0</v>
      </c>
      <c r="O48" s="273">
        <v>0</v>
      </c>
      <c r="P48" s="273">
        <v>8405.6</v>
      </c>
      <c r="Q48" s="273">
        <v>2202.6999999999998</v>
      </c>
      <c r="R48" s="273">
        <v>5</v>
      </c>
      <c r="S48" s="273">
        <v>164.79</v>
      </c>
      <c r="T48" s="273">
        <v>0</v>
      </c>
      <c r="U48" s="273">
        <v>0</v>
      </c>
      <c r="V48" s="273">
        <v>0</v>
      </c>
      <c r="W48" s="273">
        <v>0</v>
      </c>
      <c r="X48" s="273">
        <v>0</v>
      </c>
      <c r="Y48" s="273">
        <v>0</v>
      </c>
      <c r="Z48" s="273">
        <v>0</v>
      </c>
      <c r="AA48" s="273">
        <v>6033.11</v>
      </c>
    </row>
    <row r="49" spans="1:27" ht="28.5" customHeight="1">
      <c r="A49" s="271" t="s">
        <v>615</v>
      </c>
      <c r="B49" s="272" t="s">
        <v>616</v>
      </c>
      <c r="C49" s="272" t="s">
        <v>617</v>
      </c>
      <c r="D49" s="272" t="s">
        <v>618</v>
      </c>
      <c r="E49" s="273">
        <v>7025</v>
      </c>
      <c r="F49" s="273">
        <v>702.4</v>
      </c>
      <c r="G49" s="273">
        <v>0</v>
      </c>
      <c r="H49" s="273">
        <v>702.4</v>
      </c>
      <c r="I49" s="273">
        <v>0</v>
      </c>
      <c r="J49" s="273">
        <v>0</v>
      </c>
      <c r="K49" s="273">
        <v>1171</v>
      </c>
      <c r="L49" s="273">
        <v>0</v>
      </c>
      <c r="M49" s="273">
        <v>0</v>
      </c>
      <c r="N49" s="273">
        <v>0</v>
      </c>
      <c r="O49" s="273">
        <v>0</v>
      </c>
      <c r="P49" s="273">
        <v>8898.4</v>
      </c>
      <c r="Q49" s="273">
        <v>2060.58</v>
      </c>
      <c r="R49" s="273">
        <v>5</v>
      </c>
      <c r="S49" s="273">
        <v>228.28</v>
      </c>
      <c r="T49" s="273">
        <v>0</v>
      </c>
      <c r="U49" s="273">
        <v>0</v>
      </c>
      <c r="V49" s="273">
        <v>0</v>
      </c>
      <c r="W49" s="273">
        <v>0</v>
      </c>
      <c r="X49" s="273">
        <v>0</v>
      </c>
      <c r="Y49" s="273">
        <v>0</v>
      </c>
      <c r="Z49" s="273">
        <v>0</v>
      </c>
      <c r="AA49" s="273">
        <v>6604.54</v>
      </c>
    </row>
    <row r="50" spans="1:27" ht="28.5" customHeight="1">
      <c r="A50" s="271" t="s">
        <v>619</v>
      </c>
      <c r="B50" s="272" t="s">
        <v>620</v>
      </c>
      <c r="C50" s="272" t="s">
        <v>621</v>
      </c>
      <c r="D50" s="272" t="s">
        <v>622</v>
      </c>
      <c r="E50" s="273">
        <v>7360</v>
      </c>
      <c r="F50" s="273">
        <v>3727.79</v>
      </c>
      <c r="G50" s="273">
        <v>0</v>
      </c>
      <c r="H50" s="273">
        <v>3727.79</v>
      </c>
      <c r="I50" s="273">
        <v>0</v>
      </c>
      <c r="J50" s="273">
        <v>0</v>
      </c>
      <c r="K50" s="273">
        <v>1227</v>
      </c>
      <c r="L50" s="273">
        <v>0</v>
      </c>
      <c r="M50" s="273">
        <v>0</v>
      </c>
      <c r="N50" s="273">
        <v>0</v>
      </c>
      <c r="O50" s="273">
        <v>0</v>
      </c>
      <c r="P50" s="273">
        <v>12314.79</v>
      </c>
      <c r="Q50" s="273">
        <v>2357.1799999999998</v>
      </c>
      <c r="R50" s="273">
        <v>5</v>
      </c>
      <c r="S50" s="273">
        <v>735.52</v>
      </c>
      <c r="T50" s="273">
        <v>0</v>
      </c>
      <c r="U50" s="273">
        <v>0</v>
      </c>
      <c r="V50" s="273">
        <v>0</v>
      </c>
      <c r="W50" s="273">
        <v>0</v>
      </c>
      <c r="X50" s="273">
        <v>0</v>
      </c>
      <c r="Y50" s="273">
        <v>0</v>
      </c>
      <c r="Z50" s="273">
        <v>0</v>
      </c>
      <c r="AA50" s="273">
        <v>9217.09</v>
      </c>
    </row>
    <row r="51" spans="1:27" ht="28.5" customHeight="1">
      <c r="A51" s="271" t="s">
        <v>623</v>
      </c>
      <c r="B51" s="272" t="s">
        <v>624</v>
      </c>
      <c r="C51" s="272" t="s">
        <v>625</v>
      </c>
      <c r="D51" s="272" t="s">
        <v>626</v>
      </c>
      <c r="E51" s="273">
        <v>5228</v>
      </c>
      <c r="F51" s="273">
        <v>522.79999999999995</v>
      </c>
      <c r="G51" s="273">
        <v>0</v>
      </c>
      <c r="H51" s="273">
        <v>3032.24</v>
      </c>
      <c r="I51" s="273">
        <v>0</v>
      </c>
      <c r="J51" s="273">
        <v>0</v>
      </c>
      <c r="K51" s="273">
        <v>872</v>
      </c>
      <c r="L51" s="273">
        <v>0</v>
      </c>
      <c r="M51" s="273">
        <v>0</v>
      </c>
      <c r="N51" s="273">
        <v>0</v>
      </c>
      <c r="O51" s="273">
        <v>0</v>
      </c>
      <c r="P51" s="273">
        <v>9132.24</v>
      </c>
      <c r="Q51" s="273">
        <v>896.26</v>
      </c>
      <c r="R51" s="273">
        <v>5</v>
      </c>
      <c r="S51" s="273">
        <v>391.2</v>
      </c>
      <c r="T51" s="273">
        <v>0</v>
      </c>
      <c r="U51" s="273">
        <v>0</v>
      </c>
      <c r="V51" s="273">
        <v>0</v>
      </c>
      <c r="W51" s="273">
        <v>0</v>
      </c>
      <c r="X51" s="273">
        <v>0</v>
      </c>
      <c r="Y51" s="273">
        <v>0</v>
      </c>
      <c r="Z51" s="273">
        <v>0</v>
      </c>
      <c r="AA51" s="273">
        <v>7839.78</v>
      </c>
    </row>
    <row r="52" spans="1:27" ht="28.5" customHeight="1">
      <c r="A52" s="271" t="s">
        <v>627</v>
      </c>
      <c r="B52" s="272" t="s">
        <v>628</v>
      </c>
      <c r="C52" s="272" t="s">
        <v>629</v>
      </c>
      <c r="D52" s="272" t="s">
        <v>528</v>
      </c>
      <c r="E52" s="273">
        <v>15031</v>
      </c>
      <c r="F52" s="273">
        <v>2989.74</v>
      </c>
      <c r="G52" s="273">
        <v>0</v>
      </c>
      <c r="H52" s="273">
        <v>2989.74</v>
      </c>
      <c r="I52" s="273">
        <v>0</v>
      </c>
      <c r="J52" s="273">
        <v>0</v>
      </c>
      <c r="K52" s="273">
        <v>0</v>
      </c>
      <c r="L52" s="273">
        <v>0</v>
      </c>
      <c r="M52" s="273">
        <v>0</v>
      </c>
      <c r="N52" s="273">
        <v>0</v>
      </c>
      <c r="O52" s="273">
        <v>0</v>
      </c>
      <c r="P52" s="273">
        <v>18020.740000000002</v>
      </c>
      <c r="Q52" s="273">
        <v>3192.32</v>
      </c>
      <c r="R52" s="273">
        <v>10</v>
      </c>
      <c r="S52" s="273">
        <v>1824.61</v>
      </c>
      <c r="T52" s="273">
        <v>0</v>
      </c>
      <c r="U52" s="273">
        <v>0</v>
      </c>
      <c r="V52" s="273">
        <v>0</v>
      </c>
      <c r="W52" s="273">
        <v>0</v>
      </c>
      <c r="X52" s="273">
        <v>0</v>
      </c>
      <c r="Y52" s="273">
        <v>0</v>
      </c>
      <c r="Z52" s="273">
        <v>0</v>
      </c>
      <c r="AA52" s="273">
        <v>12993.81</v>
      </c>
    </row>
    <row r="53" spans="1:27" ht="28.5" customHeight="1">
      <c r="A53" s="271" t="s">
        <v>630</v>
      </c>
      <c r="B53" s="272" t="s">
        <v>631</v>
      </c>
      <c r="C53" s="272" t="s">
        <v>632</v>
      </c>
      <c r="D53" s="272" t="s">
        <v>633</v>
      </c>
      <c r="E53" s="273">
        <v>5896</v>
      </c>
      <c r="F53" s="273">
        <v>4834.72</v>
      </c>
      <c r="G53" s="273">
        <v>0</v>
      </c>
      <c r="H53" s="273">
        <v>6473.97</v>
      </c>
      <c r="I53" s="273">
        <v>0</v>
      </c>
      <c r="J53" s="273">
        <v>0</v>
      </c>
      <c r="K53" s="273">
        <v>0</v>
      </c>
      <c r="L53" s="273">
        <v>0</v>
      </c>
      <c r="M53" s="273">
        <v>0</v>
      </c>
      <c r="N53" s="273">
        <v>0</v>
      </c>
      <c r="O53" s="273">
        <v>0</v>
      </c>
      <c r="P53" s="273">
        <v>12369.97</v>
      </c>
      <c r="Q53" s="273">
        <v>1642.68</v>
      </c>
      <c r="R53" s="273">
        <v>5</v>
      </c>
      <c r="S53" s="273">
        <v>889.46</v>
      </c>
      <c r="T53" s="273">
        <v>0</v>
      </c>
      <c r="U53" s="273">
        <v>0</v>
      </c>
      <c r="V53" s="273">
        <v>0</v>
      </c>
      <c r="W53" s="273">
        <v>0</v>
      </c>
      <c r="X53" s="273">
        <v>0</v>
      </c>
      <c r="Y53" s="273">
        <v>0</v>
      </c>
      <c r="Z53" s="273">
        <v>0</v>
      </c>
      <c r="AA53" s="273">
        <v>9832.83</v>
      </c>
    </row>
    <row r="54" spans="1:27" ht="28.5" customHeight="1">
      <c r="A54" s="271" t="s">
        <v>634</v>
      </c>
      <c r="B54" s="272" t="s">
        <v>635</v>
      </c>
      <c r="C54" s="272" t="s">
        <v>613</v>
      </c>
      <c r="D54" s="272" t="s">
        <v>614</v>
      </c>
      <c r="E54" s="273">
        <v>7405</v>
      </c>
      <c r="F54" s="273">
        <v>3573.49</v>
      </c>
      <c r="G54" s="273">
        <v>0</v>
      </c>
      <c r="H54" s="273">
        <v>5845.88</v>
      </c>
      <c r="I54" s="273">
        <v>0</v>
      </c>
      <c r="J54" s="273">
        <v>0</v>
      </c>
      <c r="K54" s="273">
        <v>1234</v>
      </c>
      <c r="L54" s="273">
        <v>0</v>
      </c>
      <c r="M54" s="273">
        <v>0</v>
      </c>
      <c r="N54" s="273">
        <v>0</v>
      </c>
      <c r="O54" s="273">
        <v>0</v>
      </c>
      <c r="P54" s="273">
        <v>14484.88</v>
      </c>
      <c r="Q54" s="273">
        <v>1654.62</v>
      </c>
      <c r="R54" s="273">
        <v>5</v>
      </c>
      <c r="S54" s="273">
        <v>1326.32</v>
      </c>
      <c r="T54" s="273">
        <v>0</v>
      </c>
      <c r="U54" s="273">
        <v>0</v>
      </c>
      <c r="V54" s="273">
        <v>0</v>
      </c>
      <c r="W54" s="273">
        <v>0</v>
      </c>
      <c r="X54" s="273">
        <v>0</v>
      </c>
      <c r="Y54" s="273">
        <v>0</v>
      </c>
      <c r="Z54" s="273">
        <v>0</v>
      </c>
      <c r="AA54" s="273">
        <v>11498.94</v>
      </c>
    </row>
    <row r="55" spans="1:27" ht="28.5" customHeight="1">
      <c r="A55" s="271" t="s">
        <v>636</v>
      </c>
      <c r="B55" s="272" t="s">
        <v>637</v>
      </c>
      <c r="C55" s="272" t="s">
        <v>638</v>
      </c>
      <c r="D55" s="272" t="s">
        <v>506</v>
      </c>
      <c r="E55" s="273">
        <v>12014</v>
      </c>
      <c r="F55" s="273">
        <v>0</v>
      </c>
      <c r="G55" s="273">
        <v>0</v>
      </c>
      <c r="H55" s="273">
        <v>0</v>
      </c>
      <c r="I55" s="273">
        <v>0</v>
      </c>
      <c r="J55" s="273">
        <v>0</v>
      </c>
      <c r="K55" s="273">
        <v>0</v>
      </c>
      <c r="L55" s="273">
        <v>0</v>
      </c>
      <c r="M55" s="273">
        <v>0</v>
      </c>
      <c r="N55" s="273">
        <v>0</v>
      </c>
      <c r="O55" s="273">
        <v>0</v>
      </c>
      <c r="P55" s="273">
        <v>12014</v>
      </c>
      <c r="Q55" s="273">
        <v>2424.06</v>
      </c>
      <c r="R55" s="273">
        <v>7</v>
      </c>
      <c r="S55" s="273">
        <v>661.59</v>
      </c>
      <c r="T55" s="273">
        <v>0</v>
      </c>
      <c r="U55" s="273">
        <v>0</v>
      </c>
      <c r="V55" s="273">
        <v>0</v>
      </c>
      <c r="W55" s="273">
        <v>0</v>
      </c>
      <c r="X55" s="273">
        <v>0</v>
      </c>
      <c r="Y55" s="273">
        <v>0</v>
      </c>
      <c r="Z55" s="273">
        <v>0</v>
      </c>
      <c r="AA55" s="273">
        <v>8921.35</v>
      </c>
    </row>
    <row r="56" spans="1:27" ht="28.5" customHeight="1">
      <c r="A56" s="271" t="s">
        <v>639</v>
      </c>
      <c r="B56" s="272" t="s">
        <v>640</v>
      </c>
      <c r="C56" s="272" t="s">
        <v>641</v>
      </c>
      <c r="D56" s="272" t="s">
        <v>467</v>
      </c>
      <c r="E56" s="273">
        <v>12961</v>
      </c>
      <c r="F56" s="273">
        <v>7521.02</v>
      </c>
      <c r="G56" s="273">
        <v>0</v>
      </c>
      <c r="H56" s="273">
        <v>11597.86</v>
      </c>
      <c r="I56" s="273">
        <v>0</v>
      </c>
      <c r="J56" s="273">
        <v>0</v>
      </c>
      <c r="K56" s="273">
        <v>2160</v>
      </c>
      <c r="L56" s="273">
        <v>0</v>
      </c>
      <c r="M56" s="273">
        <v>0</v>
      </c>
      <c r="N56" s="273">
        <v>0</v>
      </c>
      <c r="O56" s="273">
        <v>0</v>
      </c>
      <c r="P56" s="273">
        <v>26718.86</v>
      </c>
      <c r="Q56" s="273">
        <v>3395.42</v>
      </c>
      <c r="R56" s="273">
        <v>7</v>
      </c>
      <c r="S56" s="273">
        <v>3949.11</v>
      </c>
      <c r="T56" s="273">
        <v>0</v>
      </c>
      <c r="U56" s="273">
        <v>0</v>
      </c>
      <c r="V56" s="273">
        <v>0</v>
      </c>
      <c r="W56" s="273">
        <v>0</v>
      </c>
      <c r="X56" s="273">
        <v>0</v>
      </c>
      <c r="Y56" s="273">
        <v>0</v>
      </c>
      <c r="Z56" s="273">
        <v>0</v>
      </c>
      <c r="AA56" s="273">
        <v>19367.330000000002</v>
      </c>
    </row>
    <row r="57" spans="1:27" ht="28.5" customHeight="1">
      <c r="A57" s="271" t="s">
        <v>642</v>
      </c>
      <c r="B57" s="272" t="s">
        <v>643</v>
      </c>
      <c r="C57" s="272" t="s">
        <v>644</v>
      </c>
      <c r="D57" s="272" t="s">
        <v>487</v>
      </c>
      <c r="E57" s="273">
        <v>9489</v>
      </c>
      <c r="F57" s="273">
        <v>0</v>
      </c>
      <c r="G57" s="273">
        <v>0</v>
      </c>
      <c r="H57" s="273">
        <v>0</v>
      </c>
      <c r="I57" s="273">
        <v>0</v>
      </c>
      <c r="J57" s="273">
        <v>0</v>
      </c>
      <c r="K57" s="273">
        <v>0</v>
      </c>
      <c r="L57" s="273">
        <v>0</v>
      </c>
      <c r="M57" s="273">
        <v>436.28</v>
      </c>
      <c r="N57" s="273">
        <v>0</v>
      </c>
      <c r="O57" s="273">
        <v>0</v>
      </c>
      <c r="P57" s="273">
        <v>9052.7199999999993</v>
      </c>
      <c r="Q57" s="273">
        <v>1922.71</v>
      </c>
      <c r="R57" s="273">
        <v>5</v>
      </c>
      <c r="S57" s="273">
        <v>257.5</v>
      </c>
      <c r="T57" s="273">
        <v>0</v>
      </c>
      <c r="U57" s="273">
        <v>0</v>
      </c>
      <c r="V57" s="273">
        <v>0</v>
      </c>
      <c r="W57" s="273">
        <v>0</v>
      </c>
      <c r="X57" s="273">
        <v>0</v>
      </c>
      <c r="Y57" s="273">
        <v>0</v>
      </c>
      <c r="Z57" s="273">
        <v>0</v>
      </c>
      <c r="AA57" s="273">
        <v>6867.51</v>
      </c>
    </row>
    <row r="58" spans="1:27" ht="28.5" customHeight="1">
      <c r="A58" s="271" t="s">
        <v>645</v>
      </c>
      <c r="B58" s="272" t="s">
        <v>646</v>
      </c>
      <c r="C58" s="272" t="s">
        <v>621</v>
      </c>
      <c r="D58" s="272" t="s">
        <v>622</v>
      </c>
      <c r="E58" s="273">
        <v>9073</v>
      </c>
      <c r="F58" s="273">
        <v>907.2</v>
      </c>
      <c r="G58" s="273">
        <v>0</v>
      </c>
      <c r="H58" s="273">
        <v>3015.47</v>
      </c>
      <c r="I58" s="273">
        <v>0</v>
      </c>
      <c r="J58" s="273">
        <v>0</v>
      </c>
      <c r="K58" s="273">
        <v>1513</v>
      </c>
      <c r="L58" s="273">
        <v>0</v>
      </c>
      <c r="M58" s="273">
        <v>0</v>
      </c>
      <c r="N58" s="273">
        <v>0</v>
      </c>
      <c r="O58" s="273">
        <v>0</v>
      </c>
      <c r="P58" s="273">
        <v>13601.47</v>
      </c>
      <c r="Q58" s="273">
        <v>3062.37</v>
      </c>
      <c r="R58" s="273">
        <v>5</v>
      </c>
      <c r="S58" s="273">
        <v>851.82</v>
      </c>
      <c r="T58" s="273">
        <v>0</v>
      </c>
      <c r="U58" s="273">
        <v>0</v>
      </c>
      <c r="V58" s="273">
        <v>0</v>
      </c>
      <c r="W58" s="273">
        <v>0</v>
      </c>
      <c r="X58" s="273">
        <v>0</v>
      </c>
      <c r="Y58" s="273">
        <v>0</v>
      </c>
      <c r="Z58" s="273">
        <v>0</v>
      </c>
      <c r="AA58" s="273">
        <v>9682.2800000000007</v>
      </c>
    </row>
    <row r="59" spans="1:27" ht="28.5" customHeight="1">
      <c r="A59" s="271" t="s">
        <v>647</v>
      </c>
      <c r="B59" s="272" t="s">
        <v>648</v>
      </c>
      <c r="C59" s="272" t="s">
        <v>649</v>
      </c>
      <c r="D59" s="272" t="s">
        <v>626</v>
      </c>
      <c r="E59" s="273">
        <v>19780</v>
      </c>
      <c r="F59" s="273">
        <v>3905.53</v>
      </c>
      <c r="G59" s="273">
        <v>0</v>
      </c>
      <c r="H59" s="273">
        <v>3905.53</v>
      </c>
      <c r="I59" s="273">
        <v>0</v>
      </c>
      <c r="J59" s="273">
        <v>0</v>
      </c>
      <c r="K59" s="273">
        <v>3297</v>
      </c>
      <c r="L59" s="273">
        <v>0</v>
      </c>
      <c r="M59" s="273">
        <v>0</v>
      </c>
      <c r="N59" s="273">
        <v>0</v>
      </c>
      <c r="O59" s="273">
        <v>0</v>
      </c>
      <c r="P59" s="273">
        <v>26982.53</v>
      </c>
      <c r="Q59" s="273">
        <v>3646.12</v>
      </c>
      <c r="R59" s="273">
        <v>10</v>
      </c>
      <c r="S59" s="273">
        <v>3951.6</v>
      </c>
      <c r="T59" s="273">
        <v>0</v>
      </c>
      <c r="U59" s="273">
        <v>0</v>
      </c>
      <c r="V59" s="273">
        <v>0</v>
      </c>
      <c r="W59" s="273">
        <v>0</v>
      </c>
      <c r="X59" s="273">
        <v>0</v>
      </c>
      <c r="Y59" s="273">
        <v>0</v>
      </c>
      <c r="Z59" s="273">
        <v>0</v>
      </c>
      <c r="AA59" s="273">
        <v>19374.810000000001</v>
      </c>
    </row>
    <row r="60" spans="1:27" ht="28.5" customHeight="1">
      <c r="A60" s="271" t="s">
        <v>650</v>
      </c>
      <c r="B60" s="272" t="s">
        <v>651</v>
      </c>
      <c r="C60" s="272" t="s">
        <v>652</v>
      </c>
      <c r="D60" s="272" t="s">
        <v>551</v>
      </c>
      <c r="E60" s="273">
        <v>7140</v>
      </c>
      <c r="F60" s="273">
        <v>4228.24</v>
      </c>
      <c r="G60" s="273">
        <v>0</v>
      </c>
      <c r="H60" s="273">
        <v>5986.35</v>
      </c>
      <c r="I60" s="273">
        <v>0</v>
      </c>
      <c r="J60" s="273">
        <v>0</v>
      </c>
      <c r="K60" s="273">
        <v>1190</v>
      </c>
      <c r="L60" s="273">
        <v>0</v>
      </c>
      <c r="M60" s="273">
        <v>0</v>
      </c>
      <c r="N60" s="273">
        <v>0</v>
      </c>
      <c r="O60" s="273">
        <v>0</v>
      </c>
      <c r="P60" s="273">
        <v>14316.35</v>
      </c>
      <c r="Q60" s="273">
        <v>2049.7399999999998</v>
      </c>
      <c r="R60" s="273">
        <v>5</v>
      </c>
      <c r="S60" s="273">
        <v>1197.32</v>
      </c>
      <c r="T60" s="273">
        <v>0</v>
      </c>
      <c r="U60" s="273">
        <v>0</v>
      </c>
      <c r="V60" s="273">
        <v>0</v>
      </c>
      <c r="W60" s="273">
        <v>0</v>
      </c>
      <c r="X60" s="273">
        <v>0</v>
      </c>
      <c r="Y60" s="273">
        <v>0</v>
      </c>
      <c r="Z60" s="273">
        <v>0</v>
      </c>
      <c r="AA60" s="273">
        <v>11064.29</v>
      </c>
    </row>
    <row r="61" spans="1:27" ht="28.5" customHeight="1">
      <c r="A61" s="271" t="s">
        <v>653</v>
      </c>
      <c r="B61" s="272" t="s">
        <v>654</v>
      </c>
      <c r="C61" s="272" t="s">
        <v>655</v>
      </c>
      <c r="D61" s="272" t="s">
        <v>656</v>
      </c>
      <c r="E61" s="273">
        <v>8965</v>
      </c>
      <c r="F61" s="273">
        <v>4301.6400000000003</v>
      </c>
      <c r="G61" s="273">
        <v>0</v>
      </c>
      <c r="H61" s="273">
        <v>4301.6400000000003</v>
      </c>
      <c r="I61" s="273">
        <v>0</v>
      </c>
      <c r="J61" s="273">
        <v>0</v>
      </c>
      <c r="K61" s="273">
        <v>1495</v>
      </c>
      <c r="L61" s="273">
        <v>0</v>
      </c>
      <c r="M61" s="273">
        <v>0</v>
      </c>
      <c r="N61" s="273">
        <v>0</v>
      </c>
      <c r="O61" s="273">
        <v>0</v>
      </c>
      <c r="P61" s="273">
        <v>14761.64</v>
      </c>
      <c r="Q61" s="273">
        <v>2882.85</v>
      </c>
      <c r="R61" s="273">
        <v>5</v>
      </c>
      <c r="S61" s="273">
        <v>1119.76</v>
      </c>
      <c r="T61" s="273">
        <v>0</v>
      </c>
      <c r="U61" s="273">
        <v>0</v>
      </c>
      <c r="V61" s="273">
        <v>0</v>
      </c>
      <c r="W61" s="273">
        <v>0</v>
      </c>
      <c r="X61" s="273">
        <v>0</v>
      </c>
      <c r="Y61" s="273">
        <v>0</v>
      </c>
      <c r="Z61" s="273">
        <v>0</v>
      </c>
      <c r="AA61" s="273">
        <v>10754.03</v>
      </c>
    </row>
    <row r="62" spans="1:27" ht="28.5" customHeight="1">
      <c r="A62" s="271" t="s">
        <v>657</v>
      </c>
      <c r="B62" s="272" t="s">
        <v>658</v>
      </c>
      <c r="C62" s="272" t="s">
        <v>659</v>
      </c>
      <c r="D62" s="272" t="s">
        <v>483</v>
      </c>
      <c r="E62" s="273">
        <v>9278</v>
      </c>
      <c r="F62" s="273">
        <v>4859.08</v>
      </c>
      <c r="G62" s="273">
        <v>0</v>
      </c>
      <c r="H62" s="273">
        <v>15360.52</v>
      </c>
      <c r="I62" s="273">
        <v>0</v>
      </c>
      <c r="J62" s="273">
        <v>0</v>
      </c>
      <c r="K62" s="273">
        <v>1547</v>
      </c>
      <c r="L62" s="273">
        <v>0</v>
      </c>
      <c r="M62" s="273">
        <v>0</v>
      </c>
      <c r="N62" s="273">
        <v>0</v>
      </c>
      <c r="O62" s="273">
        <v>0</v>
      </c>
      <c r="P62" s="273">
        <v>26185.52</v>
      </c>
      <c r="Q62" s="273">
        <v>2798.43</v>
      </c>
      <c r="R62" s="273">
        <v>5</v>
      </c>
      <c r="S62" s="273">
        <v>3965.52</v>
      </c>
      <c r="T62" s="273">
        <v>0</v>
      </c>
      <c r="U62" s="273">
        <v>0</v>
      </c>
      <c r="V62" s="273">
        <v>0</v>
      </c>
      <c r="W62" s="273">
        <v>0</v>
      </c>
      <c r="X62" s="273">
        <v>0</v>
      </c>
      <c r="Y62" s="273">
        <v>0</v>
      </c>
      <c r="Z62" s="273">
        <v>0</v>
      </c>
      <c r="AA62" s="273">
        <v>19416.57</v>
      </c>
    </row>
    <row r="63" spans="1:27" ht="28.5" customHeight="1">
      <c r="A63" s="271" t="s">
        <v>660</v>
      </c>
      <c r="B63" s="272" t="s">
        <v>661</v>
      </c>
      <c r="C63" s="272" t="s">
        <v>12</v>
      </c>
      <c r="D63" s="272" t="s">
        <v>662</v>
      </c>
      <c r="E63" s="273">
        <v>7476</v>
      </c>
      <c r="F63" s="273">
        <v>747.6</v>
      </c>
      <c r="G63" s="273">
        <v>0</v>
      </c>
      <c r="H63" s="273">
        <v>2647.6</v>
      </c>
      <c r="I63" s="273">
        <v>0</v>
      </c>
      <c r="J63" s="273">
        <v>0</v>
      </c>
      <c r="K63" s="273">
        <v>1246</v>
      </c>
      <c r="L63" s="273">
        <v>0</v>
      </c>
      <c r="M63" s="273">
        <v>0</v>
      </c>
      <c r="N63" s="273">
        <v>0</v>
      </c>
      <c r="O63" s="273">
        <v>0</v>
      </c>
      <c r="P63" s="273">
        <v>11369.6</v>
      </c>
      <c r="Q63" s="273">
        <v>2100.34</v>
      </c>
      <c r="R63" s="273">
        <v>5</v>
      </c>
      <c r="S63" s="273">
        <v>597.85</v>
      </c>
      <c r="T63" s="273">
        <v>0</v>
      </c>
      <c r="U63" s="273">
        <v>0</v>
      </c>
      <c r="V63" s="273">
        <v>0</v>
      </c>
      <c r="W63" s="273">
        <v>0</v>
      </c>
      <c r="X63" s="273">
        <v>0</v>
      </c>
      <c r="Y63" s="273">
        <v>0</v>
      </c>
      <c r="Z63" s="273">
        <v>0</v>
      </c>
      <c r="AA63" s="273">
        <v>8666.41</v>
      </c>
    </row>
    <row r="64" spans="1:27" ht="28.5" customHeight="1">
      <c r="A64" s="271" t="s">
        <v>663</v>
      </c>
      <c r="B64" s="272" t="s">
        <v>664</v>
      </c>
      <c r="C64" s="272" t="s">
        <v>665</v>
      </c>
      <c r="D64" s="272" t="s">
        <v>475</v>
      </c>
      <c r="E64" s="273">
        <v>8903</v>
      </c>
      <c r="F64" s="273">
        <v>7299.64</v>
      </c>
      <c r="G64" s="273">
        <v>0</v>
      </c>
      <c r="H64" s="273">
        <v>7799.64</v>
      </c>
      <c r="I64" s="273">
        <v>0</v>
      </c>
      <c r="J64" s="273">
        <v>0</v>
      </c>
      <c r="K64" s="273">
        <v>1484</v>
      </c>
      <c r="L64" s="273">
        <v>0</v>
      </c>
      <c r="M64" s="273">
        <v>0</v>
      </c>
      <c r="N64" s="273">
        <v>0</v>
      </c>
      <c r="O64" s="273">
        <v>0</v>
      </c>
      <c r="P64" s="273">
        <v>18186.64</v>
      </c>
      <c r="Q64" s="273">
        <v>2706.95</v>
      </c>
      <c r="R64" s="273">
        <v>5</v>
      </c>
      <c r="S64" s="273">
        <v>1988.67</v>
      </c>
      <c r="T64" s="273">
        <v>0</v>
      </c>
      <c r="U64" s="273">
        <v>0</v>
      </c>
      <c r="V64" s="273">
        <v>0</v>
      </c>
      <c r="W64" s="273">
        <v>0</v>
      </c>
      <c r="X64" s="273">
        <v>0</v>
      </c>
      <c r="Y64" s="273">
        <v>0</v>
      </c>
      <c r="Z64" s="273">
        <v>0</v>
      </c>
      <c r="AA64" s="273">
        <v>13486.02</v>
      </c>
    </row>
    <row r="65" spans="1:27" ht="28.5" customHeight="1">
      <c r="A65" s="271" t="s">
        <v>666</v>
      </c>
      <c r="B65" s="272" t="s">
        <v>667</v>
      </c>
      <c r="C65" s="272" t="s">
        <v>668</v>
      </c>
      <c r="D65" s="272" t="s">
        <v>532</v>
      </c>
      <c r="E65" s="273">
        <v>7706</v>
      </c>
      <c r="F65" s="273">
        <v>5214.6499999999996</v>
      </c>
      <c r="G65" s="273">
        <v>0</v>
      </c>
      <c r="H65" s="273">
        <v>5714.65</v>
      </c>
      <c r="I65" s="273">
        <v>0</v>
      </c>
      <c r="J65" s="273">
        <v>0</v>
      </c>
      <c r="K65" s="273">
        <v>1285</v>
      </c>
      <c r="L65" s="273">
        <v>0</v>
      </c>
      <c r="M65" s="273">
        <v>0</v>
      </c>
      <c r="N65" s="273">
        <v>0</v>
      </c>
      <c r="O65" s="273">
        <v>0</v>
      </c>
      <c r="P65" s="273">
        <v>14705.65</v>
      </c>
      <c r="Q65" s="273">
        <v>2233.04</v>
      </c>
      <c r="R65" s="273">
        <v>5</v>
      </c>
      <c r="S65" s="273">
        <v>1238.52</v>
      </c>
      <c r="T65" s="273">
        <v>0</v>
      </c>
      <c r="U65" s="273">
        <v>0</v>
      </c>
      <c r="V65" s="273">
        <v>0</v>
      </c>
      <c r="W65" s="273">
        <v>0</v>
      </c>
      <c r="X65" s="273">
        <v>0</v>
      </c>
      <c r="Y65" s="273">
        <v>0</v>
      </c>
      <c r="Z65" s="273">
        <v>0</v>
      </c>
      <c r="AA65" s="273">
        <v>11229.09</v>
      </c>
    </row>
    <row r="66" spans="1:27" ht="28.5" customHeight="1">
      <c r="A66" s="271" t="s">
        <v>669</v>
      </c>
      <c r="B66" s="272" t="s">
        <v>670</v>
      </c>
      <c r="C66" s="272" t="s">
        <v>671</v>
      </c>
      <c r="D66" s="272" t="s">
        <v>491</v>
      </c>
      <c r="E66" s="273">
        <v>7826</v>
      </c>
      <c r="F66" s="273">
        <v>4696.2</v>
      </c>
      <c r="G66" s="273">
        <v>0</v>
      </c>
      <c r="H66" s="273">
        <v>4696.2</v>
      </c>
      <c r="I66" s="273">
        <v>0</v>
      </c>
      <c r="J66" s="273">
        <v>0</v>
      </c>
      <c r="K66" s="273">
        <v>0</v>
      </c>
      <c r="L66" s="273">
        <v>0</v>
      </c>
      <c r="M66" s="273">
        <v>0</v>
      </c>
      <c r="N66" s="273">
        <v>0</v>
      </c>
      <c r="O66" s="273">
        <v>0</v>
      </c>
      <c r="P66" s="273">
        <v>12522.2</v>
      </c>
      <c r="Q66" s="273">
        <v>2312.29</v>
      </c>
      <c r="R66" s="273">
        <v>5</v>
      </c>
      <c r="S66" s="273">
        <v>785.98</v>
      </c>
      <c r="T66" s="273">
        <v>0</v>
      </c>
      <c r="U66" s="273">
        <v>0</v>
      </c>
      <c r="V66" s="273">
        <v>0</v>
      </c>
      <c r="W66" s="273">
        <v>0</v>
      </c>
      <c r="X66" s="273">
        <v>0</v>
      </c>
      <c r="Y66" s="273">
        <v>0</v>
      </c>
      <c r="Z66" s="273">
        <v>0</v>
      </c>
      <c r="AA66" s="273">
        <v>9418.93</v>
      </c>
    </row>
    <row r="67" spans="1:27" ht="28.5" customHeight="1">
      <c r="A67" s="271" t="s">
        <v>672</v>
      </c>
      <c r="B67" s="272" t="s">
        <v>673</v>
      </c>
      <c r="C67" s="272" t="s">
        <v>674</v>
      </c>
      <c r="D67" s="272" t="s">
        <v>656</v>
      </c>
      <c r="E67" s="273">
        <v>20769</v>
      </c>
      <c r="F67" s="273">
        <v>4523.13</v>
      </c>
      <c r="G67" s="273">
        <v>0</v>
      </c>
      <c r="H67" s="273">
        <v>10883.74</v>
      </c>
      <c r="I67" s="273">
        <v>0</v>
      </c>
      <c r="J67" s="273">
        <v>0</v>
      </c>
      <c r="K67" s="273">
        <v>3462</v>
      </c>
      <c r="L67" s="273">
        <v>0</v>
      </c>
      <c r="M67" s="273">
        <v>0</v>
      </c>
      <c r="N67" s="273">
        <v>0</v>
      </c>
      <c r="O67" s="273">
        <v>0</v>
      </c>
      <c r="P67" s="273">
        <v>35114.74</v>
      </c>
      <c r="Q67" s="273">
        <v>3646.12</v>
      </c>
      <c r="R67" s="273">
        <v>10</v>
      </c>
      <c r="S67" s="273">
        <v>5984.66</v>
      </c>
      <c r="T67" s="273">
        <v>0</v>
      </c>
      <c r="U67" s="273">
        <v>0</v>
      </c>
      <c r="V67" s="273">
        <v>0</v>
      </c>
      <c r="W67" s="273">
        <v>0</v>
      </c>
      <c r="X67" s="273">
        <v>0</v>
      </c>
      <c r="Y67" s="273">
        <v>0</v>
      </c>
      <c r="Z67" s="273">
        <v>0</v>
      </c>
      <c r="AA67" s="273">
        <v>25473.96</v>
      </c>
    </row>
    <row r="68" spans="1:27" ht="28.5" customHeight="1">
      <c r="A68" s="271" t="s">
        <v>675</v>
      </c>
      <c r="B68" s="272" t="s">
        <v>676</v>
      </c>
      <c r="C68" s="272" t="s">
        <v>677</v>
      </c>
      <c r="D68" s="272" t="s">
        <v>479</v>
      </c>
      <c r="E68" s="273">
        <v>17993</v>
      </c>
      <c r="F68" s="273">
        <v>9253.7999999999993</v>
      </c>
      <c r="G68" s="273">
        <v>0</v>
      </c>
      <c r="H68" s="273">
        <v>9253.7999999999993</v>
      </c>
      <c r="I68" s="273">
        <v>0</v>
      </c>
      <c r="J68" s="273">
        <v>0</v>
      </c>
      <c r="K68" s="273">
        <v>0</v>
      </c>
      <c r="L68" s="273">
        <v>0</v>
      </c>
      <c r="M68" s="273">
        <v>0</v>
      </c>
      <c r="N68" s="273">
        <v>0</v>
      </c>
      <c r="O68" s="273">
        <v>0</v>
      </c>
      <c r="P68" s="273">
        <v>27246.799999999999</v>
      </c>
      <c r="Q68" s="273">
        <v>3245.6</v>
      </c>
      <c r="R68" s="273">
        <v>10</v>
      </c>
      <c r="S68" s="273">
        <v>4117.8</v>
      </c>
      <c r="T68" s="273">
        <v>0</v>
      </c>
      <c r="U68" s="273">
        <v>0</v>
      </c>
      <c r="V68" s="273">
        <v>0</v>
      </c>
      <c r="W68" s="273">
        <v>0</v>
      </c>
      <c r="X68" s="273">
        <v>0</v>
      </c>
      <c r="Y68" s="273">
        <v>0</v>
      </c>
      <c r="Z68" s="273">
        <v>0</v>
      </c>
      <c r="AA68" s="273">
        <v>19873.400000000001</v>
      </c>
    </row>
    <row r="69" spans="1:27" ht="28.5" customHeight="1">
      <c r="A69" s="271" t="s">
        <v>678</v>
      </c>
      <c r="B69" s="272" t="s">
        <v>254</v>
      </c>
      <c r="C69" s="272" t="s">
        <v>679</v>
      </c>
      <c r="D69" s="272" t="s">
        <v>528</v>
      </c>
      <c r="E69" s="273">
        <v>5100</v>
      </c>
      <c r="F69" s="273">
        <v>2609.75</v>
      </c>
      <c r="G69" s="273">
        <v>0</v>
      </c>
      <c r="H69" s="273">
        <v>2609.75</v>
      </c>
      <c r="I69" s="273">
        <v>0</v>
      </c>
      <c r="J69" s="273">
        <v>0</v>
      </c>
      <c r="K69" s="273">
        <v>0</v>
      </c>
      <c r="L69" s="273">
        <v>0</v>
      </c>
      <c r="M69" s="273">
        <v>0</v>
      </c>
      <c r="N69" s="273">
        <v>0</v>
      </c>
      <c r="O69" s="273">
        <v>0</v>
      </c>
      <c r="P69" s="273">
        <v>7709.75</v>
      </c>
      <c r="Q69" s="273">
        <v>1512.49</v>
      </c>
      <c r="R69" s="273">
        <v>5</v>
      </c>
      <c r="S69" s="273">
        <v>164.23</v>
      </c>
      <c r="T69" s="273">
        <v>0</v>
      </c>
      <c r="U69" s="273">
        <v>0</v>
      </c>
      <c r="V69" s="273">
        <v>0</v>
      </c>
      <c r="W69" s="273">
        <v>0</v>
      </c>
      <c r="X69" s="273">
        <v>0</v>
      </c>
      <c r="Y69" s="273">
        <v>0</v>
      </c>
      <c r="Z69" s="273">
        <v>0</v>
      </c>
      <c r="AA69" s="273">
        <v>6028.03</v>
      </c>
    </row>
    <row r="70" spans="1:27" ht="28.5" customHeight="1">
      <c r="A70" s="271" t="s">
        <v>680</v>
      </c>
      <c r="B70" s="272" t="s">
        <v>681</v>
      </c>
      <c r="C70" s="272" t="s">
        <v>606</v>
      </c>
      <c r="D70" s="272" t="s">
        <v>475</v>
      </c>
      <c r="E70" s="273">
        <v>8728</v>
      </c>
      <c r="F70" s="273">
        <v>4923.68</v>
      </c>
      <c r="G70" s="273">
        <v>0</v>
      </c>
      <c r="H70" s="273">
        <v>4923.68</v>
      </c>
      <c r="I70" s="273">
        <v>0</v>
      </c>
      <c r="J70" s="273">
        <v>0</v>
      </c>
      <c r="K70" s="273">
        <v>1455</v>
      </c>
      <c r="L70" s="273">
        <v>0</v>
      </c>
      <c r="M70" s="273">
        <v>0</v>
      </c>
      <c r="N70" s="273">
        <v>0</v>
      </c>
      <c r="O70" s="273">
        <v>0</v>
      </c>
      <c r="P70" s="273">
        <v>15106.68</v>
      </c>
      <c r="Q70" s="273">
        <v>2620.58</v>
      </c>
      <c r="R70" s="273">
        <v>5</v>
      </c>
      <c r="S70" s="273">
        <v>1241.22</v>
      </c>
      <c r="T70" s="273">
        <v>0</v>
      </c>
      <c r="U70" s="273">
        <v>0</v>
      </c>
      <c r="V70" s="273">
        <v>0</v>
      </c>
      <c r="W70" s="273">
        <v>0</v>
      </c>
      <c r="X70" s="273">
        <v>0</v>
      </c>
      <c r="Y70" s="273">
        <v>0</v>
      </c>
      <c r="Z70" s="273">
        <v>0</v>
      </c>
      <c r="AA70" s="273">
        <v>11239.88</v>
      </c>
    </row>
    <row r="71" spans="1:27" ht="28.5" customHeight="1">
      <c r="A71" s="271" t="s">
        <v>682</v>
      </c>
      <c r="B71" s="272" t="s">
        <v>683</v>
      </c>
      <c r="C71" s="272" t="s">
        <v>606</v>
      </c>
      <c r="D71" s="272" t="s">
        <v>475</v>
      </c>
      <c r="E71" s="273">
        <v>9266</v>
      </c>
      <c r="F71" s="273">
        <v>4302.34</v>
      </c>
      <c r="G71" s="273">
        <v>0</v>
      </c>
      <c r="H71" s="273">
        <v>4302.34</v>
      </c>
      <c r="I71" s="273">
        <v>0</v>
      </c>
      <c r="J71" s="273">
        <v>0</v>
      </c>
      <c r="K71" s="273">
        <v>1545</v>
      </c>
      <c r="L71" s="273">
        <v>0</v>
      </c>
      <c r="M71" s="273">
        <v>0</v>
      </c>
      <c r="N71" s="273">
        <v>0</v>
      </c>
      <c r="O71" s="273">
        <v>0</v>
      </c>
      <c r="P71" s="273">
        <v>15113.34</v>
      </c>
      <c r="Q71" s="273">
        <v>2729.89</v>
      </c>
      <c r="R71" s="273">
        <v>5</v>
      </c>
      <c r="S71" s="273">
        <v>1220.69</v>
      </c>
      <c r="T71" s="273">
        <v>0</v>
      </c>
      <c r="U71" s="273">
        <v>0</v>
      </c>
      <c r="V71" s="273">
        <v>0</v>
      </c>
      <c r="W71" s="273">
        <v>0</v>
      </c>
      <c r="X71" s="273">
        <v>0</v>
      </c>
      <c r="Y71" s="273">
        <v>0</v>
      </c>
      <c r="Z71" s="273">
        <v>0</v>
      </c>
      <c r="AA71" s="273">
        <v>11157.76</v>
      </c>
    </row>
    <row r="72" spans="1:27" ht="28.5" customHeight="1">
      <c r="A72" s="271" t="s">
        <v>684</v>
      </c>
      <c r="B72" s="272" t="s">
        <v>373</v>
      </c>
      <c r="C72" s="272" t="s">
        <v>685</v>
      </c>
      <c r="D72" s="272" t="s">
        <v>686</v>
      </c>
      <c r="E72" s="273">
        <v>7577</v>
      </c>
      <c r="F72" s="273">
        <v>757.8</v>
      </c>
      <c r="G72" s="273">
        <v>0</v>
      </c>
      <c r="H72" s="273">
        <v>757.8</v>
      </c>
      <c r="I72" s="273">
        <v>0</v>
      </c>
      <c r="J72" s="273">
        <v>0</v>
      </c>
      <c r="K72" s="273">
        <v>0</v>
      </c>
      <c r="L72" s="273">
        <v>0</v>
      </c>
      <c r="M72" s="273">
        <v>0</v>
      </c>
      <c r="N72" s="273">
        <v>0</v>
      </c>
      <c r="O72" s="273">
        <v>0</v>
      </c>
      <c r="P72" s="273">
        <v>8334.7999999999993</v>
      </c>
      <c r="Q72" s="273">
        <v>2034.31</v>
      </c>
      <c r="R72" s="273">
        <v>5</v>
      </c>
      <c r="S72" s="273">
        <v>174.55</v>
      </c>
      <c r="T72" s="273">
        <v>0</v>
      </c>
      <c r="U72" s="273">
        <v>0</v>
      </c>
      <c r="V72" s="273">
        <v>0</v>
      </c>
      <c r="W72" s="273">
        <v>0</v>
      </c>
      <c r="X72" s="273">
        <v>0</v>
      </c>
      <c r="Y72" s="273">
        <v>203571</v>
      </c>
      <c r="Z72" s="273">
        <v>0</v>
      </c>
      <c r="AA72" s="273">
        <v>209691.94</v>
      </c>
    </row>
    <row r="73" spans="1:27" ht="28.5" customHeight="1">
      <c r="A73" s="271" t="s">
        <v>687</v>
      </c>
      <c r="B73" s="272" t="s">
        <v>688</v>
      </c>
      <c r="C73" s="272" t="s">
        <v>689</v>
      </c>
      <c r="D73" s="272" t="s">
        <v>471</v>
      </c>
      <c r="E73" s="273">
        <v>7998</v>
      </c>
      <c r="F73" s="273">
        <v>4013</v>
      </c>
      <c r="G73" s="273">
        <v>0</v>
      </c>
      <c r="H73" s="273">
        <v>6357.56</v>
      </c>
      <c r="I73" s="273">
        <v>0</v>
      </c>
      <c r="J73" s="273">
        <v>0</v>
      </c>
      <c r="K73" s="273">
        <v>1334</v>
      </c>
      <c r="L73" s="273">
        <v>0</v>
      </c>
      <c r="M73" s="273">
        <v>0</v>
      </c>
      <c r="N73" s="273">
        <v>0</v>
      </c>
      <c r="O73" s="273">
        <v>0</v>
      </c>
      <c r="P73" s="273">
        <v>15689.56</v>
      </c>
      <c r="Q73" s="273">
        <v>2299.71</v>
      </c>
      <c r="R73" s="273">
        <v>5</v>
      </c>
      <c r="S73" s="273">
        <v>1466.21</v>
      </c>
      <c r="T73" s="273">
        <v>0</v>
      </c>
      <c r="U73" s="273">
        <v>0</v>
      </c>
      <c r="V73" s="273">
        <v>0</v>
      </c>
      <c r="W73" s="273">
        <v>0</v>
      </c>
      <c r="X73" s="273">
        <v>0</v>
      </c>
      <c r="Y73" s="273">
        <v>0</v>
      </c>
      <c r="Z73" s="273">
        <v>0</v>
      </c>
      <c r="AA73" s="273">
        <v>11918.64</v>
      </c>
    </row>
    <row r="74" spans="1:27" ht="28.5" customHeight="1">
      <c r="A74" s="271" t="s">
        <v>690</v>
      </c>
      <c r="B74" s="272" t="s">
        <v>691</v>
      </c>
      <c r="C74" s="272" t="s">
        <v>692</v>
      </c>
      <c r="D74" s="272" t="s">
        <v>626</v>
      </c>
      <c r="E74" s="273">
        <v>7777</v>
      </c>
      <c r="F74" s="273">
        <v>3454.21</v>
      </c>
      <c r="G74" s="273">
        <v>0</v>
      </c>
      <c r="H74" s="273">
        <v>3454.21</v>
      </c>
      <c r="I74" s="273">
        <v>0</v>
      </c>
      <c r="J74" s="273">
        <v>0</v>
      </c>
      <c r="K74" s="273">
        <v>1297</v>
      </c>
      <c r="L74" s="273">
        <v>0</v>
      </c>
      <c r="M74" s="273">
        <v>0</v>
      </c>
      <c r="N74" s="273">
        <v>0</v>
      </c>
      <c r="O74" s="273">
        <v>0</v>
      </c>
      <c r="P74" s="273">
        <v>12528.21</v>
      </c>
      <c r="Q74" s="273">
        <v>2675.7</v>
      </c>
      <c r="R74" s="273">
        <v>5</v>
      </c>
      <c r="S74" s="273">
        <v>714.5</v>
      </c>
      <c r="T74" s="273">
        <v>0</v>
      </c>
      <c r="U74" s="273">
        <v>0</v>
      </c>
      <c r="V74" s="273">
        <v>0</v>
      </c>
      <c r="W74" s="273">
        <v>0</v>
      </c>
      <c r="X74" s="273">
        <v>0</v>
      </c>
      <c r="Y74" s="273">
        <v>0</v>
      </c>
      <c r="Z74" s="273">
        <v>0</v>
      </c>
      <c r="AA74" s="273">
        <v>9133.01</v>
      </c>
    </row>
    <row r="75" spans="1:27" ht="28.5" customHeight="1">
      <c r="A75" s="271" t="s">
        <v>693</v>
      </c>
      <c r="B75" s="272" t="s">
        <v>694</v>
      </c>
      <c r="C75" s="272" t="s">
        <v>695</v>
      </c>
      <c r="D75" s="272" t="s">
        <v>696</v>
      </c>
      <c r="E75" s="273">
        <v>7532</v>
      </c>
      <c r="F75" s="273">
        <v>4123.3</v>
      </c>
      <c r="G75" s="273">
        <v>0</v>
      </c>
      <c r="H75" s="273">
        <v>4123.3</v>
      </c>
      <c r="I75" s="273">
        <v>0</v>
      </c>
      <c r="J75" s="273">
        <v>0</v>
      </c>
      <c r="K75" s="273">
        <v>0</v>
      </c>
      <c r="L75" s="273">
        <v>0</v>
      </c>
      <c r="M75" s="273">
        <v>0</v>
      </c>
      <c r="N75" s="273">
        <v>0</v>
      </c>
      <c r="O75" s="273">
        <v>0</v>
      </c>
      <c r="P75" s="273">
        <v>11655.3</v>
      </c>
      <c r="Q75" s="273">
        <v>2169.36</v>
      </c>
      <c r="R75" s="273">
        <v>5</v>
      </c>
      <c r="S75" s="273">
        <v>641.19000000000005</v>
      </c>
      <c r="T75" s="273">
        <v>0</v>
      </c>
      <c r="U75" s="273">
        <v>0</v>
      </c>
      <c r="V75" s="273">
        <v>0</v>
      </c>
      <c r="W75" s="273">
        <v>0</v>
      </c>
      <c r="X75" s="273">
        <v>0</v>
      </c>
      <c r="Y75" s="273">
        <v>0</v>
      </c>
      <c r="Z75" s="273">
        <v>0</v>
      </c>
      <c r="AA75" s="273">
        <v>8839.75</v>
      </c>
    </row>
    <row r="76" spans="1:27" ht="28.5" customHeight="1">
      <c r="A76" s="271" t="s">
        <v>697</v>
      </c>
      <c r="B76" s="272" t="s">
        <v>698</v>
      </c>
      <c r="C76" s="272" t="s">
        <v>699</v>
      </c>
      <c r="D76" s="272" t="s">
        <v>700</v>
      </c>
      <c r="E76" s="273">
        <v>7888</v>
      </c>
      <c r="F76" s="273">
        <v>0</v>
      </c>
      <c r="G76" s="273">
        <v>0</v>
      </c>
      <c r="H76" s="273">
        <v>0</v>
      </c>
      <c r="I76" s="273">
        <v>0</v>
      </c>
      <c r="J76" s="273">
        <v>0</v>
      </c>
      <c r="K76" s="273">
        <v>0</v>
      </c>
      <c r="L76" s="273">
        <v>0</v>
      </c>
      <c r="M76" s="273">
        <v>0</v>
      </c>
      <c r="N76" s="273">
        <v>0</v>
      </c>
      <c r="O76" s="273">
        <v>0</v>
      </c>
      <c r="P76" s="273">
        <v>7888</v>
      </c>
      <c r="Q76" s="273">
        <v>1977.1</v>
      </c>
      <c r="R76" s="273">
        <v>5</v>
      </c>
      <c r="S76" s="273">
        <v>135.59</v>
      </c>
      <c r="T76" s="273">
        <v>0</v>
      </c>
      <c r="U76" s="273">
        <v>0</v>
      </c>
      <c r="V76" s="273">
        <v>0</v>
      </c>
      <c r="W76" s="273">
        <v>0</v>
      </c>
      <c r="X76" s="273">
        <v>0</v>
      </c>
      <c r="Y76" s="273">
        <v>0</v>
      </c>
      <c r="Z76" s="273">
        <v>0</v>
      </c>
      <c r="AA76" s="273">
        <v>5770.31</v>
      </c>
    </row>
    <row r="77" spans="1:27" ht="28.5" customHeight="1">
      <c r="A77" s="271" t="s">
        <v>701</v>
      </c>
      <c r="B77" s="272" t="s">
        <v>702</v>
      </c>
      <c r="C77" s="272" t="s">
        <v>703</v>
      </c>
      <c r="D77" s="272" t="s">
        <v>506</v>
      </c>
      <c r="E77" s="273">
        <v>6681</v>
      </c>
      <c r="F77" s="273">
        <v>0</v>
      </c>
      <c r="G77" s="273">
        <v>0</v>
      </c>
      <c r="H77" s="273">
        <v>0</v>
      </c>
      <c r="I77" s="273">
        <v>0</v>
      </c>
      <c r="J77" s="273">
        <v>0</v>
      </c>
      <c r="K77" s="273">
        <v>0</v>
      </c>
      <c r="L77" s="273">
        <v>0</v>
      </c>
      <c r="M77" s="273">
        <v>0</v>
      </c>
      <c r="N77" s="273">
        <v>0</v>
      </c>
      <c r="O77" s="273">
        <v>0</v>
      </c>
      <c r="P77" s="273">
        <v>6681</v>
      </c>
      <c r="Q77" s="273">
        <v>1304.8699999999999</v>
      </c>
      <c r="R77" s="273">
        <v>5</v>
      </c>
      <c r="S77" s="273">
        <v>82.11</v>
      </c>
      <c r="T77" s="273">
        <v>0</v>
      </c>
      <c r="U77" s="273">
        <v>0</v>
      </c>
      <c r="V77" s="273">
        <v>0</v>
      </c>
      <c r="W77" s="273">
        <v>0</v>
      </c>
      <c r="X77" s="273">
        <v>0</v>
      </c>
      <c r="Y77" s="273">
        <v>0</v>
      </c>
      <c r="Z77" s="273">
        <v>0</v>
      </c>
      <c r="AA77" s="273">
        <v>5289.02</v>
      </c>
    </row>
    <row r="78" spans="1:27" ht="28.5" customHeight="1">
      <c r="A78" s="271" t="s">
        <v>704</v>
      </c>
      <c r="B78" s="272" t="s">
        <v>705</v>
      </c>
      <c r="C78" s="272" t="s">
        <v>706</v>
      </c>
      <c r="D78" s="272" t="s">
        <v>707</v>
      </c>
      <c r="E78" s="273">
        <v>17000</v>
      </c>
      <c r="F78" s="273">
        <v>3278.09</v>
      </c>
      <c r="G78" s="273">
        <v>0</v>
      </c>
      <c r="H78" s="273">
        <v>9022.01</v>
      </c>
      <c r="I78" s="273">
        <v>0</v>
      </c>
      <c r="J78" s="273">
        <v>0</v>
      </c>
      <c r="K78" s="273">
        <v>0</v>
      </c>
      <c r="L78" s="273">
        <v>0</v>
      </c>
      <c r="M78" s="273">
        <v>0</v>
      </c>
      <c r="N78" s="273">
        <v>0</v>
      </c>
      <c r="O78" s="273">
        <v>0</v>
      </c>
      <c r="P78" s="273">
        <v>26022.01</v>
      </c>
      <c r="Q78" s="273">
        <v>3117.79</v>
      </c>
      <c r="R78" s="273">
        <v>10</v>
      </c>
      <c r="S78" s="273">
        <v>3843.56</v>
      </c>
      <c r="T78" s="273">
        <v>0</v>
      </c>
      <c r="U78" s="273">
        <v>0</v>
      </c>
      <c r="V78" s="273">
        <v>0</v>
      </c>
      <c r="W78" s="273">
        <v>0</v>
      </c>
      <c r="X78" s="273">
        <v>0</v>
      </c>
      <c r="Y78" s="273">
        <v>0</v>
      </c>
      <c r="Z78" s="273">
        <v>0</v>
      </c>
      <c r="AA78" s="273">
        <v>19050.66</v>
      </c>
    </row>
    <row r="79" spans="1:27" ht="28.5" customHeight="1">
      <c r="A79" s="271" t="s">
        <v>708</v>
      </c>
      <c r="B79" s="272" t="s">
        <v>709</v>
      </c>
      <c r="C79" s="272" t="s">
        <v>710</v>
      </c>
      <c r="D79" s="272" t="s">
        <v>711</v>
      </c>
      <c r="E79" s="273">
        <v>27010</v>
      </c>
      <c r="F79" s="273">
        <v>6058.57</v>
      </c>
      <c r="G79" s="273">
        <v>0</v>
      </c>
      <c r="H79" s="273">
        <v>9044.1</v>
      </c>
      <c r="I79" s="273">
        <v>0</v>
      </c>
      <c r="J79" s="273">
        <v>0</v>
      </c>
      <c r="K79" s="273">
        <v>4502</v>
      </c>
      <c r="L79" s="273">
        <v>4000</v>
      </c>
      <c r="M79" s="273">
        <v>0</v>
      </c>
      <c r="N79" s="273">
        <v>0</v>
      </c>
      <c r="O79" s="273">
        <v>0</v>
      </c>
      <c r="P79" s="273">
        <v>44556.1</v>
      </c>
      <c r="Q79" s="273">
        <v>3646.12</v>
      </c>
      <c r="R79" s="273">
        <v>10</v>
      </c>
      <c r="S79" s="273">
        <v>8464.99</v>
      </c>
      <c r="T79" s="273">
        <v>0</v>
      </c>
      <c r="U79" s="273">
        <v>0</v>
      </c>
      <c r="V79" s="273">
        <v>0</v>
      </c>
      <c r="W79" s="273">
        <v>0</v>
      </c>
      <c r="X79" s="273">
        <v>0</v>
      </c>
      <c r="Y79" s="273">
        <v>0</v>
      </c>
      <c r="Z79" s="273">
        <v>0</v>
      </c>
      <c r="AA79" s="273">
        <v>32434.99</v>
      </c>
    </row>
    <row r="80" spans="1:27" ht="28.5" customHeight="1">
      <c r="A80" s="271" t="s">
        <v>712</v>
      </c>
      <c r="B80" s="272" t="s">
        <v>713</v>
      </c>
      <c r="C80" s="272" t="s">
        <v>714</v>
      </c>
      <c r="D80" s="272" t="s">
        <v>656</v>
      </c>
      <c r="E80" s="273">
        <v>5882</v>
      </c>
      <c r="F80" s="273">
        <v>588.20000000000005</v>
      </c>
      <c r="G80" s="273">
        <v>0</v>
      </c>
      <c r="H80" s="273">
        <v>588.20000000000005</v>
      </c>
      <c r="I80" s="273">
        <v>0</v>
      </c>
      <c r="J80" s="273">
        <v>0</v>
      </c>
      <c r="K80" s="273">
        <v>981</v>
      </c>
      <c r="L80" s="273">
        <v>0</v>
      </c>
      <c r="M80" s="273">
        <v>0</v>
      </c>
      <c r="N80" s="273">
        <v>0</v>
      </c>
      <c r="O80" s="273">
        <v>0</v>
      </c>
      <c r="P80" s="273">
        <v>7451.2</v>
      </c>
      <c r="Q80" s="273">
        <v>1773.9</v>
      </c>
      <c r="R80" s="273">
        <v>5</v>
      </c>
      <c r="S80" s="273">
        <v>112.23</v>
      </c>
      <c r="T80" s="273">
        <v>0</v>
      </c>
      <c r="U80" s="273">
        <v>0</v>
      </c>
      <c r="V80" s="273">
        <v>0</v>
      </c>
      <c r="W80" s="273">
        <v>0</v>
      </c>
      <c r="X80" s="273">
        <v>0</v>
      </c>
      <c r="Y80" s="273">
        <v>0</v>
      </c>
      <c r="Z80" s="273">
        <v>0</v>
      </c>
      <c r="AA80" s="273">
        <v>5560.07</v>
      </c>
    </row>
    <row r="81" spans="1:27" ht="28.5" customHeight="1">
      <c r="A81" s="271" t="s">
        <v>715</v>
      </c>
      <c r="B81" s="272" t="s">
        <v>716</v>
      </c>
      <c r="C81" s="272" t="s">
        <v>717</v>
      </c>
      <c r="D81" s="272" t="s">
        <v>656</v>
      </c>
      <c r="E81" s="273">
        <v>9884</v>
      </c>
      <c r="F81" s="273">
        <v>5328.84</v>
      </c>
      <c r="G81" s="273">
        <v>0</v>
      </c>
      <c r="H81" s="273">
        <v>8539.17</v>
      </c>
      <c r="I81" s="273">
        <v>0</v>
      </c>
      <c r="J81" s="273">
        <v>0</v>
      </c>
      <c r="K81" s="273">
        <v>1648</v>
      </c>
      <c r="L81" s="273">
        <v>0</v>
      </c>
      <c r="M81" s="273">
        <v>0</v>
      </c>
      <c r="N81" s="273">
        <v>0</v>
      </c>
      <c r="O81" s="273">
        <v>0</v>
      </c>
      <c r="P81" s="273">
        <v>20071.169999999998</v>
      </c>
      <c r="Q81" s="273">
        <v>3034.03</v>
      </c>
      <c r="R81" s="273">
        <v>5</v>
      </c>
      <c r="S81" s="273">
        <v>2378.04</v>
      </c>
      <c r="T81" s="273">
        <v>0</v>
      </c>
      <c r="U81" s="273">
        <v>0</v>
      </c>
      <c r="V81" s="273">
        <v>0</v>
      </c>
      <c r="W81" s="273">
        <v>0</v>
      </c>
      <c r="X81" s="273">
        <v>0</v>
      </c>
      <c r="Y81" s="273">
        <v>0</v>
      </c>
      <c r="Z81" s="273">
        <v>0</v>
      </c>
      <c r="AA81" s="273">
        <v>14654.1</v>
      </c>
    </row>
    <row r="82" spans="1:27" ht="28.5" customHeight="1">
      <c r="A82" s="271" t="s">
        <v>718</v>
      </c>
      <c r="B82" s="272" t="s">
        <v>719</v>
      </c>
      <c r="C82" s="272" t="s">
        <v>720</v>
      </c>
      <c r="D82" s="272" t="s">
        <v>721</v>
      </c>
      <c r="E82" s="273">
        <v>7995</v>
      </c>
      <c r="F82" s="273">
        <v>3734.39</v>
      </c>
      <c r="G82" s="273">
        <v>0</v>
      </c>
      <c r="H82" s="273">
        <v>6680.51</v>
      </c>
      <c r="I82" s="273">
        <v>0</v>
      </c>
      <c r="J82" s="273">
        <v>0</v>
      </c>
      <c r="K82" s="273">
        <v>0</v>
      </c>
      <c r="L82" s="273">
        <v>0</v>
      </c>
      <c r="M82" s="273">
        <v>0</v>
      </c>
      <c r="N82" s="273">
        <v>0</v>
      </c>
      <c r="O82" s="273">
        <v>0</v>
      </c>
      <c r="P82" s="273">
        <v>14675.51</v>
      </c>
      <c r="Q82" s="273">
        <v>2266.62</v>
      </c>
      <c r="R82" s="273">
        <v>5</v>
      </c>
      <c r="S82" s="273">
        <v>1225.78</v>
      </c>
      <c r="T82" s="273">
        <v>0</v>
      </c>
      <c r="U82" s="273">
        <v>0</v>
      </c>
      <c r="V82" s="273">
        <v>0</v>
      </c>
      <c r="W82" s="273">
        <v>0</v>
      </c>
      <c r="X82" s="273">
        <v>0</v>
      </c>
      <c r="Y82" s="273">
        <v>0</v>
      </c>
      <c r="Z82" s="273">
        <v>0</v>
      </c>
      <c r="AA82" s="273">
        <v>11178.11</v>
      </c>
    </row>
    <row r="83" spans="1:27" ht="28.5" customHeight="1">
      <c r="A83" s="271" t="s">
        <v>722</v>
      </c>
      <c r="B83" s="272" t="s">
        <v>723</v>
      </c>
      <c r="C83" s="272" t="s">
        <v>724</v>
      </c>
      <c r="D83" s="272" t="s">
        <v>475</v>
      </c>
      <c r="E83" s="273">
        <v>6794</v>
      </c>
      <c r="F83" s="273">
        <v>4755.8</v>
      </c>
      <c r="G83" s="273">
        <v>0</v>
      </c>
      <c r="H83" s="273">
        <v>4755.8</v>
      </c>
      <c r="I83" s="273">
        <v>0</v>
      </c>
      <c r="J83" s="273">
        <v>0</v>
      </c>
      <c r="K83" s="273">
        <v>0</v>
      </c>
      <c r="L83" s="273">
        <v>0</v>
      </c>
      <c r="M83" s="273">
        <v>0</v>
      </c>
      <c r="N83" s="273">
        <v>0</v>
      </c>
      <c r="O83" s="273">
        <v>0</v>
      </c>
      <c r="P83" s="273">
        <v>11549.8</v>
      </c>
      <c r="Q83" s="273">
        <v>2027.2</v>
      </c>
      <c r="R83" s="273">
        <v>5</v>
      </c>
      <c r="S83" s="273">
        <v>648.52</v>
      </c>
      <c r="T83" s="273">
        <v>0</v>
      </c>
      <c r="U83" s="273">
        <v>0</v>
      </c>
      <c r="V83" s="273">
        <v>0</v>
      </c>
      <c r="W83" s="273">
        <v>0</v>
      </c>
      <c r="X83" s="273">
        <v>0</v>
      </c>
      <c r="Y83" s="273">
        <v>0</v>
      </c>
      <c r="Z83" s="273">
        <v>0</v>
      </c>
      <c r="AA83" s="273">
        <v>8869.08</v>
      </c>
    </row>
    <row r="84" spans="1:27" ht="28.5" customHeight="1">
      <c r="A84" s="271" t="s">
        <v>725</v>
      </c>
      <c r="B84" s="272" t="s">
        <v>726</v>
      </c>
      <c r="C84" s="272" t="s">
        <v>727</v>
      </c>
      <c r="D84" s="272" t="s">
        <v>728</v>
      </c>
      <c r="E84" s="273">
        <v>11823</v>
      </c>
      <c r="F84" s="273">
        <v>0</v>
      </c>
      <c r="G84" s="273">
        <v>0</v>
      </c>
      <c r="H84" s="273">
        <v>0</v>
      </c>
      <c r="I84" s="273">
        <v>0</v>
      </c>
      <c r="J84" s="273">
        <v>0</v>
      </c>
      <c r="K84" s="273">
        <v>0</v>
      </c>
      <c r="L84" s="273">
        <v>0</v>
      </c>
      <c r="M84" s="273">
        <v>0</v>
      </c>
      <c r="N84" s="273">
        <v>0</v>
      </c>
      <c r="O84" s="273">
        <v>0</v>
      </c>
      <c r="P84" s="273">
        <v>11823</v>
      </c>
      <c r="Q84" s="273">
        <v>2164.61</v>
      </c>
      <c r="R84" s="273">
        <v>7</v>
      </c>
      <c r="S84" s="273">
        <v>675.28</v>
      </c>
      <c r="T84" s="273">
        <v>0</v>
      </c>
      <c r="U84" s="273">
        <v>0</v>
      </c>
      <c r="V84" s="273">
        <v>0</v>
      </c>
      <c r="W84" s="273">
        <v>0</v>
      </c>
      <c r="X84" s="273">
        <v>0</v>
      </c>
      <c r="Y84" s="273">
        <v>0</v>
      </c>
      <c r="Z84" s="273">
        <v>0</v>
      </c>
      <c r="AA84" s="273">
        <v>8976.11</v>
      </c>
    </row>
    <row r="85" spans="1:27" ht="28.5" customHeight="1">
      <c r="A85" s="271" t="s">
        <v>729</v>
      </c>
      <c r="B85" s="272" t="s">
        <v>730</v>
      </c>
      <c r="C85" s="272" t="s">
        <v>731</v>
      </c>
      <c r="D85" s="272" t="s">
        <v>656</v>
      </c>
      <c r="E85" s="273">
        <v>0</v>
      </c>
      <c r="F85" s="273">
        <v>1811.52</v>
      </c>
      <c r="G85" s="273">
        <v>0</v>
      </c>
      <c r="H85" s="273">
        <v>2697.6</v>
      </c>
      <c r="I85" s="273">
        <v>0</v>
      </c>
      <c r="J85" s="273">
        <v>0</v>
      </c>
      <c r="K85" s="273">
        <v>0</v>
      </c>
      <c r="L85" s="273">
        <v>0</v>
      </c>
      <c r="M85" s="273">
        <v>0</v>
      </c>
      <c r="N85" s="273">
        <v>0</v>
      </c>
      <c r="O85" s="273">
        <v>0</v>
      </c>
      <c r="P85" s="273">
        <v>2697.6</v>
      </c>
      <c r="Q85" s="273">
        <v>0</v>
      </c>
      <c r="R85" s="273">
        <v>0</v>
      </c>
      <c r="S85" s="273">
        <v>0</v>
      </c>
      <c r="T85" s="273">
        <v>0</v>
      </c>
      <c r="U85" s="273">
        <v>0</v>
      </c>
      <c r="V85" s="273">
        <v>0</v>
      </c>
      <c r="W85" s="273">
        <v>0</v>
      </c>
      <c r="X85" s="273">
        <v>0</v>
      </c>
      <c r="Y85" s="273">
        <v>0</v>
      </c>
      <c r="Z85" s="273">
        <v>0</v>
      </c>
      <c r="AA85" s="273">
        <v>2697.6</v>
      </c>
    </row>
    <row r="86" spans="1:27" ht="28.5" customHeight="1">
      <c r="A86" s="271" t="s">
        <v>732</v>
      </c>
      <c r="B86" s="272" t="s">
        <v>733</v>
      </c>
      <c r="C86" s="272" t="s">
        <v>734</v>
      </c>
      <c r="D86" s="272" t="s">
        <v>735</v>
      </c>
      <c r="E86" s="273">
        <v>43649</v>
      </c>
      <c r="F86" s="273">
        <v>0</v>
      </c>
      <c r="G86" s="273">
        <v>0</v>
      </c>
      <c r="H86" s="273">
        <v>0</v>
      </c>
      <c r="I86" s="273">
        <v>0</v>
      </c>
      <c r="J86" s="273">
        <v>0</v>
      </c>
      <c r="K86" s="273">
        <v>5000</v>
      </c>
      <c r="L86" s="273">
        <v>0</v>
      </c>
      <c r="M86" s="273">
        <v>0</v>
      </c>
      <c r="N86" s="273">
        <v>0</v>
      </c>
      <c r="O86" s="273">
        <v>0</v>
      </c>
      <c r="P86" s="273">
        <v>48649</v>
      </c>
      <c r="Q86" s="273">
        <v>3646.12</v>
      </c>
      <c r="R86" s="273">
        <v>10</v>
      </c>
      <c r="S86" s="273">
        <v>9692.86</v>
      </c>
      <c r="T86" s="273">
        <v>0</v>
      </c>
      <c r="U86" s="273">
        <v>0</v>
      </c>
      <c r="V86" s="273">
        <v>0</v>
      </c>
      <c r="W86" s="273">
        <v>0</v>
      </c>
      <c r="X86" s="273">
        <v>0</v>
      </c>
      <c r="Y86" s="273">
        <v>0</v>
      </c>
      <c r="Z86" s="273">
        <v>0</v>
      </c>
      <c r="AA86" s="273">
        <v>35300.019999999997</v>
      </c>
    </row>
    <row r="87" spans="1:27" ht="28.5" customHeight="1">
      <c r="A87" s="271" t="s">
        <v>736</v>
      </c>
      <c r="B87" s="272" t="s">
        <v>737</v>
      </c>
      <c r="C87" s="272" t="s">
        <v>738</v>
      </c>
      <c r="D87" s="272" t="s">
        <v>626</v>
      </c>
      <c r="E87" s="273">
        <v>8058</v>
      </c>
      <c r="F87" s="273">
        <v>805.8</v>
      </c>
      <c r="G87" s="273">
        <v>0</v>
      </c>
      <c r="H87" s="273">
        <v>1305.8</v>
      </c>
      <c r="I87" s="273">
        <v>0</v>
      </c>
      <c r="J87" s="273">
        <v>0</v>
      </c>
      <c r="K87" s="273">
        <v>1344</v>
      </c>
      <c r="L87" s="273">
        <v>0</v>
      </c>
      <c r="M87" s="273">
        <v>0</v>
      </c>
      <c r="N87" s="273">
        <v>0</v>
      </c>
      <c r="O87" s="273">
        <v>0</v>
      </c>
      <c r="P87" s="273">
        <v>10707.8</v>
      </c>
      <c r="Q87" s="273">
        <v>2805.14</v>
      </c>
      <c r="R87" s="273">
        <v>5</v>
      </c>
      <c r="S87" s="273">
        <v>334.77</v>
      </c>
      <c r="T87" s="273">
        <v>0</v>
      </c>
      <c r="U87" s="273">
        <v>0</v>
      </c>
      <c r="V87" s="273">
        <v>0</v>
      </c>
      <c r="W87" s="273">
        <v>0</v>
      </c>
      <c r="X87" s="273">
        <v>0</v>
      </c>
      <c r="Y87" s="273">
        <v>0</v>
      </c>
      <c r="Z87" s="273">
        <v>0</v>
      </c>
      <c r="AA87" s="273">
        <v>7562.89</v>
      </c>
    </row>
    <row r="88" spans="1:27" ht="28.5" customHeight="1">
      <c r="A88" s="271" t="s">
        <v>739</v>
      </c>
      <c r="B88" s="272" t="s">
        <v>740</v>
      </c>
      <c r="C88" s="272" t="s">
        <v>741</v>
      </c>
      <c r="D88" s="272" t="s">
        <v>528</v>
      </c>
      <c r="E88" s="273">
        <v>8808</v>
      </c>
      <c r="F88" s="273">
        <v>880.8</v>
      </c>
      <c r="G88" s="273">
        <v>0</v>
      </c>
      <c r="H88" s="273">
        <v>880.8</v>
      </c>
      <c r="I88" s="273">
        <v>0</v>
      </c>
      <c r="J88" s="273">
        <v>0</v>
      </c>
      <c r="K88" s="273">
        <v>1468</v>
      </c>
      <c r="L88" s="273">
        <v>0</v>
      </c>
      <c r="M88" s="273">
        <v>0</v>
      </c>
      <c r="N88" s="273">
        <v>0</v>
      </c>
      <c r="O88" s="273">
        <v>0</v>
      </c>
      <c r="P88" s="273">
        <v>11156.8</v>
      </c>
      <c r="Q88" s="273">
        <v>2427.1999999999998</v>
      </c>
      <c r="R88" s="273">
        <v>5</v>
      </c>
      <c r="S88" s="273">
        <v>489.92</v>
      </c>
      <c r="T88" s="273">
        <v>0</v>
      </c>
      <c r="U88" s="273">
        <v>0</v>
      </c>
      <c r="V88" s="273">
        <v>0</v>
      </c>
      <c r="W88" s="273">
        <v>0</v>
      </c>
      <c r="X88" s="273">
        <v>0</v>
      </c>
      <c r="Y88" s="273">
        <v>0</v>
      </c>
      <c r="Z88" s="273">
        <v>0</v>
      </c>
      <c r="AA88" s="273">
        <v>8234.68</v>
      </c>
    </row>
    <row r="89" spans="1:27" ht="28.5" customHeight="1">
      <c r="A89" s="271" t="s">
        <v>742</v>
      </c>
      <c r="B89" s="272" t="s">
        <v>743</v>
      </c>
      <c r="C89" s="272" t="s">
        <v>575</v>
      </c>
      <c r="D89" s="272" t="s">
        <v>528</v>
      </c>
      <c r="E89" s="273">
        <v>7259</v>
      </c>
      <c r="F89" s="273">
        <v>3750.78</v>
      </c>
      <c r="G89" s="273">
        <v>0</v>
      </c>
      <c r="H89" s="273">
        <v>3750.78</v>
      </c>
      <c r="I89" s="273">
        <v>0</v>
      </c>
      <c r="J89" s="273">
        <v>0</v>
      </c>
      <c r="K89" s="273">
        <v>1210</v>
      </c>
      <c r="L89" s="273">
        <v>0</v>
      </c>
      <c r="M89" s="273">
        <v>0</v>
      </c>
      <c r="N89" s="273">
        <v>0</v>
      </c>
      <c r="O89" s="273">
        <v>0</v>
      </c>
      <c r="P89" s="273">
        <v>12219.78</v>
      </c>
      <c r="Q89" s="273">
        <v>2318.5300000000002</v>
      </c>
      <c r="R89" s="273">
        <v>5</v>
      </c>
      <c r="S89" s="273">
        <v>724.25</v>
      </c>
      <c r="T89" s="273">
        <v>0</v>
      </c>
      <c r="U89" s="273">
        <v>0</v>
      </c>
      <c r="V89" s="273">
        <v>0</v>
      </c>
      <c r="W89" s="273">
        <v>0</v>
      </c>
      <c r="X89" s="273">
        <v>0</v>
      </c>
      <c r="Y89" s="273">
        <v>0</v>
      </c>
      <c r="Z89" s="273">
        <v>0</v>
      </c>
      <c r="AA89" s="273">
        <v>9172</v>
      </c>
    </row>
    <row r="90" spans="1:27" ht="28.5" customHeight="1">
      <c r="A90" s="271" t="s">
        <v>744</v>
      </c>
      <c r="B90" s="272" t="s">
        <v>745</v>
      </c>
      <c r="C90" s="272" t="s">
        <v>746</v>
      </c>
      <c r="D90" s="272" t="s">
        <v>467</v>
      </c>
      <c r="E90" s="273">
        <v>16331</v>
      </c>
      <c r="F90" s="273">
        <v>3328.31</v>
      </c>
      <c r="G90" s="273">
        <v>0</v>
      </c>
      <c r="H90" s="273">
        <v>5132.97</v>
      </c>
      <c r="I90" s="273">
        <v>0</v>
      </c>
      <c r="J90" s="273">
        <v>0</v>
      </c>
      <c r="K90" s="273">
        <v>2722</v>
      </c>
      <c r="L90" s="273">
        <v>0</v>
      </c>
      <c r="M90" s="273">
        <v>0</v>
      </c>
      <c r="N90" s="273">
        <v>362.9</v>
      </c>
      <c r="O90" s="273">
        <v>0</v>
      </c>
      <c r="P90" s="273">
        <v>24548.87</v>
      </c>
      <c r="Q90" s="273">
        <v>3582.4</v>
      </c>
      <c r="R90" s="273">
        <v>10</v>
      </c>
      <c r="S90" s="273">
        <v>3359.12</v>
      </c>
      <c r="T90" s="273">
        <v>0</v>
      </c>
      <c r="U90" s="273">
        <v>0</v>
      </c>
      <c r="V90" s="273">
        <v>0</v>
      </c>
      <c r="W90" s="273">
        <v>0</v>
      </c>
      <c r="X90" s="273">
        <v>0</v>
      </c>
      <c r="Y90" s="273">
        <v>0</v>
      </c>
      <c r="Z90" s="273">
        <v>0</v>
      </c>
      <c r="AA90" s="273">
        <v>17597.349999999999</v>
      </c>
    </row>
    <row r="91" spans="1:27" ht="28.5" customHeight="1">
      <c r="A91" s="271" t="s">
        <v>747</v>
      </c>
      <c r="B91" s="272" t="s">
        <v>748</v>
      </c>
      <c r="C91" s="272" t="s">
        <v>749</v>
      </c>
      <c r="D91" s="272" t="s">
        <v>721</v>
      </c>
      <c r="E91" s="273">
        <v>6219</v>
      </c>
      <c r="F91" s="273">
        <v>4354</v>
      </c>
      <c r="G91" s="273">
        <v>0</v>
      </c>
      <c r="H91" s="273">
        <v>5817.81</v>
      </c>
      <c r="I91" s="273">
        <v>0</v>
      </c>
      <c r="J91" s="273">
        <v>0</v>
      </c>
      <c r="K91" s="273">
        <v>0</v>
      </c>
      <c r="L91" s="273">
        <v>0</v>
      </c>
      <c r="M91" s="273">
        <v>0</v>
      </c>
      <c r="N91" s="273">
        <v>0</v>
      </c>
      <c r="O91" s="273">
        <v>0</v>
      </c>
      <c r="P91" s="273">
        <v>12036.81</v>
      </c>
      <c r="Q91" s="273">
        <v>1675</v>
      </c>
      <c r="R91" s="273">
        <v>5</v>
      </c>
      <c r="S91" s="273">
        <v>816.36</v>
      </c>
      <c r="T91" s="273">
        <v>0</v>
      </c>
      <c r="U91" s="273">
        <v>0</v>
      </c>
      <c r="V91" s="273">
        <v>0</v>
      </c>
      <c r="W91" s="273">
        <v>0</v>
      </c>
      <c r="X91" s="273">
        <v>0</v>
      </c>
      <c r="Y91" s="273">
        <v>0</v>
      </c>
      <c r="Z91" s="273">
        <v>0</v>
      </c>
      <c r="AA91" s="273">
        <v>9540.4500000000007</v>
      </c>
    </row>
    <row r="92" spans="1:27" ht="28.5" customHeight="1">
      <c r="A92" s="271" t="s">
        <v>750</v>
      </c>
      <c r="B92" s="272" t="s">
        <v>751</v>
      </c>
      <c r="C92" s="272" t="s">
        <v>668</v>
      </c>
      <c r="D92" s="272" t="s">
        <v>532</v>
      </c>
      <c r="E92" s="273">
        <v>8001</v>
      </c>
      <c r="F92" s="273">
        <v>4129.72</v>
      </c>
      <c r="G92" s="273">
        <v>0</v>
      </c>
      <c r="H92" s="273">
        <v>4401.1099999999997</v>
      </c>
      <c r="I92" s="273">
        <v>0</v>
      </c>
      <c r="J92" s="273">
        <v>0</v>
      </c>
      <c r="K92" s="273">
        <v>0</v>
      </c>
      <c r="L92" s="273">
        <v>0</v>
      </c>
      <c r="M92" s="273">
        <v>0</v>
      </c>
      <c r="N92" s="273">
        <v>0</v>
      </c>
      <c r="O92" s="273">
        <v>0</v>
      </c>
      <c r="P92" s="273">
        <v>12402.11</v>
      </c>
      <c r="Q92" s="273">
        <v>2467.38</v>
      </c>
      <c r="R92" s="273">
        <v>5</v>
      </c>
      <c r="S92" s="273">
        <v>730.95</v>
      </c>
      <c r="T92" s="273">
        <v>0</v>
      </c>
      <c r="U92" s="273">
        <v>0</v>
      </c>
      <c r="V92" s="273">
        <v>0</v>
      </c>
      <c r="W92" s="273">
        <v>0</v>
      </c>
      <c r="X92" s="273">
        <v>0</v>
      </c>
      <c r="Y92" s="273">
        <v>0</v>
      </c>
      <c r="Z92" s="273">
        <v>0</v>
      </c>
      <c r="AA92" s="273">
        <v>9198.7800000000007</v>
      </c>
    </row>
    <row r="93" spans="1:27" ht="28.5" customHeight="1">
      <c r="A93" s="271" t="s">
        <v>752</v>
      </c>
      <c r="B93" s="272" t="s">
        <v>16</v>
      </c>
      <c r="C93" s="272" t="s">
        <v>753</v>
      </c>
      <c r="D93" s="272" t="s">
        <v>735</v>
      </c>
      <c r="E93" s="273">
        <v>12390</v>
      </c>
      <c r="F93" s="273">
        <v>0</v>
      </c>
      <c r="G93" s="273">
        <v>0</v>
      </c>
      <c r="H93" s="273">
        <v>0</v>
      </c>
      <c r="I93" s="273">
        <v>0</v>
      </c>
      <c r="J93" s="273">
        <v>0</v>
      </c>
      <c r="K93" s="273">
        <v>0</v>
      </c>
      <c r="L93" s="273">
        <v>0</v>
      </c>
      <c r="M93" s="273">
        <v>0</v>
      </c>
      <c r="N93" s="273">
        <v>0</v>
      </c>
      <c r="O93" s="273">
        <v>0</v>
      </c>
      <c r="P93" s="273">
        <v>12390</v>
      </c>
      <c r="Q93" s="273">
        <v>2440.31</v>
      </c>
      <c r="R93" s="273">
        <v>7</v>
      </c>
      <c r="S93" s="273">
        <v>733.54</v>
      </c>
      <c r="T93" s="273">
        <v>0</v>
      </c>
      <c r="U93" s="273">
        <v>0</v>
      </c>
      <c r="V93" s="273">
        <v>0</v>
      </c>
      <c r="W93" s="273">
        <v>0</v>
      </c>
      <c r="X93" s="273">
        <v>0</v>
      </c>
      <c r="Y93" s="273">
        <v>0</v>
      </c>
      <c r="Z93" s="273">
        <v>0</v>
      </c>
      <c r="AA93" s="273">
        <v>9209.15</v>
      </c>
    </row>
    <row r="94" spans="1:27" ht="28.5" customHeight="1">
      <c r="A94" s="271" t="s">
        <v>754</v>
      </c>
      <c r="B94" s="272" t="s">
        <v>755</v>
      </c>
      <c r="C94" s="272" t="s">
        <v>641</v>
      </c>
      <c r="D94" s="272" t="s">
        <v>467</v>
      </c>
      <c r="E94" s="273">
        <v>8463</v>
      </c>
      <c r="F94" s="273">
        <v>3881.34</v>
      </c>
      <c r="G94" s="273">
        <v>0</v>
      </c>
      <c r="H94" s="273">
        <v>5985.86</v>
      </c>
      <c r="I94" s="273">
        <v>0</v>
      </c>
      <c r="J94" s="273">
        <v>0</v>
      </c>
      <c r="K94" s="273">
        <v>1411</v>
      </c>
      <c r="L94" s="273">
        <v>0</v>
      </c>
      <c r="M94" s="273">
        <v>0</v>
      </c>
      <c r="N94" s="273">
        <v>423.2</v>
      </c>
      <c r="O94" s="273">
        <v>0</v>
      </c>
      <c r="P94" s="273">
        <v>16283.06</v>
      </c>
      <c r="Q94" s="273">
        <v>2765.68</v>
      </c>
      <c r="R94" s="273">
        <v>5</v>
      </c>
      <c r="S94" s="273">
        <v>1498.1</v>
      </c>
      <c r="T94" s="273">
        <v>0</v>
      </c>
      <c r="U94" s="273">
        <v>0</v>
      </c>
      <c r="V94" s="273">
        <v>0</v>
      </c>
      <c r="W94" s="273">
        <v>0</v>
      </c>
      <c r="X94" s="273">
        <v>0</v>
      </c>
      <c r="Y94" s="273">
        <v>0</v>
      </c>
      <c r="Z94" s="273">
        <v>0</v>
      </c>
      <c r="AA94" s="273">
        <v>12014.28</v>
      </c>
    </row>
    <row r="95" spans="1:27" ht="28.5" customHeight="1">
      <c r="A95" s="271" t="s">
        <v>756</v>
      </c>
      <c r="B95" s="272" t="s">
        <v>757</v>
      </c>
      <c r="C95" s="272" t="s">
        <v>731</v>
      </c>
      <c r="D95" s="272" t="s">
        <v>656</v>
      </c>
      <c r="E95" s="273">
        <v>6041</v>
      </c>
      <c r="F95" s="273">
        <v>604</v>
      </c>
      <c r="G95" s="273">
        <v>0</v>
      </c>
      <c r="H95" s="273">
        <v>604</v>
      </c>
      <c r="I95" s="273">
        <v>0</v>
      </c>
      <c r="J95" s="273">
        <v>0</v>
      </c>
      <c r="K95" s="273">
        <v>1007</v>
      </c>
      <c r="L95" s="273">
        <v>0</v>
      </c>
      <c r="M95" s="273">
        <v>0</v>
      </c>
      <c r="N95" s="273">
        <v>0</v>
      </c>
      <c r="O95" s="273">
        <v>0</v>
      </c>
      <c r="P95" s="273">
        <v>7652</v>
      </c>
      <c r="Q95" s="273">
        <v>1796.22</v>
      </c>
      <c r="R95" s="273">
        <v>5</v>
      </c>
      <c r="S95" s="273">
        <v>130.08000000000001</v>
      </c>
      <c r="T95" s="273">
        <v>0</v>
      </c>
      <c r="U95" s="273">
        <v>0</v>
      </c>
      <c r="V95" s="273">
        <v>0</v>
      </c>
      <c r="W95" s="273">
        <v>0</v>
      </c>
      <c r="X95" s="273">
        <v>0</v>
      </c>
      <c r="Y95" s="273">
        <v>0</v>
      </c>
      <c r="Z95" s="273">
        <v>0</v>
      </c>
      <c r="AA95" s="273">
        <v>5720.7</v>
      </c>
    </row>
    <row r="96" spans="1:27" ht="28.5" customHeight="1">
      <c r="A96" s="271" t="s">
        <v>758</v>
      </c>
      <c r="B96" s="272" t="s">
        <v>759</v>
      </c>
      <c r="C96" s="272" t="s">
        <v>524</v>
      </c>
      <c r="D96" s="272" t="s">
        <v>475</v>
      </c>
      <c r="E96" s="273">
        <v>7620</v>
      </c>
      <c r="F96" s="273">
        <v>6248.4</v>
      </c>
      <c r="G96" s="273">
        <v>0</v>
      </c>
      <c r="H96" s="273">
        <v>7048.4</v>
      </c>
      <c r="I96" s="273">
        <v>0</v>
      </c>
      <c r="J96" s="273">
        <v>0</v>
      </c>
      <c r="K96" s="273">
        <v>0</v>
      </c>
      <c r="L96" s="273">
        <v>0</v>
      </c>
      <c r="M96" s="273">
        <v>0</v>
      </c>
      <c r="N96" s="273">
        <v>0</v>
      </c>
      <c r="O96" s="273">
        <v>0</v>
      </c>
      <c r="P96" s="273">
        <v>14668.4</v>
      </c>
      <c r="Q96" s="273">
        <v>2226.25</v>
      </c>
      <c r="R96" s="273">
        <v>5</v>
      </c>
      <c r="S96" s="273">
        <v>1232.43</v>
      </c>
      <c r="T96" s="273">
        <v>0</v>
      </c>
      <c r="U96" s="273">
        <v>0</v>
      </c>
      <c r="V96" s="273">
        <v>0</v>
      </c>
      <c r="W96" s="273">
        <v>0</v>
      </c>
      <c r="X96" s="273">
        <v>0</v>
      </c>
      <c r="Y96" s="273">
        <v>0</v>
      </c>
      <c r="Z96" s="273">
        <v>0</v>
      </c>
      <c r="AA96" s="273">
        <v>11204.72</v>
      </c>
    </row>
    <row r="97" spans="1:27" ht="28.5" customHeight="1">
      <c r="A97" s="271" t="s">
        <v>760</v>
      </c>
      <c r="B97" s="272" t="s">
        <v>761</v>
      </c>
      <c r="C97" s="272" t="s">
        <v>762</v>
      </c>
      <c r="D97" s="272" t="s">
        <v>633</v>
      </c>
      <c r="E97" s="273">
        <v>5129</v>
      </c>
      <c r="F97" s="273">
        <v>3564.9</v>
      </c>
      <c r="G97" s="273">
        <v>0</v>
      </c>
      <c r="H97" s="273">
        <v>3564.9</v>
      </c>
      <c r="I97" s="273">
        <v>0</v>
      </c>
      <c r="J97" s="273">
        <v>0</v>
      </c>
      <c r="K97" s="273">
        <v>0</v>
      </c>
      <c r="L97" s="273">
        <v>0</v>
      </c>
      <c r="M97" s="273">
        <v>0</v>
      </c>
      <c r="N97" s="273">
        <v>0</v>
      </c>
      <c r="O97" s="273">
        <v>0</v>
      </c>
      <c r="P97" s="273">
        <v>8693.9</v>
      </c>
      <c r="Q97" s="273">
        <v>1518.23</v>
      </c>
      <c r="R97" s="273">
        <v>5</v>
      </c>
      <c r="S97" s="273">
        <v>262.07</v>
      </c>
      <c r="T97" s="273">
        <v>0</v>
      </c>
      <c r="U97" s="273">
        <v>0</v>
      </c>
      <c r="V97" s="273">
        <v>0</v>
      </c>
      <c r="W97" s="273">
        <v>0</v>
      </c>
      <c r="X97" s="273">
        <v>0</v>
      </c>
      <c r="Y97" s="273">
        <v>0</v>
      </c>
      <c r="Z97" s="273">
        <v>0</v>
      </c>
      <c r="AA97" s="273">
        <v>6908.6</v>
      </c>
    </row>
    <row r="98" spans="1:27" ht="28.5" customHeight="1">
      <c r="A98" s="271" t="s">
        <v>763</v>
      </c>
      <c r="B98" s="272" t="s">
        <v>764</v>
      </c>
      <c r="C98" s="272" t="s">
        <v>741</v>
      </c>
      <c r="D98" s="272" t="s">
        <v>528</v>
      </c>
      <c r="E98" s="273">
        <v>8801</v>
      </c>
      <c r="F98" s="273">
        <v>4715.01</v>
      </c>
      <c r="G98" s="273">
        <v>0</v>
      </c>
      <c r="H98" s="273">
        <v>4715.01</v>
      </c>
      <c r="I98" s="273">
        <v>0</v>
      </c>
      <c r="J98" s="273">
        <v>0</v>
      </c>
      <c r="K98" s="273">
        <v>0</v>
      </c>
      <c r="L98" s="273">
        <v>0</v>
      </c>
      <c r="M98" s="273">
        <v>0</v>
      </c>
      <c r="N98" s="273">
        <v>0</v>
      </c>
      <c r="O98" s="273">
        <v>0</v>
      </c>
      <c r="P98" s="273">
        <v>13516.01</v>
      </c>
      <c r="Q98" s="273">
        <v>2512.6999999999998</v>
      </c>
      <c r="R98" s="273">
        <v>5</v>
      </c>
      <c r="S98" s="273">
        <v>944.66</v>
      </c>
      <c r="T98" s="273">
        <v>0</v>
      </c>
      <c r="U98" s="273">
        <v>0</v>
      </c>
      <c r="V98" s="273">
        <v>0</v>
      </c>
      <c r="W98" s="273">
        <v>0</v>
      </c>
      <c r="X98" s="273">
        <v>0</v>
      </c>
      <c r="Y98" s="273">
        <v>0</v>
      </c>
      <c r="Z98" s="273">
        <v>0</v>
      </c>
      <c r="AA98" s="273">
        <v>10053.65</v>
      </c>
    </row>
    <row r="99" spans="1:27" ht="28.5" customHeight="1">
      <c r="A99" s="271" t="s">
        <v>765</v>
      </c>
      <c r="B99" s="272" t="s">
        <v>766</v>
      </c>
      <c r="C99" s="272" t="s">
        <v>767</v>
      </c>
      <c r="D99" s="272" t="s">
        <v>622</v>
      </c>
      <c r="E99" s="273">
        <v>5573</v>
      </c>
      <c r="F99" s="273">
        <v>2620.6999999999998</v>
      </c>
      <c r="G99" s="273">
        <v>0</v>
      </c>
      <c r="H99" s="273">
        <v>6620.7</v>
      </c>
      <c r="I99" s="273">
        <v>0</v>
      </c>
      <c r="J99" s="273">
        <v>0</v>
      </c>
      <c r="K99" s="273">
        <v>0</v>
      </c>
      <c r="L99" s="273">
        <v>0</v>
      </c>
      <c r="M99" s="273">
        <v>0</v>
      </c>
      <c r="N99" s="273">
        <v>0</v>
      </c>
      <c r="O99" s="273">
        <v>0</v>
      </c>
      <c r="P99" s="273">
        <v>12193.7</v>
      </c>
      <c r="Q99" s="273">
        <v>1144.8699999999999</v>
      </c>
      <c r="R99" s="273">
        <v>5</v>
      </c>
      <c r="S99" s="273">
        <v>953.77</v>
      </c>
      <c r="T99" s="273">
        <v>0</v>
      </c>
      <c r="U99" s="273">
        <v>0</v>
      </c>
      <c r="V99" s="273">
        <v>0</v>
      </c>
      <c r="W99" s="273">
        <v>0</v>
      </c>
      <c r="X99" s="273">
        <v>0</v>
      </c>
      <c r="Y99" s="273">
        <v>0</v>
      </c>
      <c r="Z99" s="273">
        <v>0</v>
      </c>
      <c r="AA99" s="273">
        <v>10090.06</v>
      </c>
    </row>
    <row r="100" spans="1:27" ht="28.5" customHeight="1">
      <c r="A100" s="271" t="s">
        <v>768</v>
      </c>
      <c r="B100" s="272" t="s">
        <v>769</v>
      </c>
      <c r="C100" s="272" t="s">
        <v>714</v>
      </c>
      <c r="D100" s="272" t="s">
        <v>656</v>
      </c>
      <c r="E100" s="273">
        <v>5882</v>
      </c>
      <c r="F100" s="273">
        <v>588.20000000000005</v>
      </c>
      <c r="G100" s="273">
        <v>0</v>
      </c>
      <c r="H100" s="273">
        <v>588.20000000000005</v>
      </c>
      <c r="I100" s="273">
        <v>0</v>
      </c>
      <c r="J100" s="273">
        <v>0</v>
      </c>
      <c r="K100" s="273">
        <v>981</v>
      </c>
      <c r="L100" s="273">
        <v>0</v>
      </c>
      <c r="M100" s="273">
        <v>0</v>
      </c>
      <c r="N100" s="273">
        <v>0</v>
      </c>
      <c r="O100" s="273">
        <v>0</v>
      </c>
      <c r="P100" s="273">
        <v>7451.2</v>
      </c>
      <c r="Q100" s="273">
        <v>1707.49</v>
      </c>
      <c r="R100" s="273">
        <v>5</v>
      </c>
      <c r="S100" s="273">
        <v>118.87</v>
      </c>
      <c r="T100" s="273">
        <v>0</v>
      </c>
      <c r="U100" s="273">
        <v>0</v>
      </c>
      <c r="V100" s="273">
        <v>0</v>
      </c>
      <c r="W100" s="273">
        <v>0</v>
      </c>
      <c r="X100" s="273">
        <v>0</v>
      </c>
      <c r="Y100" s="273">
        <v>0</v>
      </c>
      <c r="Z100" s="273">
        <v>0</v>
      </c>
      <c r="AA100" s="273">
        <v>5619.84</v>
      </c>
    </row>
    <row r="101" spans="1:27" ht="28.5" customHeight="1">
      <c r="A101" s="271" t="s">
        <v>770</v>
      </c>
      <c r="B101" s="272" t="s">
        <v>771</v>
      </c>
      <c r="C101" s="272" t="s">
        <v>772</v>
      </c>
      <c r="D101" s="272" t="s">
        <v>711</v>
      </c>
      <c r="E101" s="273">
        <v>12214</v>
      </c>
      <c r="F101" s="273">
        <v>3733.08</v>
      </c>
      <c r="G101" s="273">
        <v>0</v>
      </c>
      <c r="H101" s="273">
        <v>6536.23</v>
      </c>
      <c r="I101" s="273">
        <v>0</v>
      </c>
      <c r="J101" s="273">
        <v>0</v>
      </c>
      <c r="K101" s="273">
        <v>2036</v>
      </c>
      <c r="L101" s="273">
        <v>0</v>
      </c>
      <c r="M101" s="273">
        <v>0</v>
      </c>
      <c r="N101" s="273">
        <v>0</v>
      </c>
      <c r="O101" s="273">
        <v>0</v>
      </c>
      <c r="P101" s="273">
        <v>20786.23</v>
      </c>
      <c r="Q101" s="273">
        <v>2752.93</v>
      </c>
      <c r="R101" s="273">
        <v>7</v>
      </c>
      <c r="S101" s="273">
        <v>2626.58</v>
      </c>
      <c r="T101" s="273">
        <v>0</v>
      </c>
      <c r="U101" s="273">
        <v>0</v>
      </c>
      <c r="V101" s="273">
        <v>0</v>
      </c>
      <c r="W101" s="273">
        <v>0</v>
      </c>
      <c r="X101" s="273">
        <v>0</v>
      </c>
      <c r="Y101" s="273">
        <v>0</v>
      </c>
      <c r="Z101" s="273">
        <v>0</v>
      </c>
      <c r="AA101" s="273">
        <v>15399.72</v>
      </c>
    </row>
    <row r="102" spans="1:27" ht="28.5" customHeight="1">
      <c r="A102" s="271" t="s">
        <v>773</v>
      </c>
      <c r="B102" s="272" t="s">
        <v>774</v>
      </c>
      <c r="C102" s="272" t="s">
        <v>775</v>
      </c>
      <c r="D102" s="272" t="s">
        <v>707</v>
      </c>
      <c r="E102" s="273">
        <v>7332</v>
      </c>
      <c r="F102" s="273">
        <v>4719.51</v>
      </c>
      <c r="G102" s="273">
        <v>0</v>
      </c>
      <c r="H102" s="273">
        <v>6903.15</v>
      </c>
      <c r="I102" s="273">
        <v>0</v>
      </c>
      <c r="J102" s="273">
        <v>0</v>
      </c>
      <c r="K102" s="273">
        <v>0</v>
      </c>
      <c r="L102" s="273">
        <v>0</v>
      </c>
      <c r="M102" s="273">
        <v>0</v>
      </c>
      <c r="N102" s="273">
        <v>0</v>
      </c>
      <c r="O102" s="273">
        <v>0</v>
      </c>
      <c r="P102" s="273">
        <v>14235.15</v>
      </c>
      <c r="Q102" s="273">
        <v>1909.56</v>
      </c>
      <c r="R102" s="273">
        <v>5</v>
      </c>
      <c r="S102" s="273">
        <v>1209.1199999999999</v>
      </c>
      <c r="T102" s="273">
        <v>0</v>
      </c>
      <c r="U102" s="273">
        <v>0</v>
      </c>
      <c r="V102" s="273">
        <v>0</v>
      </c>
      <c r="W102" s="273">
        <v>0</v>
      </c>
      <c r="X102" s="273">
        <v>0</v>
      </c>
      <c r="Y102" s="273">
        <v>0</v>
      </c>
      <c r="Z102" s="273">
        <v>0</v>
      </c>
      <c r="AA102" s="273">
        <v>11111.47</v>
      </c>
    </row>
    <row r="103" spans="1:27" ht="28.5" customHeight="1">
      <c r="A103" s="271" t="s">
        <v>776</v>
      </c>
      <c r="B103" s="272" t="s">
        <v>777</v>
      </c>
      <c r="C103" s="272" t="s">
        <v>778</v>
      </c>
      <c r="D103" s="272" t="s">
        <v>656</v>
      </c>
      <c r="E103" s="273">
        <v>6618</v>
      </c>
      <c r="F103" s="273">
        <v>3569.1</v>
      </c>
      <c r="G103" s="273">
        <v>0</v>
      </c>
      <c r="H103" s="273">
        <v>8006.32</v>
      </c>
      <c r="I103" s="273">
        <v>0</v>
      </c>
      <c r="J103" s="273">
        <v>0</v>
      </c>
      <c r="K103" s="273">
        <v>0</v>
      </c>
      <c r="L103" s="273">
        <v>0</v>
      </c>
      <c r="M103" s="273">
        <v>0</v>
      </c>
      <c r="N103" s="273">
        <v>0</v>
      </c>
      <c r="O103" s="273">
        <v>0</v>
      </c>
      <c r="P103" s="273">
        <v>14624.32</v>
      </c>
      <c r="Q103" s="273">
        <v>2238.8000000000002</v>
      </c>
      <c r="R103" s="273">
        <v>5</v>
      </c>
      <c r="S103" s="273">
        <v>1221.0999999999999</v>
      </c>
      <c r="T103" s="273">
        <v>0</v>
      </c>
      <c r="U103" s="273">
        <v>0</v>
      </c>
      <c r="V103" s="273">
        <v>0</v>
      </c>
      <c r="W103" s="273">
        <v>0</v>
      </c>
      <c r="X103" s="273">
        <v>0</v>
      </c>
      <c r="Y103" s="273">
        <v>0</v>
      </c>
      <c r="Z103" s="273">
        <v>0</v>
      </c>
      <c r="AA103" s="273">
        <v>11159.42</v>
      </c>
    </row>
    <row r="104" spans="1:27" ht="28.5" customHeight="1">
      <c r="A104" s="271" t="s">
        <v>779</v>
      </c>
      <c r="B104" s="272" t="s">
        <v>780</v>
      </c>
      <c r="C104" s="272" t="s">
        <v>781</v>
      </c>
      <c r="D104" s="272" t="s">
        <v>467</v>
      </c>
      <c r="E104" s="273">
        <v>11489</v>
      </c>
      <c r="F104" s="273">
        <v>574.5</v>
      </c>
      <c r="G104" s="273">
        <v>0</v>
      </c>
      <c r="H104" s="273">
        <v>4402.3999999999996</v>
      </c>
      <c r="I104" s="273">
        <v>0</v>
      </c>
      <c r="J104" s="273">
        <v>0</v>
      </c>
      <c r="K104" s="273">
        <v>1915</v>
      </c>
      <c r="L104" s="273">
        <v>0</v>
      </c>
      <c r="M104" s="273">
        <v>0</v>
      </c>
      <c r="N104" s="273">
        <v>0</v>
      </c>
      <c r="O104" s="273">
        <v>0</v>
      </c>
      <c r="P104" s="273">
        <v>17806.400000000001</v>
      </c>
      <c r="Q104" s="273">
        <v>3344.29</v>
      </c>
      <c r="R104" s="273">
        <v>7</v>
      </c>
      <c r="S104" s="273">
        <v>1733.78</v>
      </c>
      <c r="T104" s="273">
        <v>0</v>
      </c>
      <c r="U104" s="273">
        <v>0</v>
      </c>
      <c r="V104" s="273">
        <v>0</v>
      </c>
      <c r="W104" s="273">
        <v>0</v>
      </c>
      <c r="X104" s="273">
        <v>0</v>
      </c>
      <c r="Y104" s="273">
        <v>0</v>
      </c>
      <c r="Z104" s="273">
        <v>0</v>
      </c>
      <c r="AA104" s="273">
        <v>12721.33</v>
      </c>
    </row>
    <row r="105" spans="1:27" ht="28.5" customHeight="1">
      <c r="A105" s="271" t="s">
        <v>782</v>
      </c>
      <c r="B105" s="272" t="s">
        <v>783</v>
      </c>
      <c r="C105" s="272" t="s">
        <v>668</v>
      </c>
      <c r="D105" s="272" t="s">
        <v>532</v>
      </c>
      <c r="E105" s="273">
        <v>7177</v>
      </c>
      <c r="F105" s="273">
        <v>717.8</v>
      </c>
      <c r="G105" s="273">
        <v>0</v>
      </c>
      <c r="H105" s="273">
        <v>4163.24</v>
      </c>
      <c r="I105" s="273">
        <v>0</v>
      </c>
      <c r="J105" s="273">
        <v>0</v>
      </c>
      <c r="K105" s="273">
        <v>1197</v>
      </c>
      <c r="L105" s="273">
        <v>0</v>
      </c>
      <c r="M105" s="273">
        <v>0</v>
      </c>
      <c r="N105" s="273">
        <v>0</v>
      </c>
      <c r="O105" s="273">
        <v>0</v>
      </c>
      <c r="P105" s="273">
        <v>12537.24</v>
      </c>
      <c r="Q105" s="273">
        <v>2310.15</v>
      </c>
      <c r="R105" s="273">
        <v>5</v>
      </c>
      <c r="S105" s="273">
        <v>789.42</v>
      </c>
      <c r="T105" s="273">
        <v>0</v>
      </c>
      <c r="U105" s="273">
        <v>0</v>
      </c>
      <c r="V105" s="273">
        <v>0</v>
      </c>
      <c r="W105" s="273">
        <v>0</v>
      </c>
      <c r="X105" s="273">
        <v>0</v>
      </c>
      <c r="Y105" s="273">
        <v>0</v>
      </c>
      <c r="Z105" s="273">
        <v>0</v>
      </c>
      <c r="AA105" s="273">
        <v>9432.67</v>
      </c>
    </row>
    <row r="106" spans="1:27" ht="28.5" customHeight="1">
      <c r="A106" s="271" t="s">
        <v>784</v>
      </c>
      <c r="B106" s="272" t="s">
        <v>785</v>
      </c>
      <c r="C106" s="272" t="s">
        <v>786</v>
      </c>
      <c r="D106" s="272" t="s">
        <v>532</v>
      </c>
      <c r="E106" s="273">
        <v>6227</v>
      </c>
      <c r="F106" s="273">
        <v>3214.18</v>
      </c>
      <c r="G106" s="273">
        <v>0</v>
      </c>
      <c r="H106" s="273">
        <v>3425.4</v>
      </c>
      <c r="I106" s="273">
        <v>0</v>
      </c>
      <c r="J106" s="273">
        <v>0</v>
      </c>
      <c r="K106" s="273">
        <v>0</v>
      </c>
      <c r="L106" s="273">
        <v>0</v>
      </c>
      <c r="M106" s="273">
        <v>0</v>
      </c>
      <c r="N106" s="273">
        <v>0</v>
      </c>
      <c r="O106" s="273">
        <v>0</v>
      </c>
      <c r="P106" s="273">
        <v>9652.4</v>
      </c>
      <c r="Q106" s="273">
        <v>1923.93</v>
      </c>
      <c r="R106" s="273">
        <v>5</v>
      </c>
      <c r="S106" s="273">
        <v>317.35000000000002</v>
      </c>
      <c r="T106" s="273">
        <v>0</v>
      </c>
      <c r="U106" s="273">
        <v>0</v>
      </c>
      <c r="V106" s="273">
        <v>0</v>
      </c>
      <c r="W106" s="273">
        <v>0</v>
      </c>
      <c r="X106" s="273">
        <v>0</v>
      </c>
      <c r="Y106" s="273">
        <v>0</v>
      </c>
      <c r="Z106" s="273">
        <v>0</v>
      </c>
      <c r="AA106" s="273">
        <v>7406.12</v>
      </c>
    </row>
    <row r="107" spans="1:27" ht="28.5" customHeight="1">
      <c r="A107" s="271" t="s">
        <v>787</v>
      </c>
      <c r="B107" s="272" t="s">
        <v>788</v>
      </c>
      <c r="C107" s="272" t="s">
        <v>789</v>
      </c>
      <c r="D107" s="272" t="s">
        <v>735</v>
      </c>
      <c r="E107" s="273">
        <v>18021</v>
      </c>
      <c r="F107" s="273">
        <v>0</v>
      </c>
      <c r="G107" s="273">
        <v>0</v>
      </c>
      <c r="H107" s="273">
        <v>0</v>
      </c>
      <c r="I107" s="273">
        <v>0</v>
      </c>
      <c r="J107" s="273">
        <v>0</v>
      </c>
      <c r="K107" s="273">
        <v>2253</v>
      </c>
      <c r="L107" s="273">
        <v>0</v>
      </c>
      <c r="M107" s="273">
        <v>0</v>
      </c>
      <c r="N107" s="273">
        <v>0</v>
      </c>
      <c r="O107" s="273">
        <v>0</v>
      </c>
      <c r="P107" s="273">
        <v>20274</v>
      </c>
      <c r="Q107" s="273">
        <v>3418.43</v>
      </c>
      <c r="R107" s="273">
        <v>10</v>
      </c>
      <c r="S107" s="273">
        <v>2331.39</v>
      </c>
      <c r="T107" s="273">
        <v>0</v>
      </c>
      <c r="U107" s="273">
        <v>0</v>
      </c>
      <c r="V107" s="273">
        <v>0</v>
      </c>
      <c r="W107" s="273">
        <v>0</v>
      </c>
      <c r="X107" s="273">
        <v>0</v>
      </c>
      <c r="Y107" s="273">
        <v>0</v>
      </c>
      <c r="Z107" s="273">
        <v>0</v>
      </c>
      <c r="AA107" s="273">
        <v>14514.18</v>
      </c>
    </row>
    <row r="108" spans="1:27" ht="28.5" customHeight="1">
      <c r="A108" s="271" t="s">
        <v>790</v>
      </c>
      <c r="B108" s="272" t="s">
        <v>791</v>
      </c>
      <c r="C108" s="272" t="s">
        <v>792</v>
      </c>
      <c r="D108" s="272" t="s">
        <v>614</v>
      </c>
      <c r="E108" s="273">
        <v>8480</v>
      </c>
      <c r="F108" s="273">
        <v>4112.2700000000004</v>
      </c>
      <c r="G108" s="273">
        <v>0</v>
      </c>
      <c r="H108" s="273">
        <v>8112.27</v>
      </c>
      <c r="I108" s="273">
        <v>0</v>
      </c>
      <c r="J108" s="273">
        <v>0</v>
      </c>
      <c r="K108" s="273">
        <v>0</v>
      </c>
      <c r="L108" s="273">
        <v>0</v>
      </c>
      <c r="M108" s="273">
        <v>0</v>
      </c>
      <c r="N108" s="273">
        <v>0</v>
      </c>
      <c r="O108" s="273">
        <v>0</v>
      </c>
      <c r="P108" s="273">
        <v>16592.27</v>
      </c>
      <c r="Q108" s="273">
        <v>2104.5300000000002</v>
      </c>
      <c r="R108" s="273">
        <v>5</v>
      </c>
      <c r="S108" s="273">
        <v>1740.69</v>
      </c>
      <c r="T108" s="273">
        <v>0</v>
      </c>
      <c r="U108" s="273">
        <v>0</v>
      </c>
      <c r="V108" s="273">
        <v>0</v>
      </c>
      <c r="W108" s="273">
        <v>0</v>
      </c>
      <c r="X108" s="273">
        <v>0</v>
      </c>
      <c r="Y108" s="273">
        <v>0</v>
      </c>
      <c r="Z108" s="273">
        <v>0</v>
      </c>
      <c r="AA108" s="273">
        <v>12742.05</v>
      </c>
    </row>
    <row r="109" spans="1:27" ht="28.5" customHeight="1">
      <c r="A109" s="271" t="s">
        <v>793</v>
      </c>
      <c r="B109" s="272" t="s">
        <v>794</v>
      </c>
      <c r="C109" s="272" t="s">
        <v>795</v>
      </c>
      <c r="D109" s="272" t="s">
        <v>796</v>
      </c>
      <c r="E109" s="273">
        <v>6445</v>
      </c>
      <c r="F109" s="273">
        <v>3549.62</v>
      </c>
      <c r="G109" s="273">
        <v>0</v>
      </c>
      <c r="H109" s="273">
        <v>5049.62</v>
      </c>
      <c r="I109" s="273">
        <v>0</v>
      </c>
      <c r="J109" s="273">
        <v>0</v>
      </c>
      <c r="K109" s="273">
        <v>1075</v>
      </c>
      <c r="L109" s="273">
        <v>0</v>
      </c>
      <c r="M109" s="273">
        <v>0</v>
      </c>
      <c r="N109" s="273">
        <v>0</v>
      </c>
      <c r="O109" s="273">
        <v>0</v>
      </c>
      <c r="P109" s="273">
        <v>12569.62</v>
      </c>
      <c r="Q109" s="273">
        <v>1881.97</v>
      </c>
      <c r="R109" s="273">
        <v>5</v>
      </c>
      <c r="S109" s="273">
        <v>881.53</v>
      </c>
      <c r="T109" s="273">
        <v>0</v>
      </c>
      <c r="U109" s="273">
        <v>0</v>
      </c>
      <c r="V109" s="273">
        <v>0</v>
      </c>
      <c r="W109" s="273">
        <v>0</v>
      </c>
      <c r="X109" s="273">
        <v>0</v>
      </c>
      <c r="Y109" s="273">
        <v>0</v>
      </c>
      <c r="Z109" s="273">
        <v>0</v>
      </c>
      <c r="AA109" s="273">
        <v>9801.1200000000008</v>
      </c>
    </row>
    <row r="110" spans="1:27" ht="28.5" customHeight="1">
      <c r="A110" s="271" t="s">
        <v>797</v>
      </c>
      <c r="B110" s="272" t="s">
        <v>798</v>
      </c>
      <c r="C110" s="272" t="s">
        <v>482</v>
      </c>
      <c r="D110" s="272" t="s">
        <v>483</v>
      </c>
      <c r="E110" s="273">
        <v>6613</v>
      </c>
      <c r="F110" s="273">
        <v>4628.3999999999996</v>
      </c>
      <c r="G110" s="273">
        <v>0</v>
      </c>
      <c r="H110" s="273">
        <v>9040.39</v>
      </c>
      <c r="I110" s="273">
        <v>0</v>
      </c>
      <c r="J110" s="273">
        <v>0</v>
      </c>
      <c r="K110" s="273">
        <v>1103</v>
      </c>
      <c r="L110" s="273">
        <v>0</v>
      </c>
      <c r="M110" s="273">
        <v>0</v>
      </c>
      <c r="N110" s="273">
        <v>0</v>
      </c>
      <c r="O110" s="273">
        <v>0</v>
      </c>
      <c r="P110" s="273">
        <v>16756.39</v>
      </c>
      <c r="Q110" s="273">
        <v>2079.65</v>
      </c>
      <c r="R110" s="273">
        <v>5</v>
      </c>
      <c r="S110" s="273">
        <v>1787.94</v>
      </c>
      <c r="T110" s="273">
        <v>0</v>
      </c>
      <c r="U110" s="273">
        <v>0</v>
      </c>
      <c r="V110" s="273">
        <v>0</v>
      </c>
      <c r="W110" s="273">
        <v>0</v>
      </c>
      <c r="X110" s="273">
        <v>0</v>
      </c>
      <c r="Y110" s="273">
        <v>0</v>
      </c>
      <c r="Z110" s="273">
        <v>0</v>
      </c>
      <c r="AA110" s="273">
        <v>12883.8</v>
      </c>
    </row>
    <row r="111" spans="1:27" ht="28.5" customHeight="1">
      <c r="A111" s="271" t="s">
        <v>799</v>
      </c>
      <c r="B111" s="272" t="s">
        <v>800</v>
      </c>
      <c r="C111" s="272" t="s">
        <v>801</v>
      </c>
      <c r="D111" s="272" t="s">
        <v>506</v>
      </c>
      <c r="E111" s="273">
        <v>8977</v>
      </c>
      <c r="F111" s="273">
        <v>0</v>
      </c>
      <c r="G111" s="273">
        <v>0</v>
      </c>
      <c r="H111" s="273">
        <v>0</v>
      </c>
      <c r="I111" s="273">
        <v>0</v>
      </c>
      <c r="J111" s="273">
        <v>0</v>
      </c>
      <c r="K111" s="273">
        <v>0</v>
      </c>
      <c r="L111" s="273">
        <v>0</v>
      </c>
      <c r="M111" s="273">
        <v>0</v>
      </c>
      <c r="N111" s="273">
        <v>0</v>
      </c>
      <c r="O111" s="273">
        <v>0</v>
      </c>
      <c r="P111" s="273">
        <v>8977</v>
      </c>
      <c r="Q111" s="273">
        <v>1776.42</v>
      </c>
      <c r="R111" s="273">
        <v>5</v>
      </c>
      <c r="S111" s="273">
        <v>264.56</v>
      </c>
      <c r="T111" s="273">
        <v>0</v>
      </c>
      <c r="U111" s="273">
        <v>0</v>
      </c>
      <c r="V111" s="273">
        <v>0</v>
      </c>
      <c r="W111" s="273">
        <v>0</v>
      </c>
      <c r="X111" s="273">
        <v>0</v>
      </c>
      <c r="Y111" s="273">
        <v>0</v>
      </c>
      <c r="Z111" s="273">
        <v>0</v>
      </c>
      <c r="AA111" s="273">
        <v>6931.02</v>
      </c>
    </row>
    <row r="112" spans="1:27" ht="28.5" customHeight="1">
      <c r="A112" s="271" t="s">
        <v>802</v>
      </c>
      <c r="B112" s="272" t="s">
        <v>803</v>
      </c>
      <c r="C112" s="272" t="s">
        <v>804</v>
      </c>
      <c r="D112" s="272" t="s">
        <v>805</v>
      </c>
      <c r="E112" s="273">
        <v>9800</v>
      </c>
      <c r="F112" s="273">
        <v>0</v>
      </c>
      <c r="G112" s="273">
        <v>0</v>
      </c>
      <c r="H112" s="273">
        <v>0</v>
      </c>
      <c r="I112" s="273">
        <v>0</v>
      </c>
      <c r="J112" s="273">
        <v>0</v>
      </c>
      <c r="K112" s="273">
        <v>0</v>
      </c>
      <c r="L112" s="273">
        <v>0</v>
      </c>
      <c r="M112" s="273">
        <v>7990.46</v>
      </c>
      <c r="N112" s="273">
        <v>0</v>
      </c>
      <c r="O112" s="273">
        <v>0</v>
      </c>
      <c r="P112" s="273">
        <v>1809.54</v>
      </c>
      <c r="Q112" s="273">
        <v>1804.54</v>
      </c>
      <c r="R112" s="273">
        <v>5</v>
      </c>
      <c r="S112" s="273">
        <v>0</v>
      </c>
      <c r="T112" s="273">
        <v>0</v>
      </c>
      <c r="U112" s="273">
        <v>0</v>
      </c>
      <c r="V112" s="273">
        <v>0</v>
      </c>
      <c r="W112" s="273">
        <v>0</v>
      </c>
      <c r="X112" s="273">
        <v>0</v>
      </c>
      <c r="Y112" s="273">
        <v>0</v>
      </c>
      <c r="Z112" s="273">
        <v>0</v>
      </c>
      <c r="AA112" s="273">
        <v>0</v>
      </c>
    </row>
    <row r="113" spans="1:27" ht="28.5" customHeight="1">
      <c r="A113" s="271" t="s">
        <v>806</v>
      </c>
      <c r="B113" s="272" t="s">
        <v>807</v>
      </c>
      <c r="C113" s="272" t="s">
        <v>808</v>
      </c>
      <c r="D113" s="272" t="s">
        <v>796</v>
      </c>
      <c r="E113" s="273">
        <v>6537</v>
      </c>
      <c r="F113" s="273">
        <v>3692.97</v>
      </c>
      <c r="G113" s="273">
        <v>0</v>
      </c>
      <c r="H113" s="273">
        <v>6774.3</v>
      </c>
      <c r="I113" s="273">
        <v>0</v>
      </c>
      <c r="J113" s="273">
        <v>0</v>
      </c>
      <c r="K113" s="273">
        <v>1090</v>
      </c>
      <c r="L113" s="273">
        <v>0</v>
      </c>
      <c r="M113" s="273">
        <v>0</v>
      </c>
      <c r="N113" s="273">
        <v>0</v>
      </c>
      <c r="O113" s="273">
        <v>0</v>
      </c>
      <c r="P113" s="273">
        <v>14401.3</v>
      </c>
      <c r="Q113" s="273">
        <v>1973.15</v>
      </c>
      <c r="R113" s="273">
        <v>5</v>
      </c>
      <c r="S113" s="273">
        <v>1229.6300000000001</v>
      </c>
      <c r="T113" s="273">
        <v>0</v>
      </c>
      <c r="U113" s="273">
        <v>0</v>
      </c>
      <c r="V113" s="273">
        <v>0</v>
      </c>
      <c r="W113" s="273">
        <v>0</v>
      </c>
      <c r="X113" s="273">
        <v>0</v>
      </c>
      <c r="Y113" s="273">
        <v>0</v>
      </c>
      <c r="Z113" s="273">
        <v>0</v>
      </c>
      <c r="AA113" s="273">
        <v>11193.52</v>
      </c>
    </row>
    <row r="114" spans="1:27" ht="28.5" customHeight="1">
      <c r="A114" s="271" t="s">
        <v>809</v>
      </c>
      <c r="B114" s="272" t="s">
        <v>810</v>
      </c>
      <c r="C114" s="272" t="s">
        <v>811</v>
      </c>
      <c r="D114" s="272" t="s">
        <v>491</v>
      </c>
      <c r="E114" s="273">
        <v>22603</v>
      </c>
      <c r="F114" s="273">
        <v>0</v>
      </c>
      <c r="G114" s="273">
        <v>0</v>
      </c>
      <c r="H114" s="273">
        <v>0</v>
      </c>
      <c r="I114" s="273">
        <v>0</v>
      </c>
      <c r="J114" s="273">
        <v>0</v>
      </c>
      <c r="K114" s="273">
        <v>0</v>
      </c>
      <c r="L114" s="273">
        <v>0</v>
      </c>
      <c r="M114" s="273">
        <v>9686.99</v>
      </c>
      <c r="N114" s="273">
        <v>0</v>
      </c>
      <c r="O114" s="273">
        <v>0</v>
      </c>
      <c r="P114" s="273">
        <v>12916.01</v>
      </c>
      <c r="Q114" s="273">
        <v>5169.32</v>
      </c>
      <c r="R114" s="273">
        <v>10</v>
      </c>
      <c r="S114" s="273">
        <v>318.67</v>
      </c>
      <c r="T114" s="273">
        <v>0</v>
      </c>
      <c r="U114" s="273">
        <v>0</v>
      </c>
      <c r="V114" s="273">
        <v>0</v>
      </c>
      <c r="W114" s="273">
        <v>0</v>
      </c>
      <c r="X114" s="273">
        <v>0</v>
      </c>
      <c r="Y114" s="273">
        <v>294530</v>
      </c>
      <c r="Z114" s="273">
        <v>2094.4699999999998</v>
      </c>
      <c r="AA114" s="273">
        <v>299853.55</v>
      </c>
    </row>
    <row r="115" spans="1:27" ht="28.5" customHeight="1">
      <c r="A115" s="271" t="s">
        <v>812</v>
      </c>
      <c r="B115" s="272" t="s">
        <v>813</v>
      </c>
      <c r="C115" s="272" t="s">
        <v>801</v>
      </c>
      <c r="D115" s="272" t="s">
        <v>506</v>
      </c>
      <c r="E115" s="273">
        <v>7915</v>
      </c>
      <c r="F115" s="273">
        <v>0</v>
      </c>
      <c r="G115" s="273">
        <v>0</v>
      </c>
      <c r="H115" s="273">
        <v>0</v>
      </c>
      <c r="I115" s="273">
        <v>0</v>
      </c>
      <c r="J115" s="273">
        <v>0</v>
      </c>
      <c r="K115" s="273">
        <v>0</v>
      </c>
      <c r="L115" s="273">
        <v>0</v>
      </c>
      <c r="M115" s="273">
        <v>0</v>
      </c>
      <c r="N115" s="273">
        <v>0</v>
      </c>
      <c r="O115" s="273">
        <v>0</v>
      </c>
      <c r="P115" s="273">
        <v>7915</v>
      </c>
      <c r="Q115" s="273">
        <v>1563.96</v>
      </c>
      <c r="R115" s="273">
        <v>5</v>
      </c>
      <c r="S115" s="273">
        <v>179.6</v>
      </c>
      <c r="T115" s="273">
        <v>0</v>
      </c>
      <c r="U115" s="273">
        <v>0</v>
      </c>
      <c r="V115" s="273">
        <v>0</v>
      </c>
      <c r="W115" s="273">
        <v>0</v>
      </c>
      <c r="X115" s="273">
        <v>0</v>
      </c>
      <c r="Y115" s="273">
        <v>0</v>
      </c>
      <c r="Z115" s="273">
        <v>0</v>
      </c>
      <c r="AA115" s="273">
        <v>6166.44</v>
      </c>
    </row>
    <row r="116" spans="1:27" ht="28.5" customHeight="1">
      <c r="A116" s="271" t="s">
        <v>814</v>
      </c>
      <c r="B116" s="272" t="s">
        <v>815</v>
      </c>
      <c r="C116" s="272" t="s">
        <v>816</v>
      </c>
      <c r="D116" s="272" t="s">
        <v>817</v>
      </c>
      <c r="E116" s="273">
        <v>5031</v>
      </c>
      <c r="F116" s="273">
        <v>1258</v>
      </c>
      <c r="G116" s="273">
        <v>0</v>
      </c>
      <c r="H116" s="273">
        <v>2344.42</v>
      </c>
      <c r="I116" s="273">
        <v>0</v>
      </c>
      <c r="J116" s="273">
        <v>0</v>
      </c>
      <c r="K116" s="273">
        <v>0</v>
      </c>
      <c r="L116" s="273">
        <v>0</v>
      </c>
      <c r="M116" s="273">
        <v>0</v>
      </c>
      <c r="N116" s="273">
        <v>0</v>
      </c>
      <c r="O116" s="273">
        <v>0</v>
      </c>
      <c r="P116" s="273">
        <v>7375.42</v>
      </c>
      <c r="Q116" s="273">
        <v>1344.83</v>
      </c>
      <c r="R116" s="273">
        <v>5</v>
      </c>
      <c r="S116" s="273">
        <v>147.56</v>
      </c>
      <c r="T116" s="273">
        <v>0</v>
      </c>
      <c r="U116" s="273">
        <v>0</v>
      </c>
      <c r="V116" s="273">
        <v>0</v>
      </c>
      <c r="W116" s="273">
        <v>0</v>
      </c>
      <c r="X116" s="273">
        <v>0</v>
      </c>
      <c r="Y116" s="273">
        <v>0</v>
      </c>
      <c r="Z116" s="273">
        <v>0</v>
      </c>
      <c r="AA116" s="273">
        <v>5878.03</v>
      </c>
    </row>
    <row r="117" spans="1:27" ht="28.5" customHeight="1">
      <c r="A117" s="271" t="s">
        <v>818</v>
      </c>
      <c r="B117" s="272" t="s">
        <v>819</v>
      </c>
      <c r="C117" s="272" t="s">
        <v>820</v>
      </c>
      <c r="D117" s="272" t="s">
        <v>510</v>
      </c>
      <c r="E117" s="273">
        <v>11139</v>
      </c>
      <c r="F117" s="273">
        <v>5440.6</v>
      </c>
      <c r="G117" s="273">
        <v>0</v>
      </c>
      <c r="H117" s="273">
        <v>5440.6</v>
      </c>
      <c r="I117" s="273">
        <v>0</v>
      </c>
      <c r="J117" s="273">
        <v>0</v>
      </c>
      <c r="K117" s="273">
        <v>1857</v>
      </c>
      <c r="L117" s="273">
        <v>0</v>
      </c>
      <c r="M117" s="273">
        <v>0</v>
      </c>
      <c r="N117" s="273">
        <v>0</v>
      </c>
      <c r="O117" s="273">
        <v>0</v>
      </c>
      <c r="P117" s="273">
        <v>18436.599999999999</v>
      </c>
      <c r="Q117" s="273">
        <v>3220.1</v>
      </c>
      <c r="R117" s="273">
        <v>7</v>
      </c>
      <c r="S117" s="273">
        <v>1922.38</v>
      </c>
      <c r="T117" s="273">
        <v>0</v>
      </c>
      <c r="U117" s="273">
        <v>0</v>
      </c>
      <c r="V117" s="273">
        <v>0</v>
      </c>
      <c r="W117" s="273">
        <v>0</v>
      </c>
      <c r="X117" s="273">
        <v>0</v>
      </c>
      <c r="Y117" s="273">
        <v>0</v>
      </c>
      <c r="Z117" s="273">
        <v>0</v>
      </c>
      <c r="AA117" s="273">
        <v>13287.12</v>
      </c>
    </row>
    <row r="118" spans="1:27" ht="28.5" customHeight="1">
      <c r="A118" s="271" t="s">
        <v>821</v>
      </c>
      <c r="B118" s="272" t="s">
        <v>822</v>
      </c>
      <c r="C118" s="272" t="s">
        <v>823</v>
      </c>
      <c r="D118" s="272" t="s">
        <v>824</v>
      </c>
      <c r="E118" s="273">
        <v>4953</v>
      </c>
      <c r="F118" s="273">
        <v>1238</v>
      </c>
      <c r="G118" s="273">
        <v>0</v>
      </c>
      <c r="H118" s="273">
        <v>2922.94</v>
      </c>
      <c r="I118" s="273">
        <v>0</v>
      </c>
      <c r="J118" s="273">
        <v>0</v>
      </c>
      <c r="K118" s="273">
        <v>0</v>
      </c>
      <c r="L118" s="273">
        <v>0</v>
      </c>
      <c r="M118" s="273">
        <v>0</v>
      </c>
      <c r="N118" s="273">
        <v>0</v>
      </c>
      <c r="O118" s="273">
        <v>0</v>
      </c>
      <c r="P118" s="273">
        <v>7875.94</v>
      </c>
      <c r="Q118" s="273">
        <v>1167.17</v>
      </c>
      <c r="R118" s="273">
        <v>3</v>
      </c>
      <c r="S118" s="273">
        <v>215.58</v>
      </c>
      <c r="T118" s="273">
        <v>0</v>
      </c>
      <c r="U118" s="273">
        <v>0</v>
      </c>
      <c r="V118" s="273">
        <v>0</v>
      </c>
      <c r="W118" s="273">
        <v>0</v>
      </c>
      <c r="X118" s="273">
        <v>0</v>
      </c>
      <c r="Y118" s="273">
        <v>0</v>
      </c>
      <c r="Z118" s="273">
        <v>0</v>
      </c>
      <c r="AA118" s="273">
        <v>6490.19</v>
      </c>
    </row>
    <row r="119" spans="1:27" ht="28.5" customHeight="1">
      <c r="A119" s="271" t="s">
        <v>825</v>
      </c>
      <c r="B119" s="272" t="s">
        <v>826</v>
      </c>
      <c r="C119" s="272" t="s">
        <v>827</v>
      </c>
      <c r="D119" s="272" t="s">
        <v>711</v>
      </c>
      <c r="E119" s="273">
        <v>23146</v>
      </c>
      <c r="F119" s="273">
        <v>4604.5200000000004</v>
      </c>
      <c r="G119" s="273">
        <v>0</v>
      </c>
      <c r="H119" s="273">
        <v>9989.8700000000008</v>
      </c>
      <c r="I119" s="273">
        <v>0</v>
      </c>
      <c r="J119" s="273">
        <v>0</v>
      </c>
      <c r="K119" s="273">
        <v>3858</v>
      </c>
      <c r="L119" s="273">
        <v>0</v>
      </c>
      <c r="M119" s="273">
        <v>0</v>
      </c>
      <c r="N119" s="273">
        <v>0</v>
      </c>
      <c r="O119" s="273">
        <v>0</v>
      </c>
      <c r="P119" s="273">
        <v>36993.870000000003</v>
      </c>
      <c r="Q119" s="273">
        <v>3646.12</v>
      </c>
      <c r="R119" s="273">
        <v>10</v>
      </c>
      <c r="S119" s="273">
        <v>6454.44</v>
      </c>
      <c r="T119" s="273">
        <v>0</v>
      </c>
      <c r="U119" s="273">
        <v>0</v>
      </c>
      <c r="V119" s="273">
        <v>0</v>
      </c>
      <c r="W119" s="273">
        <v>0</v>
      </c>
      <c r="X119" s="273">
        <v>0</v>
      </c>
      <c r="Y119" s="273">
        <v>0</v>
      </c>
      <c r="Z119" s="273">
        <v>0</v>
      </c>
      <c r="AA119" s="273">
        <v>26883.31</v>
      </c>
    </row>
    <row r="120" spans="1:27" ht="28.5" customHeight="1">
      <c r="A120" s="271" t="s">
        <v>828</v>
      </c>
      <c r="B120" s="272" t="s">
        <v>829</v>
      </c>
      <c r="C120" s="272" t="s">
        <v>830</v>
      </c>
      <c r="D120" s="272" t="s">
        <v>711</v>
      </c>
      <c r="E120" s="273">
        <v>10040</v>
      </c>
      <c r="F120" s="273">
        <v>6056.07</v>
      </c>
      <c r="G120" s="273">
        <v>0</v>
      </c>
      <c r="H120" s="273">
        <v>10189.06</v>
      </c>
      <c r="I120" s="273">
        <v>0</v>
      </c>
      <c r="J120" s="273">
        <v>0</v>
      </c>
      <c r="K120" s="273">
        <v>1674</v>
      </c>
      <c r="L120" s="273">
        <v>0</v>
      </c>
      <c r="M120" s="273">
        <v>0</v>
      </c>
      <c r="N120" s="273">
        <v>0</v>
      </c>
      <c r="O120" s="273">
        <v>0</v>
      </c>
      <c r="P120" s="273">
        <v>21903.06</v>
      </c>
      <c r="Q120" s="273">
        <v>2446.59</v>
      </c>
      <c r="R120" s="273">
        <v>7</v>
      </c>
      <c r="S120" s="273">
        <v>2982.37</v>
      </c>
      <c r="T120" s="273">
        <v>0</v>
      </c>
      <c r="U120" s="273">
        <v>0</v>
      </c>
      <c r="V120" s="273">
        <v>0</v>
      </c>
      <c r="W120" s="273">
        <v>0</v>
      </c>
      <c r="X120" s="273">
        <v>0</v>
      </c>
      <c r="Y120" s="273">
        <v>0</v>
      </c>
      <c r="Z120" s="273">
        <v>0</v>
      </c>
      <c r="AA120" s="273">
        <v>16467.099999999999</v>
      </c>
    </row>
    <row r="121" spans="1:27" ht="28.5" customHeight="1">
      <c r="A121" s="271" t="s">
        <v>831</v>
      </c>
      <c r="B121" s="272" t="s">
        <v>832</v>
      </c>
      <c r="C121" s="272" t="s">
        <v>778</v>
      </c>
      <c r="D121" s="272" t="s">
        <v>656</v>
      </c>
      <c r="E121" s="273">
        <v>7116</v>
      </c>
      <c r="F121" s="273">
        <v>3595.69</v>
      </c>
      <c r="G121" s="273">
        <v>0</v>
      </c>
      <c r="H121" s="273">
        <v>5041.21</v>
      </c>
      <c r="I121" s="273">
        <v>0</v>
      </c>
      <c r="J121" s="273">
        <v>0</v>
      </c>
      <c r="K121" s="273">
        <v>1186</v>
      </c>
      <c r="L121" s="273">
        <v>0</v>
      </c>
      <c r="M121" s="273">
        <v>0</v>
      </c>
      <c r="N121" s="273">
        <v>0</v>
      </c>
      <c r="O121" s="273">
        <v>0</v>
      </c>
      <c r="P121" s="273">
        <v>13343.21</v>
      </c>
      <c r="Q121" s="273">
        <v>1974.44</v>
      </c>
      <c r="R121" s="273">
        <v>5</v>
      </c>
      <c r="S121" s="273">
        <v>1017.75</v>
      </c>
      <c r="T121" s="273">
        <v>0</v>
      </c>
      <c r="U121" s="273">
        <v>0</v>
      </c>
      <c r="V121" s="273">
        <v>0</v>
      </c>
      <c r="W121" s="273">
        <v>0</v>
      </c>
      <c r="X121" s="273">
        <v>0</v>
      </c>
      <c r="Y121" s="273">
        <v>0</v>
      </c>
      <c r="Z121" s="273">
        <v>0</v>
      </c>
      <c r="AA121" s="273">
        <v>10346.02</v>
      </c>
    </row>
    <row r="122" spans="1:27" ht="28.5" customHeight="1">
      <c r="A122" s="271" t="s">
        <v>833</v>
      </c>
      <c r="B122" s="272" t="s">
        <v>834</v>
      </c>
      <c r="C122" s="272" t="s">
        <v>835</v>
      </c>
      <c r="D122" s="272" t="s">
        <v>491</v>
      </c>
      <c r="E122" s="273">
        <v>39137</v>
      </c>
      <c r="F122" s="273">
        <v>0</v>
      </c>
      <c r="G122" s="273">
        <v>0</v>
      </c>
      <c r="H122" s="273">
        <v>0</v>
      </c>
      <c r="I122" s="273">
        <v>0</v>
      </c>
      <c r="J122" s="273">
        <v>0</v>
      </c>
      <c r="K122" s="273">
        <v>0</v>
      </c>
      <c r="L122" s="273">
        <v>4000</v>
      </c>
      <c r="M122" s="273">
        <v>0</v>
      </c>
      <c r="N122" s="273">
        <v>0</v>
      </c>
      <c r="O122" s="273">
        <v>0</v>
      </c>
      <c r="P122" s="273">
        <v>43137</v>
      </c>
      <c r="Q122" s="273">
        <v>3646.12</v>
      </c>
      <c r="R122" s="273">
        <v>10</v>
      </c>
      <c r="S122" s="273">
        <v>8039.26</v>
      </c>
      <c r="T122" s="273">
        <v>0</v>
      </c>
      <c r="U122" s="273">
        <v>0</v>
      </c>
      <c r="V122" s="273">
        <v>0</v>
      </c>
      <c r="W122" s="273">
        <v>0</v>
      </c>
      <c r="X122" s="273">
        <v>0</v>
      </c>
      <c r="Y122" s="273">
        <v>0</v>
      </c>
      <c r="Z122" s="273">
        <v>0</v>
      </c>
      <c r="AA122" s="273">
        <v>31441.62</v>
      </c>
    </row>
    <row r="123" spans="1:27" ht="28.5" customHeight="1">
      <c r="A123" s="271" t="s">
        <v>836</v>
      </c>
      <c r="B123" s="272" t="s">
        <v>837</v>
      </c>
      <c r="C123" s="272" t="s">
        <v>584</v>
      </c>
      <c r="D123" s="272" t="s">
        <v>491</v>
      </c>
      <c r="E123" s="273">
        <v>12179</v>
      </c>
      <c r="F123" s="273">
        <v>0</v>
      </c>
      <c r="G123" s="273">
        <v>0</v>
      </c>
      <c r="H123" s="273">
        <v>0</v>
      </c>
      <c r="I123" s="273">
        <v>0</v>
      </c>
      <c r="J123" s="273">
        <v>0</v>
      </c>
      <c r="K123" s="273">
        <v>0</v>
      </c>
      <c r="L123" s="273">
        <v>0</v>
      </c>
      <c r="M123" s="273">
        <v>0</v>
      </c>
      <c r="N123" s="273">
        <v>0</v>
      </c>
      <c r="O123" s="273">
        <v>0</v>
      </c>
      <c r="P123" s="273">
        <v>12179</v>
      </c>
      <c r="Q123" s="273">
        <v>3307.46</v>
      </c>
      <c r="R123" s="273">
        <v>7</v>
      </c>
      <c r="S123" s="273">
        <v>517.91</v>
      </c>
      <c r="T123" s="273">
        <v>0</v>
      </c>
      <c r="U123" s="273">
        <v>0</v>
      </c>
      <c r="V123" s="273">
        <v>0</v>
      </c>
      <c r="W123" s="273">
        <v>0</v>
      </c>
      <c r="X123" s="273">
        <v>0</v>
      </c>
      <c r="Y123" s="273">
        <v>0</v>
      </c>
      <c r="Z123" s="273">
        <v>0</v>
      </c>
      <c r="AA123" s="273">
        <v>8346.6299999999992</v>
      </c>
    </row>
    <row r="124" spans="1:27" ht="28.5" customHeight="1">
      <c r="A124" s="271" t="s">
        <v>838</v>
      </c>
      <c r="B124" s="272" t="s">
        <v>839</v>
      </c>
      <c r="C124" s="272" t="s">
        <v>840</v>
      </c>
      <c r="D124" s="272" t="s">
        <v>633</v>
      </c>
      <c r="E124" s="273">
        <v>6188</v>
      </c>
      <c r="F124" s="273">
        <v>3465.56</v>
      </c>
      <c r="G124" s="273">
        <v>0</v>
      </c>
      <c r="H124" s="273">
        <v>3965.56</v>
      </c>
      <c r="I124" s="273">
        <v>0</v>
      </c>
      <c r="J124" s="273">
        <v>0</v>
      </c>
      <c r="K124" s="273">
        <v>0</v>
      </c>
      <c r="L124" s="273">
        <v>0</v>
      </c>
      <c r="M124" s="273">
        <v>0</v>
      </c>
      <c r="N124" s="273">
        <v>0</v>
      </c>
      <c r="O124" s="273">
        <v>0</v>
      </c>
      <c r="P124" s="273">
        <v>10153.56</v>
      </c>
      <c r="Q124" s="273">
        <v>1895.96</v>
      </c>
      <c r="R124" s="273">
        <v>5</v>
      </c>
      <c r="S124" s="273">
        <v>395.52</v>
      </c>
      <c r="T124" s="273">
        <v>0</v>
      </c>
      <c r="U124" s="273">
        <v>0</v>
      </c>
      <c r="V124" s="273">
        <v>0</v>
      </c>
      <c r="W124" s="273">
        <v>0</v>
      </c>
      <c r="X124" s="273">
        <v>0</v>
      </c>
      <c r="Y124" s="273">
        <v>0</v>
      </c>
      <c r="Z124" s="273">
        <v>0</v>
      </c>
      <c r="AA124" s="273">
        <v>7857.08</v>
      </c>
    </row>
    <row r="125" spans="1:27" ht="28.5" customHeight="1">
      <c r="A125" s="271" t="s">
        <v>841</v>
      </c>
      <c r="B125" s="272" t="s">
        <v>842</v>
      </c>
      <c r="C125" s="272" t="s">
        <v>843</v>
      </c>
      <c r="D125" s="272" t="s">
        <v>696</v>
      </c>
      <c r="E125" s="273">
        <v>7051</v>
      </c>
      <c r="F125" s="273">
        <v>352.6</v>
      </c>
      <c r="G125" s="273">
        <v>0</v>
      </c>
      <c r="H125" s="273">
        <v>2352.6</v>
      </c>
      <c r="I125" s="273">
        <v>0</v>
      </c>
      <c r="J125" s="273">
        <v>0</v>
      </c>
      <c r="K125" s="273">
        <v>0</v>
      </c>
      <c r="L125" s="273">
        <v>0</v>
      </c>
      <c r="M125" s="273">
        <v>0</v>
      </c>
      <c r="N125" s="273">
        <v>0</v>
      </c>
      <c r="O125" s="273">
        <v>0</v>
      </c>
      <c r="P125" s="273">
        <v>9403.6</v>
      </c>
      <c r="Q125" s="273">
        <v>1658.58</v>
      </c>
      <c r="R125" s="273">
        <v>5</v>
      </c>
      <c r="S125" s="273">
        <v>319</v>
      </c>
      <c r="T125" s="273">
        <v>0</v>
      </c>
      <c r="U125" s="273">
        <v>0</v>
      </c>
      <c r="V125" s="273">
        <v>0</v>
      </c>
      <c r="W125" s="273">
        <v>0</v>
      </c>
      <c r="X125" s="273">
        <v>0</v>
      </c>
      <c r="Y125" s="273">
        <v>0</v>
      </c>
      <c r="Z125" s="273">
        <v>0</v>
      </c>
      <c r="AA125" s="273">
        <v>7421.02</v>
      </c>
    </row>
    <row r="126" spans="1:27" ht="28.5" customHeight="1">
      <c r="A126" s="271" t="s">
        <v>844</v>
      </c>
      <c r="B126" s="272" t="s">
        <v>845</v>
      </c>
      <c r="C126" s="272" t="s">
        <v>846</v>
      </c>
      <c r="D126" s="272" t="s">
        <v>491</v>
      </c>
      <c r="E126" s="273">
        <v>19513</v>
      </c>
      <c r="F126" s="273">
        <v>0</v>
      </c>
      <c r="G126" s="273">
        <v>0</v>
      </c>
      <c r="H126" s="273">
        <v>0</v>
      </c>
      <c r="I126" s="273">
        <v>0</v>
      </c>
      <c r="J126" s="273">
        <v>0</v>
      </c>
      <c r="K126" s="273">
        <v>0</v>
      </c>
      <c r="L126" s="273">
        <v>0</v>
      </c>
      <c r="M126" s="273">
        <v>0</v>
      </c>
      <c r="N126" s="273">
        <v>0</v>
      </c>
      <c r="O126" s="273">
        <v>0</v>
      </c>
      <c r="P126" s="273">
        <v>19513</v>
      </c>
      <c r="Q126" s="273">
        <v>3646.12</v>
      </c>
      <c r="R126" s="273">
        <v>10</v>
      </c>
      <c r="S126" s="273">
        <v>2084.2199999999998</v>
      </c>
      <c r="T126" s="273">
        <v>0</v>
      </c>
      <c r="U126" s="273">
        <v>0</v>
      </c>
      <c r="V126" s="273">
        <v>0</v>
      </c>
      <c r="W126" s="273">
        <v>0</v>
      </c>
      <c r="X126" s="273">
        <v>0</v>
      </c>
      <c r="Y126" s="273">
        <v>0</v>
      </c>
      <c r="Z126" s="273">
        <v>0</v>
      </c>
      <c r="AA126" s="273">
        <v>13772.66</v>
      </c>
    </row>
    <row r="127" spans="1:27" ht="28.5" customHeight="1">
      <c r="A127" s="271" t="s">
        <v>847</v>
      </c>
      <c r="B127" s="272" t="s">
        <v>848</v>
      </c>
      <c r="C127" s="272" t="s">
        <v>849</v>
      </c>
      <c r="D127" s="272" t="s">
        <v>796</v>
      </c>
      <c r="E127" s="273">
        <v>5744</v>
      </c>
      <c r="F127" s="273">
        <v>1436</v>
      </c>
      <c r="G127" s="273">
        <v>0</v>
      </c>
      <c r="H127" s="273">
        <v>2236</v>
      </c>
      <c r="I127" s="273">
        <v>0</v>
      </c>
      <c r="J127" s="273">
        <v>0</v>
      </c>
      <c r="K127" s="273">
        <v>0</v>
      </c>
      <c r="L127" s="273">
        <v>0</v>
      </c>
      <c r="M127" s="273">
        <v>0</v>
      </c>
      <c r="N127" s="273">
        <v>0</v>
      </c>
      <c r="O127" s="273">
        <v>0</v>
      </c>
      <c r="P127" s="273">
        <v>7980</v>
      </c>
      <c r="Q127" s="273">
        <v>1608.48</v>
      </c>
      <c r="R127" s="273">
        <v>5</v>
      </c>
      <c r="S127" s="273">
        <v>181.65</v>
      </c>
      <c r="T127" s="273">
        <v>0</v>
      </c>
      <c r="U127" s="273">
        <v>0</v>
      </c>
      <c r="V127" s="273">
        <v>0</v>
      </c>
      <c r="W127" s="273">
        <v>0</v>
      </c>
      <c r="X127" s="273">
        <v>0</v>
      </c>
      <c r="Y127" s="273">
        <v>0</v>
      </c>
      <c r="Z127" s="273">
        <v>0</v>
      </c>
      <c r="AA127" s="273">
        <v>6184.87</v>
      </c>
    </row>
    <row r="128" spans="1:27" ht="28.5" customHeight="1">
      <c r="A128" s="271" t="s">
        <v>850</v>
      </c>
      <c r="B128" s="272" t="s">
        <v>851</v>
      </c>
      <c r="C128" s="272" t="s">
        <v>598</v>
      </c>
      <c r="D128" s="272" t="s">
        <v>528</v>
      </c>
      <c r="E128" s="273">
        <v>5450</v>
      </c>
      <c r="F128" s="273">
        <v>2960.17</v>
      </c>
      <c r="G128" s="273">
        <v>0</v>
      </c>
      <c r="H128" s="273">
        <v>2960.17</v>
      </c>
      <c r="I128" s="273">
        <v>0</v>
      </c>
      <c r="J128" s="273">
        <v>0</v>
      </c>
      <c r="K128" s="273">
        <v>909</v>
      </c>
      <c r="L128" s="273">
        <v>0</v>
      </c>
      <c r="M128" s="273">
        <v>0</v>
      </c>
      <c r="N128" s="273">
        <v>0</v>
      </c>
      <c r="O128" s="273">
        <v>0</v>
      </c>
      <c r="P128" s="273">
        <v>9319.17</v>
      </c>
      <c r="Q128" s="273">
        <v>1851.25</v>
      </c>
      <c r="R128" s="273">
        <v>5</v>
      </c>
      <c r="S128" s="273">
        <v>291.29000000000002</v>
      </c>
      <c r="T128" s="273">
        <v>0</v>
      </c>
      <c r="U128" s="273">
        <v>0</v>
      </c>
      <c r="V128" s="273">
        <v>0</v>
      </c>
      <c r="W128" s="273">
        <v>0</v>
      </c>
      <c r="X128" s="273">
        <v>0</v>
      </c>
      <c r="Y128" s="273">
        <v>0</v>
      </c>
      <c r="Z128" s="273">
        <v>0</v>
      </c>
      <c r="AA128" s="273">
        <v>7171.63</v>
      </c>
    </row>
    <row r="129" spans="1:27" ht="28.5" customHeight="1">
      <c r="A129" s="271" t="s">
        <v>852</v>
      </c>
      <c r="B129" s="272" t="s">
        <v>853</v>
      </c>
      <c r="C129" s="272" t="s">
        <v>668</v>
      </c>
      <c r="D129" s="272" t="s">
        <v>532</v>
      </c>
      <c r="E129" s="273">
        <v>7091</v>
      </c>
      <c r="F129" s="273">
        <v>709.2</v>
      </c>
      <c r="G129" s="273">
        <v>0</v>
      </c>
      <c r="H129" s="273">
        <v>709.2</v>
      </c>
      <c r="I129" s="273">
        <v>0</v>
      </c>
      <c r="J129" s="273">
        <v>0</v>
      </c>
      <c r="K129" s="273">
        <v>1182</v>
      </c>
      <c r="L129" s="273">
        <v>0</v>
      </c>
      <c r="M129" s="273">
        <v>0</v>
      </c>
      <c r="N129" s="273">
        <v>0</v>
      </c>
      <c r="O129" s="273">
        <v>0</v>
      </c>
      <c r="P129" s="273">
        <v>8982.2000000000007</v>
      </c>
      <c r="Q129" s="273">
        <v>1995.74</v>
      </c>
      <c r="R129" s="273">
        <v>5</v>
      </c>
      <c r="S129" s="273">
        <v>243.15</v>
      </c>
      <c r="T129" s="273">
        <v>0</v>
      </c>
      <c r="U129" s="273">
        <v>0</v>
      </c>
      <c r="V129" s="273">
        <v>0</v>
      </c>
      <c r="W129" s="273">
        <v>0</v>
      </c>
      <c r="X129" s="273">
        <v>0</v>
      </c>
      <c r="Y129" s="273">
        <v>0</v>
      </c>
      <c r="Z129" s="273">
        <v>0</v>
      </c>
      <c r="AA129" s="273">
        <v>6738.31</v>
      </c>
    </row>
    <row r="130" spans="1:27" ht="28.5" customHeight="1">
      <c r="A130" s="271" t="s">
        <v>854</v>
      </c>
      <c r="B130" s="272" t="s">
        <v>855</v>
      </c>
      <c r="C130" s="272" t="s">
        <v>527</v>
      </c>
      <c r="D130" s="272" t="s">
        <v>528</v>
      </c>
      <c r="E130" s="273">
        <v>6044</v>
      </c>
      <c r="F130" s="273">
        <v>3395.01</v>
      </c>
      <c r="G130" s="273">
        <v>0</v>
      </c>
      <c r="H130" s="273">
        <v>3395.01</v>
      </c>
      <c r="I130" s="273">
        <v>0</v>
      </c>
      <c r="J130" s="273">
        <v>0</v>
      </c>
      <c r="K130" s="273">
        <v>0</v>
      </c>
      <c r="L130" s="273">
        <v>0</v>
      </c>
      <c r="M130" s="273">
        <v>0</v>
      </c>
      <c r="N130" s="273">
        <v>0</v>
      </c>
      <c r="O130" s="273">
        <v>0</v>
      </c>
      <c r="P130" s="273">
        <v>9439.01</v>
      </c>
      <c r="Q130" s="273">
        <v>1804.82</v>
      </c>
      <c r="R130" s="273">
        <v>5</v>
      </c>
      <c r="S130" s="273">
        <v>307.92</v>
      </c>
      <c r="T130" s="273">
        <v>0</v>
      </c>
      <c r="U130" s="273">
        <v>0</v>
      </c>
      <c r="V130" s="273">
        <v>0</v>
      </c>
      <c r="W130" s="273">
        <v>0</v>
      </c>
      <c r="X130" s="273">
        <v>0</v>
      </c>
      <c r="Y130" s="273">
        <v>0</v>
      </c>
      <c r="Z130" s="273">
        <v>0</v>
      </c>
      <c r="AA130" s="273">
        <v>7321.27</v>
      </c>
    </row>
    <row r="131" spans="1:27" ht="28.5" customHeight="1">
      <c r="A131" s="271" t="s">
        <v>856</v>
      </c>
      <c r="B131" s="272" t="s">
        <v>857</v>
      </c>
      <c r="C131" s="272" t="s">
        <v>858</v>
      </c>
      <c r="D131" s="272" t="s">
        <v>532</v>
      </c>
      <c r="E131" s="273">
        <v>7401</v>
      </c>
      <c r="F131" s="273">
        <v>4352.32</v>
      </c>
      <c r="G131" s="273">
        <v>0</v>
      </c>
      <c r="H131" s="273">
        <v>4352.32</v>
      </c>
      <c r="I131" s="273">
        <v>0</v>
      </c>
      <c r="J131" s="273">
        <v>0</v>
      </c>
      <c r="K131" s="273">
        <v>0</v>
      </c>
      <c r="L131" s="273">
        <v>0</v>
      </c>
      <c r="M131" s="273">
        <v>0</v>
      </c>
      <c r="N131" s="273">
        <v>0</v>
      </c>
      <c r="O131" s="273">
        <v>0</v>
      </c>
      <c r="P131" s="273">
        <v>11753.32</v>
      </c>
      <c r="Q131" s="273">
        <v>2088.9499999999998</v>
      </c>
      <c r="R131" s="273">
        <v>5</v>
      </c>
      <c r="S131" s="273">
        <v>676.87</v>
      </c>
      <c r="T131" s="273">
        <v>0</v>
      </c>
      <c r="U131" s="273">
        <v>0</v>
      </c>
      <c r="V131" s="273">
        <v>0</v>
      </c>
      <c r="W131" s="273">
        <v>0</v>
      </c>
      <c r="X131" s="273">
        <v>0</v>
      </c>
      <c r="Y131" s="273">
        <v>0</v>
      </c>
      <c r="Z131" s="273">
        <v>0</v>
      </c>
      <c r="AA131" s="273">
        <v>8982.5</v>
      </c>
    </row>
    <row r="132" spans="1:27" ht="28.5" customHeight="1">
      <c r="A132" s="271" t="s">
        <v>859</v>
      </c>
      <c r="B132" s="272" t="s">
        <v>860</v>
      </c>
      <c r="C132" s="272" t="s">
        <v>671</v>
      </c>
      <c r="D132" s="272" t="s">
        <v>491</v>
      </c>
      <c r="E132" s="273">
        <v>8536</v>
      </c>
      <c r="F132" s="273">
        <v>0</v>
      </c>
      <c r="G132" s="273">
        <v>0</v>
      </c>
      <c r="H132" s="273">
        <v>0</v>
      </c>
      <c r="I132" s="273">
        <v>0</v>
      </c>
      <c r="J132" s="273">
        <v>0</v>
      </c>
      <c r="K132" s="273">
        <v>0</v>
      </c>
      <c r="L132" s="273">
        <v>0</v>
      </c>
      <c r="M132" s="273">
        <v>0</v>
      </c>
      <c r="N132" s="273">
        <v>0</v>
      </c>
      <c r="O132" s="273">
        <v>0</v>
      </c>
      <c r="P132" s="273">
        <v>8536</v>
      </c>
      <c r="Q132" s="273">
        <v>2412.8200000000002</v>
      </c>
      <c r="R132" s="273">
        <v>5</v>
      </c>
      <c r="S132" s="273">
        <v>156.82</v>
      </c>
      <c r="T132" s="273">
        <v>0</v>
      </c>
      <c r="U132" s="273">
        <v>0</v>
      </c>
      <c r="V132" s="273">
        <v>0</v>
      </c>
      <c r="W132" s="273">
        <v>0</v>
      </c>
      <c r="X132" s="273">
        <v>0</v>
      </c>
      <c r="Y132" s="273">
        <v>0</v>
      </c>
      <c r="Z132" s="273">
        <v>0</v>
      </c>
      <c r="AA132" s="273">
        <v>5961.36</v>
      </c>
    </row>
    <row r="133" spans="1:27" ht="28.5" customHeight="1">
      <c r="A133" s="271" t="s">
        <v>861</v>
      </c>
      <c r="B133" s="272" t="s">
        <v>862</v>
      </c>
      <c r="C133" s="272" t="s">
        <v>863</v>
      </c>
      <c r="D133" s="272" t="s">
        <v>471</v>
      </c>
      <c r="E133" s="273">
        <v>6718</v>
      </c>
      <c r="F133" s="273">
        <v>3987.01</v>
      </c>
      <c r="G133" s="273">
        <v>0</v>
      </c>
      <c r="H133" s="273">
        <v>4487.01</v>
      </c>
      <c r="I133" s="273">
        <v>0</v>
      </c>
      <c r="J133" s="273">
        <v>0</v>
      </c>
      <c r="K133" s="273">
        <v>0</v>
      </c>
      <c r="L133" s="273">
        <v>0</v>
      </c>
      <c r="M133" s="273">
        <v>0</v>
      </c>
      <c r="N133" s="273">
        <v>0</v>
      </c>
      <c r="O133" s="273">
        <v>0</v>
      </c>
      <c r="P133" s="273">
        <v>11205.01</v>
      </c>
      <c r="Q133" s="273">
        <v>1923.45</v>
      </c>
      <c r="R133" s="273">
        <v>5</v>
      </c>
      <c r="S133" s="273">
        <v>600.30999999999995</v>
      </c>
      <c r="T133" s="273">
        <v>0</v>
      </c>
      <c r="U133" s="273">
        <v>0</v>
      </c>
      <c r="V133" s="273">
        <v>0</v>
      </c>
      <c r="W133" s="273">
        <v>0</v>
      </c>
      <c r="X133" s="273">
        <v>0</v>
      </c>
      <c r="Y133" s="273">
        <v>0</v>
      </c>
      <c r="Z133" s="273">
        <v>0</v>
      </c>
      <c r="AA133" s="273">
        <v>8676.25</v>
      </c>
    </row>
    <row r="134" spans="1:27" ht="28.5" customHeight="1">
      <c r="A134" s="271" t="s">
        <v>864</v>
      </c>
      <c r="B134" s="272" t="s">
        <v>865</v>
      </c>
      <c r="C134" s="272" t="s">
        <v>584</v>
      </c>
      <c r="D134" s="272" t="s">
        <v>491</v>
      </c>
      <c r="E134" s="273">
        <v>11186</v>
      </c>
      <c r="F134" s="273">
        <v>0</v>
      </c>
      <c r="G134" s="273">
        <v>0</v>
      </c>
      <c r="H134" s="273">
        <v>0</v>
      </c>
      <c r="I134" s="273">
        <v>0</v>
      </c>
      <c r="J134" s="273">
        <v>0</v>
      </c>
      <c r="K134" s="273">
        <v>0</v>
      </c>
      <c r="L134" s="273">
        <v>0</v>
      </c>
      <c r="M134" s="273">
        <v>0</v>
      </c>
      <c r="N134" s="273">
        <v>0</v>
      </c>
      <c r="O134" s="273">
        <v>0</v>
      </c>
      <c r="P134" s="273">
        <v>11186</v>
      </c>
      <c r="Q134" s="273">
        <v>3027.27</v>
      </c>
      <c r="R134" s="273">
        <v>7</v>
      </c>
      <c r="S134" s="273">
        <v>375.35</v>
      </c>
      <c r="T134" s="273">
        <v>0</v>
      </c>
      <c r="U134" s="273">
        <v>0</v>
      </c>
      <c r="V134" s="273">
        <v>0</v>
      </c>
      <c r="W134" s="273">
        <v>0</v>
      </c>
      <c r="X134" s="273">
        <v>0</v>
      </c>
      <c r="Y134" s="273">
        <v>0</v>
      </c>
      <c r="Z134" s="273">
        <v>0</v>
      </c>
      <c r="AA134" s="273">
        <v>7776.38</v>
      </c>
    </row>
    <row r="135" spans="1:27" ht="28.5" customHeight="1">
      <c r="A135" s="271" t="s">
        <v>866</v>
      </c>
      <c r="B135" s="272" t="s">
        <v>867</v>
      </c>
      <c r="C135" s="272" t="s">
        <v>868</v>
      </c>
      <c r="D135" s="272" t="s">
        <v>817</v>
      </c>
      <c r="E135" s="273">
        <v>6181</v>
      </c>
      <c r="F135" s="273">
        <v>3607.06</v>
      </c>
      <c r="G135" s="273">
        <v>0</v>
      </c>
      <c r="H135" s="273">
        <v>5607.06</v>
      </c>
      <c r="I135" s="273">
        <v>0</v>
      </c>
      <c r="J135" s="273">
        <v>0</v>
      </c>
      <c r="K135" s="273">
        <v>0</v>
      </c>
      <c r="L135" s="273">
        <v>0</v>
      </c>
      <c r="M135" s="273">
        <v>0</v>
      </c>
      <c r="N135" s="273">
        <v>0</v>
      </c>
      <c r="O135" s="273">
        <v>0</v>
      </c>
      <c r="P135" s="273">
        <v>11788.06</v>
      </c>
      <c r="Q135" s="273">
        <v>2040.96</v>
      </c>
      <c r="R135" s="273">
        <v>5</v>
      </c>
      <c r="S135" s="273">
        <v>693.42</v>
      </c>
      <c r="T135" s="273">
        <v>0</v>
      </c>
      <c r="U135" s="273">
        <v>0</v>
      </c>
      <c r="V135" s="273">
        <v>0</v>
      </c>
      <c r="W135" s="273">
        <v>0</v>
      </c>
      <c r="X135" s="273">
        <v>0</v>
      </c>
      <c r="Y135" s="273">
        <v>0</v>
      </c>
      <c r="Z135" s="273">
        <v>0</v>
      </c>
      <c r="AA135" s="273">
        <v>9048.68</v>
      </c>
    </row>
    <row r="136" spans="1:27" ht="28.5" customHeight="1">
      <c r="A136" s="271" t="s">
        <v>869</v>
      </c>
      <c r="B136" s="272" t="s">
        <v>870</v>
      </c>
      <c r="C136" s="272" t="s">
        <v>871</v>
      </c>
      <c r="D136" s="272" t="s">
        <v>872</v>
      </c>
      <c r="E136" s="273">
        <v>15125</v>
      </c>
      <c r="F136" s="273">
        <v>0</v>
      </c>
      <c r="G136" s="273">
        <v>0</v>
      </c>
      <c r="H136" s="273">
        <v>0</v>
      </c>
      <c r="I136" s="273">
        <v>0</v>
      </c>
      <c r="J136" s="273">
        <v>0</v>
      </c>
      <c r="K136" s="273">
        <v>0</v>
      </c>
      <c r="L136" s="273">
        <v>0</v>
      </c>
      <c r="M136" s="273">
        <v>0</v>
      </c>
      <c r="N136" s="273">
        <v>0</v>
      </c>
      <c r="O136" s="273">
        <v>0</v>
      </c>
      <c r="P136" s="273">
        <v>15125</v>
      </c>
      <c r="Q136" s="273">
        <v>2747.2</v>
      </c>
      <c r="R136" s="273">
        <v>10</v>
      </c>
      <c r="S136" s="273">
        <v>1218.56</v>
      </c>
      <c r="T136" s="273">
        <v>0</v>
      </c>
      <c r="U136" s="273">
        <v>0</v>
      </c>
      <c r="V136" s="273">
        <v>0</v>
      </c>
      <c r="W136" s="273">
        <v>0</v>
      </c>
      <c r="X136" s="273">
        <v>0</v>
      </c>
      <c r="Y136" s="273">
        <v>0</v>
      </c>
      <c r="Z136" s="273">
        <v>0</v>
      </c>
      <c r="AA136" s="273">
        <v>11149.24</v>
      </c>
    </row>
    <row r="137" spans="1:27" ht="28.5" customHeight="1">
      <c r="A137" s="271" t="s">
        <v>873</v>
      </c>
      <c r="B137" s="272" t="s">
        <v>874</v>
      </c>
      <c r="C137" s="272" t="s">
        <v>875</v>
      </c>
      <c r="D137" s="272" t="s">
        <v>707</v>
      </c>
      <c r="E137" s="273">
        <v>6711</v>
      </c>
      <c r="F137" s="273">
        <v>1677.5</v>
      </c>
      <c r="G137" s="273">
        <v>0</v>
      </c>
      <c r="H137" s="273">
        <v>2977.5</v>
      </c>
      <c r="I137" s="273">
        <v>0</v>
      </c>
      <c r="J137" s="273">
        <v>0</v>
      </c>
      <c r="K137" s="273">
        <v>0</v>
      </c>
      <c r="L137" s="273">
        <v>0</v>
      </c>
      <c r="M137" s="273">
        <v>0</v>
      </c>
      <c r="N137" s="273">
        <v>0</v>
      </c>
      <c r="O137" s="273">
        <v>-1219.95</v>
      </c>
      <c r="P137" s="273">
        <v>8468.5499999999993</v>
      </c>
      <c r="Q137" s="273">
        <v>2080.69</v>
      </c>
      <c r="R137" s="273">
        <v>5</v>
      </c>
      <c r="S137" s="273">
        <v>183.29</v>
      </c>
      <c r="T137" s="273">
        <v>0</v>
      </c>
      <c r="U137" s="273">
        <v>0</v>
      </c>
      <c r="V137" s="273">
        <v>0</v>
      </c>
      <c r="W137" s="273">
        <v>0</v>
      </c>
      <c r="X137" s="273">
        <v>0</v>
      </c>
      <c r="Y137" s="273">
        <v>0</v>
      </c>
      <c r="Z137" s="273">
        <v>0</v>
      </c>
      <c r="AA137" s="273">
        <v>6199.57</v>
      </c>
    </row>
    <row r="138" spans="1:27" ht="28.5" customHeight="1">
      <c r="A138" s="271" t="s">
        <v>876</v>
      </c>
      <c r="B138" s="272" t="s">
        <v>877</v>
      </c>
      <c r="C138" s="272" t="s">
        <v>731</v>
      </c>
      <c r="D138" s="272" t="s">
        <v>656</v>
      </c>
      <c r="E138" s="273">
        <v>4960</v>
      </c>
      <c r="F138" s="273">
        <v>496</v>
      </c>
      <c r="G138" s="273">
        <v>0</v>
      </c>
      <c r="H138" s="273">
        <v>2876.8</v>
      </c>
      <c r="I138" s="273">
        <v>0</v>
      </c>
      <c r="J138" s="273">
        <v>0</v>
      </c>
      <c r="K138" s="273">
        <v>0</v>
      </c>
      <c r="L138" s="273">
        <v>0</v>
      </c>
      <c r="M138" s="273">
        <v>0</v>
      </c>
      <c r="N138" s="273">
        <v>0</v>
      </c>
      <c r="O138" s="273">
        <v>0</v>
      </c>
      <c r="P138" s="273">
        <v>7836.8</v>
      </c>
      <c r="Q138" s="273">
        <v>993.98</v>
      </c>
      <c r="R138" s="273">
        <v>3</v>
      </c>
      <c r="S138" s="273">
        <v>228.98</v>
      </c>
      <c r="T138" s="273">
        <v>0</v>
      </c>
      <c r="U138" s="273">
        <v>0</v>
      </c>
      <c r="V138" s="273">
        <v>0</v>
      </c>
      <c r="W138" s="273">
        <v>0</v>
      </c>
      <c r="X138" s="273">
        <v>0</v>
      </c>
      <c r="Y138" s="273">
        <v>0</v>
      </c>
      <c r="Z138" s="273">
        <v>0</v>
      </c>
      <c r="AA138" s="273">
        <v>6610.84</v>
      </c>
    </row>
    <row r="139" spans="1:27" ht="28.5" customHeight="1">
      <c r="A139" s="271" t="s">
        <v>878</v>
      </c>
      <c r="B139" s="272" t="s">
        <v>879</v>
      </c>
      <c r="C139" s="272" t="s">
        <v>880</v>
      </c>
      <c r="D139" s="272" t="s">
        <v>700</v>
      </c>
      <c r="E139" s="273">
        <v>7297</v>
      </c>
      <c r="F139" s="273">
        <v>2354.37</v>
      </c>
      <c r="G139" s="273">
        <v>0</v>
      </c>
      <c r="H139" s="273">
        <v>2368.88</v>
      </c>
      <c r="I139" s="273">
        <v>0</v>
      </c>
      <c r="J139" s="273">
        <v>0</v>
      </c>
      <c r="K139" s="273">
        <v>1217</v>
      </c>
      <c r="L139" s="273">
        <v>0</v>
      </c>
      <c r="M139" s="273">
        <v>0</v>
      </c>
      <c r="N139" s="273">
        <v>0</v>
      </c>
      <c r="O139" s="273">
        <v>0</v>
      </c>
      <c r="P139" s="273">
        <v>10882.88</v>
      </c>
      <c r="Q139" s="273">
        <v>2007.74</v>
      </c>
      <c r="R139" s="273">
        <v>5</v>
      </c>
      <c r="S139" s="273">
        <v>519.03</v>
      </c>
      <c r="T139" s="273">
        <v>0</v>
      </c>
      <c r="U139" s="273">
        <v>0</v>
      </c>
      <c r="V139" s="273">
        <v>0</v>
      </c>
      <c r="W139" s="273">
        <v>0</v>
      </c>
      <c r="X139" s="273">
        <v>0</v>
      </c>
      <c r="Y139" s="273">
        <v>0</v>
      </c>
      <c r="Z139" s="273">
        <v>0</v>
      </c>
      <c r="AA139" s="273">
        <v>8351.11</v>
      </c>
    </row>
    <row r="140" spans="1:27" ht="28.5" customHeight="1">
      <c r="A140" s="271" t="s">
        <v>881</v>
      </c>
      <c r="B140" s="272" t="s">
        <v>882</v>
      </c>
      <c r="C140" s="272" t="s">
        <v>883</v>
      </c>
      <c r="D140" s="272" t="s">
        <v>510</v>
      </c>
      <c r="E140" s="273">
        <v>8242</v>
      </c>
      <c r="F140" s="273">
        <v>4221.41</v>
      </c>
      <c r="G140" s="273">
        <v>0</v>
      </c>
      <c r="H140" s="273">
        <v>5352.42</v>
      </c>
      <c r="I140" s="273">
        <v>0</v>
      </c>
      <c r="J140" s="273">
        <v>0</v>
      </c>
      <c r="K140" s="273">
        <v>1374</v>
      </c>
      <c r="L140" s="273">
        <v>0</v>
      </c>
      <c r="M140" s="273">
        <v>0</v>
      </c>
      <c r="N140" s="273">
        <v>0</v>
      </c>
      <c r="O140" s="273">
        <v>0</v>
      </c>
      <c r="P140" s="273">
        <v>14968.42</v>
      </c>
      <c r="Q140" s="273">
        <v>2515.48</v>
      </c>
      <c r="R140" s="273">
        <v>5</v>
      </c>
      <c r="S140" s="273">
        <v>1234.5899999999999</v>
      </c>
      <c r="T140" s="273">
        <v>0</v>
      </c>
      <c r="U140" s="273">
        <v>0</v>
      </c>
      <c r="V140" s="273">
        <v>0</v>
      </c>
      <c r="W140" s="273">
        <v>0</v>
      </c>
      <c r="X140" s="273">
        <v>0</v>
      </c>
      <c r="Y140" s="273">
        <v>0</v>
      </c>
      <c r="Z140" s="273">
        <v>0</v>
      </c>
      <c r="AA140" s="273">
        <v>11213.35</v>
      </c>
    </row>
    <row r="141" spans="1:27" ht="28.5" customHeight="1">
      <c r="A141" s="271" t="s">
        <v>884</v>
      </c>
      <c r="B141" s="272" t="s">
        <v>885</v>
      </c>
      <c r="C141" s="272" t="s">
        <v>886</v>
      </c>
      <c r="D141" s="272" t="s">
        <v>475</v>
      </c>
      <c r="E141" s="273">
        <v>5697</v>
      </c>
      <c r="F141" s="273">
        <v>569.6</v>
      </c>
      <c r="G141" s="273">
        <v>0</v>
      </c>
      <c r="H141" s="273">
        <v>569.6</v>
      </c>
      <c r="I141" s="273">
        <v>0</v>
      </c>
      <c r="J141" s="273">
        <v>0</v>
      </c>
      <c r="K141" s="273">
        <v>950</v>
      </c>
      <c r="L141" s="273">
        <v>0</v>
      </c>
      <c r="M141" s="273">
        <v>0</v>
      </c>
      <c r="N141" s="273">
        <v>0</v>
      </c>
      <c r="O141" s="273">
        <v>0</v>
      </c>
      <c r="P141" s="273">
        <v>7216.6</v>
      </c>
      <c r="Q141" s="273">
        <v>1693.21</v>
      </c>
      <c r="R141" s="273">
        <v>5</v>
      </c>
      <c r="S141" s="273">
        <v>96.84</v>
      </c>
      <c r="T141" s="273">
        <v>0</v>
      </c>
      <c r="U141" s="273">
        <v>0</v>
      </c>
      <c r="V141" s="273">
        <v>0</v>
      </c>
      <c r="W141" s="273">
        <v>0</v>
      </c>
      <c r="X141" s="273">
        <v>0</v>
      </c>
      <c r="Y141" s="273">
        <v>0</v>
      </c>
      <c r="Z141" s="273">
        <v>0</v>
      </c>
      <c r="AA141" s="273">
        <v>5421.55</v>
      </c>
    </row>
    <row r="142" spans="1:27" ht="28.5" customHeight="1">
      <c r="A142" s="271" t="s">
        <v>887</v>
      </c>
      <c r="B142" s="272" t="s">
        <v>888</v>
      </c>
      <c r="C142" s="272" t="s">
        <v>889</v>
      </c>
      <c r="D142" s="272" t="s">
        <v>626</v>
      </c>
      <c r="E142" s="273">
        <v>4939</v>
      </c>
      <c r="F142" s="273">
        <v>4050.8</v>
      </c>
      <c r="G142" s="273">
        <v>0</v>
      </c>
      <c r="H142" s="273">
        <v>4050.8</v>
      </c>
      <c r="I142" s="273">
        <v>0</v>
      </c>
      <c r="J142" s="273">
        <v>0</v>
      </c>
      <c r="K142" s="273">
        <v>824</v>
      </c>
      <c r="L142" s="273">
        <v>0</v>
      </c>
      <c r="M142" s="273">
        <v>0</v>
      </c>
      <c r="N142" s="273">
        <v>0</v>
      </c>
      <c r="O142" s="273">
        <v>0</v>
      </c>
      <c r="P142" s="273">
        <v>9813.7999999999993</v>
      </c>
      <c r="Q142" s="273">
        <v>1583.76</v>
      </c>
      <c r="R142" s="273">
        <v>3</v>
      </c>
      <c r="S142" s="273">
        <v>390.41</v>
      </c>
      <c r="T142" s="273">
        <v>0</v>
      </c>
      <c r="U142" s="273">
        <v>0</v>
      </c>
      <c r="V142" s="273">
        <v>0</v>
      </c>
      <c r="W142" s="273">
        <v>0</v>
      </c>
      <c r="X142" s="273">
        <v>0</v>
      </c>
      <c r="Y142" s="273">
        <v>0</v>
      </c>
      <c r="Z142" s="273">
        <v>0</v>
      </c>
      <c r="AA142" s="273">
        <v>7836.63</v>
      </c>
    </row>
    <row r="143" spans="1:27" ht="28.5" customHeight="1">
      <c r="A143" s="271" t="s">
        <v>890</v>
      </c>
      <c r="B143" s="272" t="s">
        <v>891</v>
      </c>
      <c r="C143" s="272" t="s">
        <v>892</v>
      </c>
      <c r="D143" s="272" t="s">
        <v>626</v>
      </c>
      <c r="E143" s="273">
        <v>5578</v>
      </c>
      <c r="F143" s="273">
        <v>3310.89</v>
      </c>
      <c r="G143" s="273">
        <v>0</v>
      </c>
      <c r="H143" s="273">
        <v>3310.89</v>
      </c>
      <c r="I143" s="273">
        <v>0</v>
      </c>
      <c r="J143" s="273">
        <v>0</v>
      </c>
      <c r="K143" s="273">
        <v>930</v>
      </c>
      <c r="L143" s="273">
        <v>0</v>
      </c>
      <c r="M143" s="273">
        <v>0</v>
      </c>
      <c r="N143" s="273">
        <v>0</v>
      </c>
      <c r="O143" s="273">
        <v>0</v>
      </c>
      <c r="P143" s="273">
        <v>9818.89</v>
      </c>
      <c r="Q143" s="273">
        <v>1689.72</v>
      </c>
      <c r="R143" s="273">
        <v>5</v>
      </c>
      <c r="S143" s="273">
        <v>369.83</v>
      </c>
      <c r="T143" s="273">
        <v>0</v>
      </c>
      <c r="U143" s="273">
        <v>0</v>
      </c>
      <c r="V143" s="273">
        <v>0</v>
      </c>
      <c r="W143" s="273">
        <v>0</v>
      </c>
      <c r="X143" s="273">
        <v>0</v>
      </c>
      <c r="Y143" s="273">
        <v>0</v>
      </c>
      <c r="Z143" s="273">
        <v>0</v>
      </c>
      <c r="AA143" s="273">
        <v>7754.34</v>
      </c>
    </row>
    <row r="144" spans="1:27" ht="28.5" customHeight="1">
      <c r="A144" s="271" t="s">
        <v>893</v>
      </c>
      <c r="B144" s="272" t="s">
        <v>894</v>
      </c>
      <c r="C144" s="272" t="s">
        <v>895</v>
      </c>
      <c r="D144" s="272" t="s">
        <v>896</v>
      </c>
      <c r="E144" s="273">
        <v>10685</v>
      </c>
      <c r="F144" s="273">
        <v>3108.47</v>
      </c>
      <c r="G144" s="273">
        <v>0</v>
      </c>
      <c r="H144" s="273">
        <v>4530.68</v>
      </c>
      <c r="I144" s="273">
        <v>0</v>
      </c>
      <c r="J144" s="273">
        <v>0</v>
      </c>
      <c r="K144" s="273">
        <v>0</v>
      </c>
      <c r="L144" s="273">
        <v>0</v>
      </c>
      <c r="M144" s="273">
        <v>0</v>
      </c>
      <c r="N144" s="273">
        <v>0</v>
      </c>
      <c r="O144" s="273">
        <v>0</v>
      </c>
      <c r="P144" s="273">
        <v>15215.68</v>
      </c>
      <c r="Q144" s="273">
        <v>2239.4899999999998</v>
      </c>
      <c r="R144" s="273">
        <v>7</v>
      </c>
      <c r="S144" s="273">
        <v>1362.3</v>
      </c>
      <c r="T144" s="273">
        <v>0</v>
      </c>
      <c r="U144" s="273">
        <v>0</v>
      </c>
      <c r="V144" s="273">
        <v>0</v>
      </c>
      <c r="W144" s="273">
        <v>0</v>
      </c>
      <c r="X144" s="273">
        <v>0</v>
      </c>
      <c r="Y144" s="273">
        <v>0</v>
      </c>
      <c r="Z144" s="273">
        <v>0</v>
      </c>
      <c r="AA144" s="273">
        <v>11606.89</v>
      </c>
    </row>
    <row r="145" spans="1:27" ht="28.5" customHeight="1">
      <c r="A145" s="271" t="s">
        <v>897</v>
      </c>
      <c r="B145" s="272" t="s">
        <v>898</v>
      </c>
      <c r="C145" s="272" t="s">
        <v>584</v>
      </c>
      <c r="D145" s="272" t="s">
        <v>491</v>
      </c>
      <c r="E145" s="273">
        <v>7528</v>
      </c>
      <c r="F145" s="273">
        <v>3043.51</v>
      </c>
      <c r="G145" s="273">
        <v>0</v>
      </c>
      <c r="H145" s="273">
        <v>3043.51</v>
      </c>
      <c r="I145" s="273">
        <v>0</v>
      </c>
      <c r="J145" s="273">
        <v>0</v>
      </c>
      <c r="K145" s="273">
        <v>0</v>
      </c>
      <c r="L145" s="273">
        <v>0</v>
      </c>
      <c r="M145" s="273">
        <v>0</v>
      </c>
      <c r="N145" s="273">
        <v>0</v>
      </c>
      <c r="O145" s="273">
        <v>0</v>
      </c>
      <c r="P145" s="273">
        <v>10571.51</v>
      </c>
      <c r="Q145" s="273">
        <v>1900.69</v>
      </c>
      <c r="R145" s="273">
        <v>5</v>
      </c>
      <c r="S145" s="273">
        <v>478.16</v>
      </c>
      <c r="T145" s="273">
        <v>0</v>
      </c>
      <c r="U145" s="273">
        <v>0</v>
      </c>
      <c r="V145" s="273">
        <v>0</v>
      </c>
      <c r="W145" s="273">
        <v>0</v>
      </c>
      <c r="X145" s="273">
        <v>0</v>
      </c>
      <c r="Y145" s="273">
        <v>0</v>
      </c>
      <c r="Z145" s="273">
        <v>0</v>
      </c>
      <c r="AA145" s="273">
        <v>8187.66</v>
      </c>
    </row>
    <row r="146" spans="1:27" ht="28.5" customHeight="1">
      <c r="A146" s="271" t="s">
        <v>899</v>
      </c>
      <c r="B146" s="272" t="s">
        <v>900</v>
      </c>
      <c r="C146" s="272" t="s">
        <v>606</v>
      </c>
      <c r="D146" s="272" t="s">
        <v>475</v>
      </c>
      <c r="E146" s="273">
        <v>5990</v>
      </c>
      <c r="F146" s="273">
        <v>599</v>
      </c>
      <c r="G146" s="273">
        <v>0</v>
      </c>
      <c r="H146" s="273">
        <v>599</v>
      </c>
      <c r="I146" s="273">
        <v>0</v>
      </c>
      <c r="J146" s="273">
        <v>0</v>
      </c>
      <c r="K146" s="273">
        <v>0</v>
      </c>
      <c r="L146" s="273">
        <v>0</v>
      </c>
      <c r="M146" s="273">
        <v>0</v>
      </c>
      <c r="N146" s="273">
        <v>0</v>
      </c>
      <c r="O146" s="273">
        <v>0</v>
      </c>
      <c r="P146" s="273">
        <v>6589</v>
      </c>
      <c r="Q146" s="273">
        <v>1286.71</v>
      </c>
      <c r="R146" s="273">
        <v>5</v>
      </c>
      <c r="S146" s="273">
        <v>74.73</v>
      </c>
      <c r="T146" s="273">
        <v>0</v>
      </c>
      <c r="U146" s="273">
        <v>0</v>
      </c>
      <c r="V146" s="273">
        <v>0</v>
      </c>
      <c r="W146" s="273">
        <v>0</v>
      </c>
      <c r="X146" s="273">
        <v>0</v>
      </c>
      <c r="Y146" s="273">
        <v>0</v>
      </c>
      <c r="Z146" s="273">
        <v>0</v>
      </c>
      <c r="AA146" s="273">
        <v>5222.5600000000004</v>
      </c>
    </row>
    <row r="147" spans="1:27" ht="28.5" customHeight="1">
      <c r="A147" s="271" t="s">
        <v>901</v>
      </c>
      <c r="B147" s="272" t="s">
        <v>902</v>
      </c>
      <c r="C147" s="272" t="s">
        <v>903</v>
      </c>
      <c r="D147" s="272" t="s">
        <v>614</v>
      </c>
      <c r="E147" s="273">
        <v>5947</v>
      </c>
      <c r="F147" s="273">
        <v>594.79999999999995</v>
      </c>
      <c r="G147" s="273">
        <v>0</v>
      </c>
      <c r="H147" s="273">
        <v>1394.8</v>
      </c>
      <c r="I147" s="273">
        <v>0</v>
      </c>
      <c r="J147" s="273">
        <v>0</v>
      </c>
      <c r="K147" s="273">
        <v>0</v>
      </c>
      <c r="L147" s="273">
        <v>0</v>
      </c>
      <c r="M147" s="273">
        <v>0</v>
      </c>
      <c r="N147" s="273">
        <v>0</v>
      </c>
      <c r="O147" s="273">
        <v>0</v>
      </c>
      <c r="P147" s="273">
        <v>7341.8</v>
      </c>
      <c r="Q147" s="273">
        <v>1655.96</v>
      </c>
      <c r="R147" s="273">
        <v>5</v>
      </c>
      <c r="S147" s="273">
        <v>113.08</v>
      </c>
      <c r="T147" s="273">
        <v>0</v>
      </c>
      <c r="U147" s="273">
        <v>0</v>
      </c>
      <c r="V147" s="273">
        <v>0</v>
      </c>
      <c r="W147" s="273">
        <v>0</v>
      </c>
      <c r="X147" s="273">
        <v>0</v>
      </c>
      <c r="Y147" s="273">
        <v>0</v>
      </c>
      <c r="Z147" s="273">
        <v>0</v>
      </c>
      <c r="AA147" s="273">
        <v>5567.76</v>
      </c>
    </row>
    <row r="148" spans="1:27" ht="28.5" customHeight="1">
      <c r="A148" s="271" t="s">
        <v>904</v>
      </c>
      <c r="B148" s="272" t="s">
        <v>905</v>
      </c>
      <c r="C148" s="272" t="s">
        <v>906</v>
      </c>
      <c r="D148" s="272" t="s">
        <v>491</v>
      </c>
      <c r="E148" s="273">
        <v>8842</v>
      </c>
      <c r="F148" s="273">
        <v>0</v>
      </c>
      <c r="G148" s="273">
        <v>0</v>
      </c>
      <c r="H148" s="273">
        <v>0</v>
      </c>
      <c r="I148" s="273">
        <v>0</v>
      </c>
      <c r="J148" s="273">
        <v>0</v>
      </c>
      <c r="K148" s="273">
        <v>0</v>
      </c>
      <c r="L148" s="273">
        <v>0</v>
      </c>
      <c r="M148" s="273">
        <v>0</v>
      </c>
      <c r="N148" s="273">
        <v>0</v>
      </c>
      <c r="O148" s="273">
        <v>0</v>
      </c>
      <c r="P148" s="273">
        <v>8842</v>
      </c>
      <c r="Q148" s="273">
        <v>2507.37</v>
      </c>
      <c r="R148" s="273">
        <v>5</v>
      </c>
      <c r="S148" s="273">
        <v>177.96</v>
      </c>
      <c r="T148" s="273">
        <v>0</v>
      </c>
      <c r="U148" s="273">
        <v>0</v>
      </c>
      <c r="V148" s="273">
        <v>0</v>
      </c>
      <c r="W148" s="273">
        <v>0</v>
      </c>
      <c r="X148" s="273">
        <v>0</v>
      </c>
      <c r="Y148" s="273">
        <v>0</v>
      </c>
      <c r="Z148" s="273">
        <v>0</v>
      </c>
      <c r="AA148" s="273">
        <v>6151.67</v>
      </c>
    </row>
    <row r="149" spans="1:27" ht="28.5" customHeight="1">
      <c r="A149" s="271" t="s">
        <v>907</v>
      </c>
      <c r="B149" s="272" t="s">
        <v>908</v>
      </c>
      <c r="C149" s="272" t="s">
        <v>671</v>
      </c>
      <c r="D149" s="272" t="s">
        <v>491</v>
      </c>
      <c r="E149" s="273">
        <v>6524</v>
      </c>
      <c r="F149" s="273">
        <v>1239.54</v>
      </c>
      <c r="G149" s="273">
        <v>0</v>
      </c>
      <c r="H149" s="273">
        <v>1239.54</v>
      </c>
      <c r="I149" s="273">
        <v>0</v>
      </c>
      <c r="J149" s="273">
        <v>0</v>
      </c>
      <c r="K149" s="273">
        <v>0</v>
      </c>
      <c r="L149" s="273">
        <v>0</v>
      </c>
      <c r="M149" s="273">
        <v>0</v>
      </c>
      <c r="N149" s="273">
        <v>0</v>
      </c>
      <c r="O149" s="273">
        <v>0</v>
      </c>
      <c r="P149" s="273">
        <v>7763.54</v>
      </c>
      <c r="Q149" s="273">
        <v>1828.11</v>
      </c>
      <c r="R149" s="273">
        <v>5</v>
      </c>
      <c r="S149" s="273">
        <v>138.04</v>
      </c>
      <c r="T149" s="273">
        <v>0</v>
      </c>
      <c r="U149" s="273">
        <v>0</v>
      </c>
      <c r="V149" s="273">
        <v>0</v>
      </c>
      <c r="W149" s="273">
        <v>0</v>
      </c>
      <c r="X149" s="273">
        <v>0</v>
      </c>
      <c r="Y149" s="273">
        <v>0</v>
      </c>
      <c r="Z149" s="273">
        <v>0</v>
      </c>
      <c r="AA149" s="273">
        <v>5792.39</v>
      </c>
    </row>
    <row r="150" spans="1:27" ht="28.5" customHeight="1">
      <c r="A150" s="271" t="s">
        <v>909</v>
      </c>
      <c r="B150" s="272" t="s">
        <v>910</v>
      </c>
      <c r="C150" s="272" t="s">
        <v>906</v>
      </c>
      <c r="D150" s="272" t="s">
        <v>491</v>
      </c>
      <c r="E150" s="273">
        <v>7130</v>
      </c>
      <c r="F150" s="273">
        <v>0</v>
      </c>
      <c r="G150" s="273">
        <v>0</v>
      </c>
      <c r="H150" s="273">
        <v>0</v>
      </c>
      <c r="I150" s="273">
        <v>0</v>
      </c>
      <c r="J150" s="273">
        <v>0</v>
      </c>
      <c r="K150" s="273">
        <v>0</v>
      </c>
      <c r="L150" s="273">
        <v>0</v>
      </c>
      <c r="M150" s="273">
        <v>0</v>
      </c>
      <c r="N150" s="273">
        <v>0</v>
      </c>
      <c r="O150" s="273">
        <v>0</v>
      </c>
      <c r="P150" s="273">
        <v>7130</v>
      </c>
      <c r="Q150" s="273">
        <v>1972.8</v>
      </c>
      <c r="R150" s="273">
        <v>5</v>
      </c>
      <c r="S150" s="273">
        <v>60.22</v>
      </c>
      <c r="T150" s="273">
        <v>0</v>
      </c>
      <c r="U150" s="273">
        <v>0</v>
      </c>
      <c r="V150" s="273">
        <v>0</v>
      </c>
      <c r="W150" s="273">
        <v>0</v>
      </c>
      <c r="X150" s="273">
        <v>0</v>
      </c>
      <c r="Y150" s="273">
        <v>0</v>
      </c>
      <c r="Z150" s="273">
        <v>0</v>
      </c>
      <c r="AA150" s="273">
        <v>5091.9799999999996</v>
      </c>
    </row>
    <row r="151" spans="1:27" ht="28.5" customHeight="1">
      <c r="A151" s="271" t="s">
        <v>911</v>
      </c>
      <c r="B151" s="272" t="s">
        <v>912</v>
      </c>
      <c r="C151" s="272" t="s">
        <v>886</v>
      </c>
      <c r="D151" s="272" t="s">
        <v>475</v>
      </c>
      <c r="E151" s="273">
        <v>6407</v>
      </c>
      <c r="F151" s="273">
        <v>3197.14</v>
      </c>
      <c r="G151" s="273">
        <v>0</v>
      </c>
      <c r="H151" s="273">
        <v>3197.14</v>
      </c>
      <c r="I151" s="273">
        <v>0</v>
      </c>
      <c r="J151" s="273">
        <v>0</v>
      </c>
      <c r="K151" s="273">
        <v>0</v>
      </c>
      <c r="L151" s="273">
        <v>0</v>
      </c>
      <c r="M151" s="273">
        <v>0</v>
      </c>
      <c r="N151" s="273">
        <v>0</v>
      </c>
      <c r="O151" s="273">
        <v>0</v>
      </c>
      <c r="P151" s="273">
        <v>9604.14</v>
      </c>
      <c r="Q151" s="273">
        <v>1658.39</v>
      </c>
      <c r="R151" s="273">
        <v>5</v>
      </c>
      <c r="S151" s="273">
        <v>339.08</v>
      </c>
      <c r="T151" s="273">
        <v>0</v>
      </c>
      <c r="U151" s="273">
        <v>0</v>
      </c>
      <c r="V151" s="273">
        <v>0</v>
      </c>
      <c r="W151" s="273">
        <v>0</v>
      </c>
      <c r="X151" s="273">
        <v>0</v>
      </c>
      <c r="Y151" s="273">
        <v>0</v>
      </c>
      <c r="Z151" s="273">
        <v>0</v>
      </c>
      <c r="AA151" s="273">
        <v>7601.67</v>
      </c>
    </row>
    <row r="152" spans="1:27" ht="28.5" customHeight="1">
      <c r="A152" s="271" t="s">
        <v>913</v>
      </c>
      <c r="B152" s="272" t="s">
        <v>914</v>
      </c>
      <c r="C152" s="272" t="s">
        <v>915</v>
      </c>
      <c r="D152" s="272" t="s">
        <v>475</v>
      </c>
      <c r="E152" s="273">
        <v>7192</v>
      </c>
      <c r="F152" s="273">
        <v>3855.59</v>
      </c>
      <c r="G152" s="273">
        <v>0</v>
      </c>
      <c r="H152" s="273">
        <v>5704.55</v>
      </c>
      <c r="I152" s="273">
        <v>0</v>
      </c>
      <c r="J152" s="273">
        <v>0</v>
      </c>
      <c r="K152" s="273">
        <v>0</v>
      </c>
      <c r="L152" s="273">
        <v>0</v>
      </c>
      <c r="M152" s="273">
        <v>0</v>
      </c>
      <c r="N152" s="273">
        <v>0</v>
      </c>
      <c r="O152" s="273">
        <v>0</v>
      </c>
      <c r="P152" s="273">
        <v>12896.55</v>
      </c>
      <c r="Q152" s="273">
        <v>1768.84</v>
      </c>
      <c r="R152" s="273">
        <v>5</v>
      </c>
      <c r="S152" s="273">
        <v>969.54</v>
      </c>
      <c r="T152" s="273">
        <v>0</v>
      </c>
      <c r="U152" s="273">
        <v>0</v>
      </c>
      <c r="V152" s="273">
        <v>0</v>
      </c>
      <c r="W152" s="273">
        <v>0</v>
      </c>
      <c r="X152" s="273">
        <v>0</v>
      </c>
      <c r="Y152" s="273">
        <v>0</v>
      </c>
      <c r="Z152" s="273">
        <v>0</v>
      </c>
      <c r="AA152" s="273">
        <v>10153.17</v>
      </c>
    </row>
    <row r="153" spans="1:27" ht="28.5" customHeight="1">
      <c r="A153" s="271" t="s">
        <v>916</v>
      </c>
      <c r="B153" s="272" t="s">
        <v>917</v>
      </c>
      <c r="C153" s="272" t="s">
        <v>679</v>
      </c>
      <c r="D153" s="272" t="s">
        <v>528</v>
      </c>
      <c r="E153" s="273">
        <v>6308</v>
      </c>
      <c r="F153" s="273">
        <v>3069.19</v>
      </c>
      <c r="G153" s="273">
        <v>0</v>
      </c>
      <c r="H153" s="273">
        <v>3069.19</v>
      </c>
      <c r="I153" s="273">
        <v>0</v>
      </c>
      <c r="J153" s="273">
        <v>0</v>
      </c>
      <c r="K153" s="273">
        <v>0</v>
      </c>
      <c r="L153" s="273">
        <v>0</v>
      </c>
      <c r="M153" s="273">
        <v>0</v>
      </c>
      <c r="N153" s="273">
        <v>0</v>
      </c>
      <c r="O153" s="273">
        <v>0</v>
      </c>
      <c r="P153" s="273">
        <v>9377.19</v>
      </c>
      <c r="Q153" s="273">
        <v>1824.26</v>
      </c>
      <c r="R153" s="273">
        <v>5</v>
      </c>
      <c r="S153" s="273">
        <v>299.79000000000002</v>
      </c>
      <c r="T153" s="273">
        <v>0</v>
      </c>
      <c r="U153" s="273">
        <v>0</v>
      </c>
      <c r="V153" s="273">
        <v>0</v>
      </c>
      <c r="W153" s="273">
        <v>0</v>
      </c>
      <c r="X153" s="273">
        <v>0</v>
      </c>
      <c r="Y153" s="273">
        <v>0</v>
      </c>
      <c r="Z153" s="273">
        <v>0</v>
      </c>
      <c r="AA153" s="273">
        <v>7248.14</v>
      </c>
    </row>
    <row r="154" spans="1:27" ht="28.5" customHeight="1">
      <c r="A154" s="271" t="s">
        <v>918</v>
      </c>
      <c r="B154" s="272" t="s">
        <v>919</v>
      </c>
      <c r="C154" s="272" t="s">
        <v>920</v>
      </c>
      <c r="D154" s="272" t="s">
        <v>707</v>
      </c>
      <c r="E154" s="273">
        <v>5766</v>
      </c>
      <c r="F154" s="273">
        <v>4728.12</v>
      </c>
      <c r="G154" s="273">
        <v>0</v>
      </c>
      <c r="H154" s="273">
        <v>6528.12</v>
      </c>
      <c r="I154" s="273">
        <v>0</v>
      </c>
      <c r="J154" s="273">
        <v>0</v>
      </c>
      <c r="K154" s="273">
        <v>962</v>
      </c>
      <c r="L154" s="273">
        <v>0</v>
      </c>
      <c r="M154" s="273">
        <v>0</v>
      </c>
      <c r="N154" s="273">
        <v>0</v>
      </c>
      <c r="O154" s="273">
        <v>0</v>
      </c>
      <c r="P154" s="273">
        <v>13256.12</v>
      </c>
      <c r="Q154" s="273">
        <v>1761.39</v>
      </c>
      <c r="R154" s="273">
        <v>5</v>
      </c>
      <c r="S154" s="273">
        <v>1042.95</v>
      </c>
      <c r="T154" s="273">
        <v>0</v>
      </c>
      <c r="U154" s="273">
        <v>0</v>
      </c>
      <c r="V154" s="273">
        <v>0</v>
      </c>
      <c r="W154" s="273">
        <v>0</v>
      </c>
      <c r="X154" s="273">
        <v>0</v>
      </c>
      <c r="Y154" s="273">
        <v>0</v>
      </c>
      <c r="Z154" s="273">
        <v>0</v>
      </c>
      <c r="AA154" s="273">
        <v>10446.780000000001</v>
      </c>
    </row>
    <row r="155" spans="1:27" ht="28.5" customHeight="1">
      <c r="A155" s="271" t="s">
        <v>921</v>
      </c>
      <c r="B155" s="272" t="s">
        <v>922</v>
      </c>
      <c r="C155" s="272" t="s">
        <v>923</v>
      </c>
      <c r="D155" s="272" t="s">
        <v>467</v>
      </c>
      <c r="E155" s="273">
        <v>6660</v>
      </c>
      <c r="F155" s="273">
        <v>4113.54</v>
      </c>
      <c r="G155" s="273">
        <v>0</v>
      </c>
      <c r="H155" s="273">
        <v>4482.6400000000003</v>
      </c>
      <c r="I155" s="273">
        <v>0</v>
      </c>
      <c r="J155" s="273">
        <v>0</v>
      </c>
      <c r="K155" s="273">
        <v>1110</v>
      </c>
      <c r="L155" s="273">
        <v>0</v>
      </c>
      <c r="M155" s="273">
        <v>0</v>
      </c>
      <c r="N155" s="273">
        <v>0</v>
      </c>
      <c r="O155" s="273">
        <v>0</v>
      </c>
      <c r="P155" s="273">
        <v>12252.64</v>
      </c>
      <c r="Q155" s="273">
        <v>1822.65</v>
      </c>
      <c r="R155" s="273">
        <v>5</v>
      </c>
      <c r="S155" s="273">
        <v>830</v>
      </c>
      <c r="T155" s="273">
        <v>0</v>
      </c>
      <c r="U155" s="273">
        <v>0</v>
      </c>
      <c r="V155" s="273">
        <v>0</v>
      </c>
      <c r="W155" s="273">
        <v>0</v>
      </c>
      <c r="X155" s="273">
        <v>0</v>
      </c>
      <c r="Y155" s="273">
        <v>0</v>
      </c>
      <c r="Z155" s="273">
        <v>0</v>
      </c>
      <c r="AA155" s="273">
        <v>9594.99</v>
      </c>
    </row>
    <row r="156" spans="1:27" ht="28.5" customHeight="1">
      <c r="A156" s="271" t="s">
        <v>924</v>
      </c>
      <c r="B156" s="272" t="s">
        <v>925</v>
      </c>
      <c r="C156" s="272" t="s">
        <v>926</v>
      </c>
      <c r="D156" s="272" t="s">
        <v>927</v>
      </c>
      <c r="E156" s="273">
        <v>4391</v>
      </c>
      <c r="F156" s="273">
        <v>1097.5</v>
      </c>
      <c r="G156" s="273">
        <v>0</v>
      </c>
      <c r="H156" s="273">
        <v>1870.31</v>
      </c>
      <c r="I156" s="273">
        <v>0</v>
      </c>
      <c r="J156" s="273">
        <v>0</v>
      </c>
      <c r="K156" s="273">
        <v>0</v>
      </c>
      <c r="L156" s="273">
        <v>0</v>
      </c>
      <c r="M156" s="273">
        <v>0</v>
      </c>
      <c r="N156" s="273">
        <v>0</v>
      </c>
      <c r="O156" s="273">
        <v>0</v>
      </c>
      <c r="P156" s="273">
        <v>6261.31</v>
      </c>
      <c r="Q156" s="273">
        <v>1198.31</v>
      </c>
      <c r="R156" s="273">
        <v>3</v>
      </c>
      <c r="S156" s="273">
        <v>51</v>
      </c>
      <c r="T156" s="273">
        <v>0</v>
      </c>
      <c r="U156" s="273">
        <v>0</v>
      </c>
      <c r="V156" s="273">
        <v>0</v>
      </c>
      <c r="W156" s="273">
        <v>0</v>
      </c>
      <c r="X156" s="273">
        <v>0</v>
      </c>
      <c r="Y156" s="273">
        <v>0</v>
      </c>
      <c r="Z156" s="273">
        <v>0</v>
      </c>
      <c r="AA156" s="273">
        <v>5009</v>
      </c>
    </row>
    <row r="157" spans="1:27" ht="28.5" customHeight="1">
      <c r="A157" s="271" t="s">
        <v>928</v>
      </c>
      <c r="B157" s="272" t="s">
        <v>929</v>
      </c>
      <c r="C157" s="272" t="s">
        <v>930</v>
      </c>
      <c r="D157" s="272" t="s">
        <v>610</v>
      </c>
      <c r="E157" s="273">
        <v>7666</v>
      </c>
      <c r="F157" s="273">
        <v>0</v>
      </c>
      <c r="G157" s="273">
        <v>0</v>
      </c>
      <c r="H157" s="273">
        <v>0</v>
      </c>
      <c r="I157" s="273">
        <v>0</v>
      </c>
      <c r="J157" s="273">
        <v>0</v>
      </c>
      <c r="K157" s="273">
        <v>0</v>
      </c>
      <c r="L157" s="273">
        <v>0</v>
      </c>
      <c r="M157" s="273">
        <v>0</v>
      </c>
      <c r="N157" s="273">
        <v>0</v>
      </c>
      <c r="O157" s="273">
        <v>0</v>
      </c>
      <c r="P157" s="273">
        <v>7666</v>
      </c>
      <c r="Q157" s="273">
        <v>1539.62</v>
      </c>
      <c r="R157" s="273">
        <v>5</v>
      </c>
      <c r="S157" s="273">
        <v>157.13999999999999</v>
      </c>
      <c r="T157" s="273">
        <v>0</v>
      </c>
      <c r="U157" s="273">
        <v>0</v>
      </c>
      <c r="V157" s="273">
        <v>0</v>
      </c>
      <c r="W157" s="273">
        <v>0</v>
      </c>
      <c r="X157" s="273">
        <v>0</v>
      </c>
      <c r="Y157" s="273">
        <v>0</v>
      </c>
      <c r="Z157" s="273">
        <v>0</v>
      </c>
      <c r="AA157" s="273">
        <v>5964.24</v>
      </c>
    </row>
    <row r="158" spans="1:27" ht="28.5" customHeight="1">
      <c r="A158" s="271" t="s">
        <v>931</v>
      </c>
      <c r="B158" s="272" t="s">
        <v>932</v>
      </c>
      <c r="C158" s="272" t="s">
        <v>933</v>
      </c>
      <c r="D158" s="272" t="s">
        <v>491</v>
      </c>
      <c r="E158" s="273">
        <v>4909</v>
      </c>
      <c r="F158" s="273">
        <v>2455</v>
      </c>
      <c r="G158" s="273">
        <v>0</v>
      </c>
      <c r="H158" s="273">
        <v>2455</v>
      </c>
      <c r="I158" s="273">
        <v>0</v>
      </c>
      <c r="J158" s="273">
        <v>0</v>
      </c>
      <c r="K158" s="273">
        <v>0</v>
      </c>
      <c r="L158" s="273">
        <v>0</v>
      </c>
      <c r="M158" s="273">
        <v>0</v>
      </c>
      <c r="N158" s="273">
        <v>0</v>
      </c>
      <c r="O158" s="273">
        <v>0</v>
      </c>
      <c r="P158" s="273">
        <v>7364</v>
      </c>
      <c r="Q158" s="273">
        <v>1447.68</v>
      </c>
      <c r="R158" s="273">
        <v>3</v>
      </c>
      <c r="S158" s="273">
        <v>136.33000000000001</v>
      </c>
      <c r="T158" s="273">
        <v>0</v>
      </c>
      <c r="U158" s="273">
        <v>0</v>
      </c>
      <c r="V158" s="273">
        <v>0</v>
      </c>
      <c r="W158" s="273">
        <v>0</v>
      </c>
      <c r="X158" s="273">
        <v>0</v>
      </c>
      <c r="Y158" s="273">
        <v>0</v>
      </c>
      <c r="Z158" s="273">
        <v>0</v>
      </c>
      <c r="AA158" s="273">
        <v>5776.99</v>
      </c>
    </row>
    <row r="159" spans="1:27" ht="28.5" customHeight="1">
      <c r="A159" s="271" t="s">
        <v>934</v>
      </c>
      <c r="B159" s="272" t="s">
        <v>935</v>
      </c>
      <c r="C159" s="272" t="s">
        <v>936</v>
      </c>
      <c r="D159" s="272" t="s">
        <v>491</v>
      </c>
      <c r="E159" s="273">
        <v>14557</v>
      </c>
      <c r="F159" s="273">
        <v>0</v>
      </c>
      <c r="G159" s="273">
        <v>0</v>
      </c>
      <c r="H159" s="273">
        <v>0</v>
      </c>
      <c r="I159" s="273">
        <v>0</v>
      </c>
      <c r="J159" s="273">
        <v>0</v>
      </c>
      <c r="K159" s="273">
        <v>0</v>
      </c>
      <c r="L159" s="273">
        <v>0</v>
      </c>
      <c r="M159" s="273">
        <v>0</v>
      </c>
      <c r="N159" s="273">
        <v>0</v>
      </c>
      <c r="O159" s="273">
        <v>0</v>
      </c>
      <c r="P159" s="273">
        <v>14557</v>
      </c>
      <c r="Q159" s="273">
        <v>3135.28</v>
      </c>
      <c r="R159" s="273">
        <v>7</v>
      </c>
      <c r="S159" s="273">
        <v>1027.94</v>
      </c>
      <c r="T159" s="273">
        <v>0</v>
      </c>
      <c r="U159" s="273">
        <v>0</v>
      </c>
      <c r="V159" s="273">
        <v>0</v>
      </c>
      <c r="W159" s="273">
        <v>0</v>
      </c>
      <c r="X159" s="273">
        <v>0</v>
      </c>
      <c r="Y159" s="273">
        <v>0</v>
      </c>
      <c r="Z159" s="273">
        <v>0</v>
      </c>
      <c r="AA159" s="273">
        <v>10386.780000000001</v>
      </c>
    </row>
    <row r="160" spans="1:27" ht="28.5" customHeight="1">
      <c r="A160" s="271" t="s">
        <v>937</v>
      </c>
      <c r="B160" s="272" t="s">
        <v>938</v>
      </c>
      <c r="C160" s="272" t="s">
        <v>906</v>
      </c>
      <c r="D160" s="272" t="s">
        <v>491</v>
      </c>
      <c r="E160" s="273">
        <v>7140</v>
      </c>
      <c r="F160" s="273">
        <v>0</v>
      </c>
      <c r="G160" s="273">
        <v>0</v>
      </c>
      <c r="H160" s="273">
        <v>0</v>
      </c>
      <c r="I160" s="273">
        <v>0</v>
      </c>
      <c r="J160" s="273">
        <v>0</v>
      </c>
      <c r="K160" s="273">
        <v>0</v>
      </c>
      <c r="L160" s="273">
        <v>0</v>
      </c>
      <c r="M160" s="273">
        <v>0</v>
      </c>
      <c r="N160" s="273">
        <v>0</v>
      </c>
      <c r="O160" s="273">
        <v>0</v>
      </c>
      <c r="P160" s="273">
        <v>7140</v>
      </c>
      <c r="Q160" s="273">
        <v>1907.63</v>
      </c>
      <c r="R160" s="273">
        <v>5</v>
      </c>
      <c r="S160" s="273">
        <v>67.739999999999995</v>
      </c>
      <c r="T160" s="273">
        <v>0</v>
      </c>
      <c r="U160" s="273">
        <v>0</v>
      </c>
      <c r="V160" s="273">
        <v>0</v>
      </c>
      <c r="W160" s="273">
        <v>0</v>
      </c>
      <c r="X160" s="273">
        <v>0</v>
      </c>
      <c r="Y160" s="273">
        <v>0</v>
      </c>
      <c r="Z160" s="273">
        <v>0</v>
      </c>
      <c r="AA160" s="273">
        <v>5159.63</v>
      </c>
    </row>
    <row r="161" spans="1:27" ht="28.5" customHeight="1">
      <c r="A161" s="271" t="s">
        <v>939</v>
      </c>
      <c r="B161" s="272" t="s">
        <v>940</v>
      </c>
      <c r="C161" s="272" t="s">
        <v>584</v>
      </c>
      <c r="D161" s="272" t="s">
        <v>491</v>
      </c>
      <c r="E161" s="273">
        <v>6150</v>
      </c>
      <c r="F161" s="273">
        <v>0</v>
      </c>
      <c r="G161" s="273">
        <v>0</v>
      </c>
      <c r="H161" s="273">
        <v>0</v>
      </c>
      <c r="I161" s="273">
        <v>0</v>
      </c>
      <c r="J161" s="273">
        <v>0</v>
      </c>
      <c r="K161" s="273">
        <v>0</v>
      </c>
      <c r="L161" s="273">
        <v>0</v>
      </c>
      <c r="M161" s="273">
        <v>0</v>
      </c>
      <c r="N161" s="273">
        <v>0</v>
      </c>
      <c r="O161" s="273">
        <v>0</v>
      </c>
      <c r="P161" s="273">
        <v>6150</v>
      </c>
      <c r="Q161" s="273">
        <v>1502.07</v>
      </c>
      <c r="R161" s="273">
        <v>5</v>
      </c>
      <c r="S161" s="273">
        <v>34.29</v>
      </c>
      <c r="T161" s="273">
        <v>0</v>
      </c>
      <c r="U161" s="273">
        <v>0</v>
      </c>
      <c r="V161" s="273">
        <v>0</v>
      </c>
      <c r="W161" s="273">
        <v>0</v>
      </c>
      <c r="X161" s="273">
        <v>0</v>
      </c>
      <c r="Y161" s="273">
        <v>0</v>
      </c>
      <c r="Z161" s="273">
        <v>0</v>
      </c>
      <c r="AA161" s="273">
        <v>4608.6400000000003</v>
      </c>
    </row>
    <row r="162" spans="1:27" ht="28.5" customHeight="1">
      <c r="A162" s="271" t="s">
        <v>941</v>
      </c>
      <c r="B162" s="272" t="s">
        <v>942</v>
      </c>
      <c r="C162" s="272" t="s">
        <v>943</v>
      </c>
      <c r="D162" s="272" t="s">
        <v>711</v>
      </c>
      <c r="E162" s="273">
        <v>12000</v>
      </c>
      <c r="F162" s="273">
        <v>3788.71</v>
      </c>
      <c r="G162" s="273">
        <v>0</v>
      </c>
      <c r="H162" s="273">
        <v>3788.71</v>
      </c>
      <c r="I162" s="273">
        <v>0</v>
      </c>
      <c r="J162" s="273">
        <v>0</v>
      </c>
      <c r="K162" s="273">
        <v>0</v>
      </c>
      <c r="L162" s="273">
        <v>0</v>
      </c>
      <c r="M162" s="273">
        <v>0</v>
      </c>
      <c r="N162" s="273">
        <v>0</v>
      </c>
      <c r="O162" s="273">
        <v>0</v>
      </c>
      <c r="P162" s="273">
        <v>15788.71</v>
      </c>
      <c r="Q162" s="273">
        <v>2488.5300000000002</v>
      </c>
      <c r="R162" s="273">
        <v>7</v>
      </c>
      <c r="S162" s="273">
        <v>1443.3</v>
      </c>
      <c r="T162" s="273">
        <v>0</v>
      </c>
      <c r="U162" s="273">
        <v>0</v>
      </c>
      <c r="V162" s="273">
        <v>0</v>
      </c>
      <c r="W162" s="273">
        <v>0</v>
      </c>
      <c r="X162" s="273">
        <v>0</v>
      </c>
      <c r="Y162" s="273">
        <v>0</v>
      </c>
      <c r="Z162" s="273">
        <v>0</v>
      </c>
      <c r="AA162" s="273">
        <v>11849.88</v>
      </c>
    </row>
    <row r="163" spans="1:27" ht="28.5" customHeight="1">
      <c r="A163" s="271" t="s">
        <v>944</v>
      </c>
      <c r="B163" s="272" t="s">
        <v>945</v>
      </c>
      <c r="C163" s="272" t="s">
        <v>671</v>
      </c>
      <c r="D163" s="272" t="s">
        <v>491</v>
      </c>
      <c r="E163" s="273">
        <v>7235</v>
      </c>
      <c r="F163" s="273">
        <v>2551.0700000000002</v>
      </c>
      <c r="G163" s="273">
        <v>0</v>
      </c>
      <c r="H163" s="273">
        <v>2551.0700000000002</v>
      </c>
      <c r="I163" s="273">
        <v>0</v>
      </c>
      <c r="J163" s="273">
        <v>0</v>
      </c>
      <c r="K163" s="273">
        <v>0</v>
      </c>
      <c r="L163" s="273">
        <v>0</v>
      </c>
      <c r="M163" s="273">
        <v>0</v>
      </c>
      <c r="N163" s="273">
        <v>0</v>
      </c>
      <c r="O163" s="273">
        <v>0</v>
      </c>
      <c r="P163" s="273">
        <v>9786.07</v>
      </c>
      <c r="Q163" s="273">
        <v>2054.1999999999998</v>
      </c>
      <c r="R163" s="273">
        <v>5</v>
      </c>
      <c r="S163" s="273">
        <v>317.69</v>
      </c>
      <c r="T163" s="273">
        <v>0</v>
      </c>
      <c r="U163" s="273">
        <v>0</v>
      </c>
      <c r="V163" s="273">
        <v>0</v>
      </c>
      <c r="W163" s="273">
        <v>0</v>
      </c>
      <c r="X163" s="273">
        <v>0</v>
      </c>
      <c r="Y163" s="273">
        <v>0</v>
      </c>
      <c r="Z163" s="273">
        <v>0</v>
      </c>
      <c r="AA163" s="273">
        <v>7409.18</v>
      </c>
    </row>
    <row r="164" spans="1:27" ht="28.5" customHeight="1">
      <c r="A164" s="271" t="s">
        <v>946</v>
      </c>
      <c r="B164" s="272" t="s">
        <v>947</v>
      </c>
      <c r="C164" s="272" t="s">
        <v>948</v>
      </c>
      <c r="D164" s="272" t="s">
        <v>949</v>
      </c>
      <c r="E164" s="273">
        <v>6612</v>
      </c>
      <c r="F164" s="273">
        <v>0</v>
      </c>
      <c r="G164" s="273">
        <v>0</v>
      </c>
      <c r="H164" s="273">
        <v>0</v>
      </c>
      <c r="I164" s="273">
        <v>0</v>
      </c>
      <c r="J164" s="273">
        <v>0</v>
      </c>
      <c r="K164" s="273">
        <v>0</v>
      </c>
      <c r="L164" s="273">
        <v>0</v>
      </c>
      <c r="M164" s="273">
        <v>0</v>
      </c>
      <c r="N164" s="273">
        <v>0</v>
      </c>
      <c r="O164" s="273">
        <v>0</v>
      </c>
      <c r="P164" s="273">
        <v>6612</v>
      </c>
      <c r="Q164" s="273">
        <v>1188.78</v>
      </c>
      <c r="R164" s="273">
        <v>5</v>
      </c>
      <c r="S164" s="273">
        <v>86.82</v>
      </c>
      <c r="T164" s="273">
        <v>0</v>
      </c>
      <c r="U164" s="273">
        <v>0</v>
      </c>
      <c r="V164" s="273">
        <v>0</v>
      </c>
      <c r="W164" s="273">
        <v>0</v>
      </c>
      <c r="X164" s="273">
        <v>0</v>
      </c>
      <c r="Y164" s="273">
        <v>0</v>
      </c>
      <c r="Z164" s="273">
        <v>0</v>
      </c>
      <c r="AA164" s="273">
        <v>5331.4</v>
      </c>
    </row>
    <row r="165" spans="1:27" ht="28.5" customHeight="1">
      <c r="A165" s="271" t="s">
        <v>950</v>
      </c>
      <c r="B165" s="272" t="s">
        <v>951</v>
      </c>
      <c r="C165" s="272" t="s">
        <v>952</v>
      </c>
      <c r="D165" s="272" t="s">
        <v>711</v>
      </c>
      <c r="E165" s="273">
        <v>11573</v>
      </c>
      <c r="F165" s="273">
        <v>3205.35</v>
      </c>
      <c r="G165" s="273">
        <v>0</v>
      </c>
      <c r="H165" s="273">
        <v>10298.030000000001</v>
      </c>
      <c r="I165" s="273">
        <v>0</v>
      </c>
      <c r="J165" s="273">
        <v>0</v>
      </c>
      <c r="K165" s="273">
        <v>1929</v>
      </c>
      <c r="L165" s="273">
        <v>0</v>
      </c>
      <c r="M165" s="273">
        <v>0</v>
      </c>
      <c r="N165" s="273">
        <v>0</v>
      </c>
      <c r="O165" s="273">
        <v>0</v>
      </c>
      <c r="P165" s="273">
        <v>23800.03</v>
      </c>
      <c r="Q165" s="273">
        <v>2420.4899999999998</v>
      </c>
      <c r="R165" s="273">
        <v>7</v>
      </c>
      <c r="S165" s="273">
        <v>3463.14</v>
      </c>
      <c r="T165" s="273">
        <v>0</v>
      </c>
      <c r="U165" s="273">
        <v>0</v>
      </c>
      <c r="V165" s="273">
        <v>0</v>
      </c>
      <c r="W165" s="273">
        <v>0</v>
      </c>
      <c r="X165" s="273">
        <v>0</v>
      </c>
      <c r="Y165" s="273">
        <v>0</v>
      </c>
      <c r="Z165" s="273">
        <v>0</v>
      </c>
      <c r="AA165" s="273">
        <v>17909.400000000001</v>
      </c>
    </row>
    <row r="166" spans="1:27" ht="28.5" customHeight="1">
      <c r="A166" s="271" t="s">
        <v>953</v>
      </c>
      <c r="B166" s="272" t="s">
        <v>954</v>
      </c>
      <c r="C166" s="272" t="s">
        <v>671</v>
      </c>
      <c r="D166" s="272" t="s">
        <v>491</v>
      </c>
      <c r="E166" s="273">
        <v>6997</v>
      </c>
      <c r="F166" s="273">
        <v>0</v>
      </c>
      <c r="G166" s="273">
        <v>0</v>
      </c>
      <c r="H166" s="273">
        <v>0</v>
      </c>
      <c r="I166" s="273">
        <v>0</v>
      </c>
      <c r="J166" s="273">
        <v>0</v>
      </c>
      <c r="K166" s="273">
        <v>0</v>
      </c>
      <c r="L166" s="273">
        <v>0</v>
      </c>
      <c r="M166" s="273">
        <v>0</v>
      </c>
      <c r="N166" s="273">
        <v>0</v>
      </c>
      <c r="O166" s="273">
        <v>0</v>
      </c>
      <c r="P166" s="273">
        <v>6997</v>
      </c>
      <c r="Q166" s="273">
        <v>1735.98</v>
      </c>
      <c r="R166" s="273">
        <v>5</v>
      </c>
      <c r="S166" s="273">
        <v>70.599999999999994</v>
      </c>
      <c r="T166" s="273">
        <v>0</v>
      </c>
      <c r="U166" s="273">
        <v>0</v>
      </c>
      <c r="V166" s="273">
        <v>0</v>
      </c>
      <c r="W166" s="273">
        <v>0</v>
      </c>
      <c r="X166" s="273">
        <v>0</v>
      </c>
      <c r="Y166" s="273">
        <v>0</v>
      </c>
      <c r="Z166" s="273">
        <v>0</v>
      </c>
      <c r="AA166" s="273">
        <v>5185.42</v>
      </c>
    </row>
    <row r="167" spans="1:27" ht="28.5" customHeight="1">
      <c r="A167" s="271" t="s">
        <v>955</v>
      </c>
      <c r="B167" s="272" t="s">
        <v>956</v>
      </c>
      <c r="C167" s="272" t="s">
        <v>671</v>
      </c>
      <c r="D167" s="272" t="s">
        <v>491</v>
      </c>
      <c r="E167" s="273">
        <v>6128</v>
      </c>
      <c r="F167" s="273">
        <v>3614.14</v>
      </c>
      <c r="G167" s="273">
        <v>0</v>
      </c>
      <c r="H167" s="273">
        <v>3614.14</v>
      </c>
      <c r="I167" s="273">
        <v>0</v>
      </c>
      <c r="J167" s="273">
        <v>0</v>
      </c>
      <c r="K167" s="273">
        <v>0</v>
      </c>
      <c r="L167" s="273">
        <v>0</v>
      </c>
      <c r="M167" s="273">
        <v>0</v>
      </c>
      <c r="N167" s="273">
        <v>0</v>
      </c>
      <c r="O167" s="273">
        <v>0</v>
      </c>
      <c r="P167" s="273">
        <v>9742.14</v>
      </c>
      <c r="Q167" s="273">
        <v>1771.13</v>
      </c>
      <c r="R167" s="273">
        <v>5</v>
      </c>
      <c r="S167" s="273">
        <v>341.6</v>
      </c>
      <c r="T167" s="273">
        <v>0</v>
      </c>
      <c r="U167" s="273">
        <v>0</v>
      </c>
      <c r="V167" s="273">
        <v>0</v>
      </c>
      <c r="W167" s="273">
        <v>0</v>
      </c>
      <c r="X167" s="273">
        <v>0</v>
      </c>
      <c r="Y167" s="273">
        <v>0</v>
      </c>
      <c r="Z167" s="273">
        <v>0</v>
      </c>
      <c r="AA167" s="273">
        <v>7624.41</v>
      </c>
    </row>
    <row r="168" spans="1:27" ht="28.5" customHeight="1">
      <c r="A168" s="271" t="s">
        <v>957</v>
      </c>
      <c r="B168" s="272" t="s">
        <v>958</v>
      </c>
      <c r="C168" s="272" t="s">
        <v>959</v>
      </c>
      <c r="D168" s="272" t="s">
        <v>960</v>
      </c>
      <c r="E168" s="273">
        <v>16408</v>
      </c>
      <c r="F168" s="273">
        <v>0</v>
      </c>
      <c r="G168" s="273">
        <v>0</v>
      </c>
      <c r="H168" s="273">
        <v>0</v>
      </c>
      <c r="I168" s="273">
        <v>0</v>
      </c>
      <c r="J168" s="273">
        <v>0</v>
      </c>
      <c r="K168" s="273">
        <v>0</v>
      </c>
      <c r="L168" s="273">
        <v>0</v>
      </c>
      <c r="M168" s="273">
        <v>0</v>
      </c>
      <c r="N168" s="273">
        <v>0</v>
      </c>
      <c r="O168" s="273">
        <v>0</v>
      </c>
      <c r="P168" s="273">
        <v>16408</v>
      </c>
      <c r="Q168" s="273">
        <v>2562.0700000000002</v>
      </c>
      <c r="R168" s="273">
        <v>10</v>
      </c>
      <c r="S168" s="273">
        <v>1578.98</v>
      </c>
      <c r="T168" s="273">
        <v>0</v>
      </c>
      <c r="U168" s="273">
        <v>0</v>
      </c>
      <c r="V168" s="273">
        <v>0</v>
      </c>
      <c r="W168" s="273">
        <v>0</v>
      </c>
      <c r="X168" s="273">
        <v>0</v>
      </c>
      <c r="Y168" s="273">
        <v>0</v>
      </c>
      <c r="Z168" s="273">
        <v>0</v>
      </c>
      <c r="AA168" s="273">
        <v>12256.95</v>
      </c>
    </row>
    <row r="169" spans="1:27" ht="28.5" customHeight="1">
      <c r="A169" s="271" t="s">
        <v>961</v>
      </c>
      <c r="B169" s="272" t="s">
        <v>962</v>
      </c>
      <c r="C169" s="272" t="s">
        <v>948</v>
      </c>
      <c r="D169" s="272" t="s">
        <v>949</v>
      </c>
      <c r="E169" s="273">
        <v>5159</v>
      </c>
      <c r="F169" s="273">
        <v>0</v>
      </c>
      <c r="G169" s="273">
        <v>0</v>
      </c>
      <c r="H169" s="273">
        <v>0</v>
      </c>
      <c r="I169" s="273">
        <v>0</v>
      </c>
      <c r="J169" s="273">
        <v>0</v>
      </c>
      <c r="K169" s="273">
        <v>0</v>
      </c>
      <c r="L169" s="273">
        <v>0</v>
      </c>
      <c r="M169" s="273">
        <v>0</v>
      </c>
      <c r="N169" s="273">
        <v>0</v>
      </c>
      <c r="O169" s="273">
        <v>0</v>
      </c>
      <c r="P169" s="273">
        <v>5159</v>
      </c>
      <c r="Q169" s="273">
        <v>908.1</v>
      </c>
      <c r="R169" s="273">
        <v>5</v>
      </c>
      <c r="S169" s="273">
        <v>22.38</v>
      </c>
      <c r="T169" s="273">
        <v>0</v>
      </c>
      <c r="U169" s="273">
        <v>0</v>
      </c>
      <c r="V169" s="273">
        <v>0</v>
      </c>
      <c r="W169" s="273">
        <v>0</v>
      </c>
      <c r="X169" s="273">
        <v>0</v>
      </c>
      <c r="Y169" s="273">
        <v>0</v>
      </c>
      <c r="Z169" s="273">
        <v>0</v>
      </c>
      <c r="AA169" s="273">
        <v>4223.5200000000004</v>
      </c>
    </row>
    <row r="170" spans="1:27" ht="28.5" customHeight="1">
      <c r="A170" s="271" t="s">
        <v>963</v>
      </c>
      <c r="B170" s="272" t="s">
        <v>964</v>
      </c>
      <c r="C170" s="272" t="s">
        <v>965</v>
      </c>
      <c r="D170" s="272" t="s">
        <v>949</v>
      </c>
      <c r="E170" s="273">
        <v>7232</v>
      </c>
      <c r="F170" s="273">
        <v>0</v>
      </c>
      <c r="G170" s="273">
        <v>0</v>
      </c>
      <c r="H170" s="273">
        <v>0</v>
      </c>
      <c r="I170" s="273">
        <v>0</v>
      </c>
      <c r="J170" s="273">
        <v>0</v>
      </c>
      <c r="K170" s="273">
        <v>0</v>
      </c>
      <c r="L170" s="273">
        <v>0</v>
      </c>
      <c r="M170" s="273">
        <v>0</v>
      </c>
      <c r="N170" s="273">
        <v>0</v>
      </c>
      <c r="O170" s="273">
        <v>0</v>
      </c>
      <c r="P170" s="273">
        <v>7232</v>
      </c>
      <c r="Q170" s="273">
        <v>1332.8</v>
      </c>
      <c r="R170" s="273">
        <v>5</v>
      </c>
      <c r="S170" s="273">
        <v>134.41999999999999</v>
      </c>
      <c r="T170" s="273">
        <v>0</v>
      </c>
      <c r="U170" s="273">
        <v>0</v>
      </c>
      <c r="V170" s="273">
        <v>0</v>
      </c>
      <c r="W170" s="273">
        <v>0</v>
      </c>
      <c r="X170" s="273">
        <v>0</v>
      </c>
      <c r="Y170" s="273">
        <v>0</v>
      </c>
      <c r="Z170" s="273">
        <v>0</v>
      </c>
      <c r="AA170" s="273">
        <v>5759.78</v>
      </c>
    </row>
    <row r="171" spans="1:27" ht="28.5" customHeight="1">
      <c r="A171" s="271" t="s">
        <v>966</v>
      </c>
      <c r="B171" s="272" t="s">
        <v>967</v>
      </c>
      <c r="C171" s="272" t="s">
        <v>948</v>
      </c>
      <c r="D171" s="272" t="s">
        <v>949</v>
      </c>
      <c r="E171" s="273">
        <v>5159</v>
      </c>
      <c r="F171" s="273">
        <v>0</v>
      </c>
      <c r="G171" s="273">
        <v>0</v>
      </c>
      <c r="H171" s="273">
        <v>0</v>
      </c>
      <c r="I171" s="273">
        <v>0</v>
      </c>
      <c r="J171" s="273">
        <v>0</v>
      </c>
      <c r="K171" s="273">
        <v>0</v>
      </c>
      <c r="L171" s="273">
        <v>0</v>
      </c>
      <c r="M171" s="273">
        <v>0</v>
      </c>
      <c r="N171" s="273">
        <v>0</v>
      </c>
      <c r="O171" s="273">
        <v>0</v>
      </c>
      <c r="P171" s="273">
        <v>5159</v>
      </c>
      <c r="Q171" s="273">
        <v>931.41</v>
      </c>
      <c r="R171" s="273">
        <v>5</v>
      </c>
      <c r="S171" s="273">
        <v>21.68</v>
      </c>
      <c r="T171" s="273">
        <v>0</v>
      </c>
      <c r="U171" s="273">
        <v>0</v>
      </c>
      <c r="V171" s="273">
        <v>0</v>
      </c>
      <c r="W171" s="273">
        <v>0</v>
      </c>
      <c r="X171" s="273">
        <v>0</v>
      </c>
      <c r="Y171" s="273">
        <v>0</v>
      </c>
      <c r="Z171" s="273">
        <v>0</v>
      </c>
      <c r="AA171" s="273">
        <v>4200.91</v>
      </c>
    </row>
    <row r="172" spans="1:27" ht="28.5" customHeight="1">
      <c r="A172" s="271" t="s">
        <v>968</v>
      </c>
      <c r="B172" s="272" t="s">
        <v>969</v>
      </c>
      <c r="C172" s="272" t="s">
        <v>970</v>
      </c>
      <c r="D172" s="272" t="s">
        <v>949</v>
      </c>
      <c r="E172" s="273">
        <v>4965</v>
      </c>
      <c r="F172" s="273">
        <v>0</v>
      </c>
      <c r="G172" s="273">
        <v>0</v>
      </c>
      <c r="H172" s="273">
        <v>0</v>
      </c>
      <c r="I172" s="273">
        <v>0</v>
      </c>
      <c r="J172" s="273">
        <v>0</v>
      </c>
      <c r="K172" s="273">
        <v>0</v>
      </c>
      <c r="L172" s="273">
        <v>0</v>
      </c>
      <c r="M172" s="273">
        <v>0</v>
      </c>
      <c r="N172" s="273">
        <v>0</v>
      </c>
      <c r="O172" s="273">
        <v>0</v>
      </c>
      <c r="P172" s="273">
        <v>4965</v>
      </c>
      <c r="Q172" s="273">
        <v>908.1</v>
      </c>
      <c r="R172" s="273">
        <v>3</v>
      </c>
      <c r="S172" s="273">
        <v>16.62</v>
      </c>
      <c r="T172" s="273">
        <v>0</v>
      </c>
      <c r="U172" s="273">
        <v>0</v>
      </c>
      <c r="V172" s="273">
        <v>0</v>
      </c>
      <c r="W172" s="273">
        <v>0</v>
      </c>
      <c r="X172" s="273">
        <v>0</v>
      </c>
      <c r="Y172" s="273">
        <v>0</v>
      </c>
      <c r="Z172" s="273">
        <v>0</v>
      </c>
      <c r="AA172" s="273">
        <v>4037.28</v>
      </c>
    </row>
    <row r="173" spans="1:27" ht="28.5" customHeight="1">
      <c r="A173" s="271" t="s">
        <v>971</v>
      </c>
      <c r="B173" s="272" t="s">
        <v>972</v>
      </c>
      <c r="C173" s="272" t="s">
        <v>948</v>
      </c>
      <c r="D173" s="272" t="s">
        <v>949</v>
      </c>
      <c r="E173" s="273">
        <v>4750</v>
      </c>
      <c r="F173" s="273">
        <v>0</v>
      </c>
      <c r="G173" s="273">
        <v>0</v>
      </c>
      <c r="H173" s="273">
        <v>0</v>
      </c>
      <c r="I173" s="273">
        <v>0</v>
      </c>
      <c r="J173" s="273">
        <v>0</v>
      </c>
      <c r="K173" s="273">
        <v>0</v>
      </c>
      <c r="L173" s="273">
        <v>0</v>
      </c>
      <c r="M173" s="273">
        <v>0</v>
      </c>
      <c r="N173" s="273">
        <v>0</v>
      </c>
      <c r="O173" s="273">
        <v>0</v>
      </c>
      <c r="P173" s="273">
        <v>4750</v>
      </c>
      <c r="Q173" s="273">
        <v>908.1</v>
      </c>
      <c r="R173" s="273">
        <v>3</v>
      </c>
      <c r="S173" s="273">
        <v>10.17</v>
      </c>
      <c r="T173" s="273">
        <v>0</v>
      </c>
      <c r="U173" s="273">
        <v>0</v>
      </c>
      <c r="V173" s="273">
        <v>0</v>
      </c>
      <c r="W173" s="273">
        <v>0</v>
      </c>
      <c r="X173" s="273">
        <v>0</v>
      </c>
      <c r="Y173" s="273">
        <v>0</v>
      </c>
      <c r="Z173" s="273">
        <v>0</v>
      </c>
      <c r="AA173" s="273">
        <v>3828.73</v>
      </c>
    </row>
    <row r="174" spans="1:27" ht="28.5" customHeight="1">
      <c r="A174" s="271" t="s">
        <v>973</v>
      </c>
      <c r="B174" s="272" t="s">
        <v>974</v>
      </c>
      <c r="C174" s="272" t="s">
        <v>970</v>
      </c>
      <c r="D174" s="272" t="s">
        <v>949</v>
      </c>
      <c r="E174" s="273">
        <v>5446</v>
      </c>
      <c r="F174" s="273">
        <v>0</v>
      </c>
      <c r="G174" s="273">
        <v>0</v>
      </c>
      <c r="H174" s="273">
        <v>0</v>
      </c>
      <c r="I174" s="273">
        <v>0</v>
      </c>
      <c r="J174" s="273">
        <v>0</v>
      </c>
      <c r="K174" s="273">
        <v>0</v>
      </c>
      <c r="L174" s="273">
        <v>0</v>
      </c>
      <c r="M174" s="273">
        <v>0</v>
      </c>
      <c r="N174" s="273">
        <v>0</v>
      </c>
      <c r="O174" s="273">
        <v>0</v>
      </c>
      <c r="P174" s="273">
        <v>5446</v>
      </c>
      <c r="Q174" s="273">
        <v>958.18</v>
      </c>
      <c r="R174" s="273">
        <v>5</v>
      </c>
      <c r="S174" s="273">
        <v>29.48</v>
      </c>
      <c r="T174" s="273">
        <v>0</v>
      </c>
      <c r="U174" s="273">
        <v>0</v>
      </c>
      <c r="V174" s="273">
        <v>0</v>
      </c>
      <c r="W174" s="273">
        <v>0</v>
      </c>
      <c r="X174" s="273">
        <v>0</v>
      </c>
      <c r="Y174" s="273">
        <v>0</v>
      </c>
      <c r="Z174" s="273">
        <v>0</v>
      </c>
      <c r="AA174" s="273">
        <v>4453.34</v>
      </c>
    </row>
    <row r="175" spans="1:27" ht="28.5" customHeight="1">
      <c r="A175" s="271" t="s">
        <v>975</v>
      </c>
      <c r="B175" s="272" t="s">
        <v>976</v>
      </c>
      <c r="C175" s="272" t="s">
        <v>970</v>
      </c>
      <c r="D175" s="272" t="s">
        <v>949</v>
      </c>
      <c r="E175" s="273">
        <v>4750</v>
      </c>
      <c r="F175" s="273">
        <v>0</v>
      </c>
      <c r="G175" s="273">
        <v>0</v>
      </c>
      <c r="H175" s="273">
        <v>0</v>
      </c>
      <c r="I175" s="273">
        <v>0</v>
      </c>
      <c r="J175" s="273">
        <v>0</v>
      </c>
      <c r="K175" s="273">
        <v>0</v>
      </c>
      <c r="L175" s="273">
        <v>0</v>
      </c>
      <c r="M175" s="273">
        <v>0</v>
      </c>
      <c r="N175" s="273">
        <v>0</v>
      </c>
      <c r="O175" s="273">
        <v>0</v>
      </c>
      <c r="P175" s="273">
        <v>4750</v>
      </c>
      <c r="Q175" s="273">
        <v>908.1</v>
      </c>
      <c r="R175" s="273">
        <v>3</v>
      </c>
      <c r="S175" s="273">
        <v>10.17</v>
      </c>
      <c r="T175" s="273">
        <v>0</v>
      </c>
      <c r="U175" s="273">
        <v>0</v>
      </c>
      <c r="V175" s="273">
        <v>0</v>
      </c>
      <c r="W175" s="273">
        <v>0</v>
      </c>
      <c r="X175" s="273">
        <v>0</v>
      </c>
      <c r="Y175" s="273">
        <v>0</v>
      </c>
      <c r="Z175" s="273">
        <v>0</v>
      </c>
      <c r="AA175" s="273">
        <v>3828.73</v>
      </c>
    </row>
    <row r="176" spans="1:27" ht="28.5" customHeight="1">
      <c r="A176" s="271" t="s">
        <v>977</v>
      </c>
      <c r="B176" s="272" t="s">
        <v>978</v>
      </c>
      <c r="C176" s="272" t="s">
        <v>906</v>
      </c>
      <c r="D176" s="272" t="s">
        <v>491</v>
      </c>
      <c r="E176" s="273">
        <v>6000</v>
      </c>
      <c r="F176" s="273">
        <v>0</v>
      </c>
      <c r="G176" s="273">
        <v>0</v>
      </c>
      <c r="H176" s="273">
        <v>0</v>
      </c>
      <c r="I176" s="273">
        <v>0</v>
      </c>
      <c r="J176" s="273">
        <v>0</v>
      </c>
      <c r="K176" s="273">
        <v>0</v>
      </c>
      <c r="L176" s="273">
        <v>0</v>
      </c>
      <c r="M176" s="273">
        <v>0</v>
      </c>
      <c r="N176" s="273">
        <v>0</v>
      </c>
      <c r="O176" s="273">
        <v>0</v>
      </c>
      <c r="P176" s="273">
        <v>6000</v>
      </c>
      <c r="Q176" s="273">
        <v>1450.7</v>
      </c>
      <c r="R176" s="273">
        <v>5</v>
      </c>
      <c r="S176" s="273">
        <v>31.33</v>
      </c>
      <c r="T176" s="273">
        <v>0</v>
      </c>
      <c r="U176" s="273">
        <v>0</v>
      </c>
      <c r="V176" s="273">
        <v>0</v>
      </c>
      <c r="W176" s="273">
        <v>0</v>
      </c>
      <c r="X176" s="273">
        <v>0</v>
      </c>
      <c r="Y176" s="273">
        <v>0</v>
      </c>
      <c r="Z176" s="273">
        <v>0</v>
      </c>
      <c r="AA176" s="273">
        <v>4512.97</v>
      </c>
    </row>
    <row r="177" spans="1:27" ht="28.5" customHeight="1">
      <c r="A177" s="271" t="s">
        <v>979</v>
      </c>
      <c r="B177" s="272" t="s">
        <v>980</v>
      </c>
      <c r="C177" s="272" t="s">
        <v>906</v>
      </c>
      <c r="D177" s="272" t="s">
        <v>491</v>
      </c>
      <c r="E177" s="273">
        <v>8662</v>
      </c>
      <c r="F177" s="273">
        <v>0</v>
      </c>
      <c r="G177" s="273">
        <v>0</v>
      </c>
      <c r="H177" s="273">
        <v>0</v>
      </c>
      <c r="I177" s="273">
        <v>0</v>
      </c>
      <c r="J177" s="273">
        <v>0</v>
      </c>
      <c r="K177" s="273">
        <v>0</v>
      </c>
      <c r="L177" s="273">
        <v>0</v>
      </c>
      <c r="M177" s="273">
        <v>0</v>
      </c>
      <c r="N177" s="273">
        <v>0</v>
      </c>
      <c r="O177" s="273">
        <v>0</v>
      </c>
      <c r="P177" s="273">
        <v>8662</v>
      </c>
      <c r="Q177" s="273">
        <v>2557.87</v>
      </c>
      <c r="R177" s="273">
        <v>5</v>
      </c>
      <c r="S177" s="273">
        <v>154.91</v>
      </c>
      <c r="T177" s="273">
        <v>0</v>
      </c>
      <c r="U177" s="273">
        <v>0</v>
      </c>
      <c r="V177" s="273">
        <v>0</v>
      </c>
      <c r="W177" s="273">
        <v>0</v>
      </c>
      <c r="X177" s="273">
        <v>0</v>
      </c>
      <c r="Y177" s="273">
        <v>0</v>
      </c>
      <c r="Z177" s="273">
        <v>0</v>
      </c>
      <c r="AA177" s="273">
        <v>5944.22</v>
      </c>
    </row>
    <row r="178" spans="1:27" ht="28.5" customHeight="1">
      <c r="A178" s="271" t="s">
        <v>981</v>
      </c>
      <c r="B178" s="272" t="s">
        <v>982</v>
      </c>
      <c r="C178" s="272" t="s">
        <v>983</v>
      </c>
      <c r="D178" s="272" t="s">
        <v>949</v>
      </c>
      <c r="E178" s="273">
        <v>6696</v>
      </c>
      <c r="F178" s="273">
        <v>0</v>
      </c>
      <c r="G178" s="273">
        <v>0</v>
      </c>
      <c r="H178" s="273">
        <v>0</v>
      </c>
      <c r="I178" s="273">
        <v>0</v>
      </c>
      <c r="J178" s="273">
        <v>0</v>
      </c>
      <c r="K178" s="273">
        <v>0</v>
      </c>
      <c r="L178" s="273">
        <v>0</v>
      </c>
      <c r="M178" s="273">
        <v>0</v>
      </c>
      <c r="N178" s="273">
        <v>0</v>
      </c>
      <c r="O178" s="273">
        <v>0</v>
      </c>
      <c r="P178" s="273">
        <v>6696</v>
      </c>
      <c r="Q178" s="273">
        <v>1031.99</v>
      </c>
      <c r="R178" s="273">
        <v>5</v>
      </c>
      <c r="S178" s="273">
        <v>110.9</v>
      </c>
      <c r="T178" s="273">
        <v>0</v>
      </c>
      <c r="U178" s="273">
        <v>0</v>
      </c>
      <c r="V178" s="273">
        <v>0</v>
      </c>
      <c r="W178" s="273">
        <v>0</v>
      </c>
      <c r="X178" s="273">
        <v>0</v>
      </c>
      <c r="Y178" s="273">
        <v>0</v>
      </c>
      <c r="Z178" s="273">
        <v>0</v>
      </c>
      <c r="AA178" s="273">
        <v>5548.11</v>
      </c>
    </row>
    <row r="179" spans="1:27" ht="28.5" customHeight="1">
      <c r="A179" s="271" t="s">
        <v>984</v>
      </c>
      <c r="B179" s="272" t="s">
        <v>985</v>
      </c>
      <c r="C179" s="272" t="s">
        <v>970</v>
      </c>
      <c r="D179" s="272" t="s">
        <v>949</v>
      </c>
      <c r="E179" s="273">
        <v>4525</v>
      </c>
      <c r="F179" s="273">
        <v>0</v>
      </c>
      <c r="G179" s="273">
        <v>0</v>
      </c>
      <c r="H179" s="273">
        <v>0</v>
      </c>
      <c r="I179" s="273">
        <v>0</v>
      </c>
      <c r="J179" s="273">
        <v>0</v>
      </c>
      <c r="K179" s="273">
        <v>0</v>
      </c>
      <c r="L179" s="273">
        <v>0</v>
      </c>
      <c r="M179" s="273">
        <v>0</v>
      </c>
      <c r="N179" s="273">
        <v>0</v>
      </c>
      <c r="O179" s="273">
        <v>0</v>
      </c>
      <c r="P179" s="273">
        <v>4525</v>
      </c>
      <c r="Q179" s="273">
        <v>836.76</v>
      </c>
      <c r="R179" s="273">
        <v>3</v>
      </c>
      <c r="S179" s="273">
        <v>5.56</v>
      </c>
      <c r="T179" s="273">
        <v>0</v>
      </c>
      <c r="U179" s="273">
        <v>0</v>
      </c>
      <c r="V179" s="273">
        <v>0</v>
      </c>
      <c r="W179" s="273">
        <v>0</v>
      </c>
      <c r="X179" s="273">
        <v>0</v>
      </c>
      <c r="Y179" s="273">
        <v>0</v>
      </c>
      <c r="Z179" s="273">
        <v>0</v>
      </c>
      <c r="AA179" s="273">
        <v>3679.68</v>
      </c>
    </row>
    <row r="180" spans="1:27" ht="28.5" customHeight="1">
      <c r="A180" s="271" t="s">
        <v>986</v>
      </c>
      <c r="B180" s="272" t="s">
        <v>987</v>
      </c>
      <c r="C180" s="272" t="s">
        <v>988</v>
      </c>
      <c r="D180" s="272" t="s">
        <v>949</v>
      </c>
      <c r="E180" s="273">
        <v>5189</v>
      </c>
      <c r="F180" s="273">
        <v>0</v>
      </c>
      <c r="G180" s="273">
        <v>0</v>
      </c>
      <c r="H180" s="273">
        <v>0</v>
      </c>
      <c r="I180" s="273">
        <v>0</v>
      </c>
      <c r="J180" s="273">
        <v>0</v>
      </c>
      <c r="K180" s="273">
        <v>0</v>
      </c>
      <c r="L180" s="273">
        <v>0</v>
      </c>
      <c r="M180" s="273">
        <v>0</v>
      </c>
      <c r="N180" s="273">
        <v>0</v>
      </c>
      <c r="O180" s="273">
        <v>0</v>
      </c>
      <c r="P180" s="273">
        <v>5189</v>
      </c>
      <c r="Q180" s="273">
        <v>901.09</v>
      </c>
      <c r="R180" s="273">
        <v>5</v>
      </c>
      <c r="S180" s="273">
        <v>23.49</v>
      </c>
      <c r="T180" s="273">
        <v>0</v>
      </c>
      <c r="U180" s="273">
        <v>0</v>
      </c>
      <c r="V180" s="273">
        <v>0</v>
      </c>
      <c r="W180" s="273">
        <v>0</v>
      </c>
      <c r="X180" s="273">
        <v>0</v>
      </c>
      <c r="Y180" s="273">
        <v>0</v>
      </c>
      <c r="Z180" s="273">
        <v>0</v>
      </c>
      <c r="AA180" s="273">
        <v>4259.42</v>
      </c>
    </row>
    <row r="181" spans="1:27" ht="28.5" customHeight="1">
      <c r="A181" s="271" t="s">
        <v>989</v>
      </c>
      <c r="B181" s="272" t="s">
        <v>990</v>
      </c>
      <c r="C181" s="272" t="s">
        <v>948</v>
      </c>
      <c r="D181" s="272" t="s">
        <v>949</v>
      </c>
      <c r="E181" s="273">
        <v>4873</v>
      </c>
      <c r="F181" s="273">
        <v>0</v>
      </c>
      <c r="G181" s="273">
        <v>0</v>
      </c>
      <c r="H181" s="273">
        <v>0</v>
      </c>
      <c r="I181" s="273">
        <v>0</v>
      </c>
      <c r="J181" s="273">
        <v>0</v>
      </c>
      <c r="K181" s="273">
        <v>0</v>
      </c>
      <c r="L181" s="273">
        <v>0</v>
      </c>
      <c r="M181" s="273">
        <v>0</v>
      </c>
      <c r="N181" s="273">
        <v>0</v>
      </c>
      <c r="O181" s="273">
        <v>0</v>
      </c>
      <c r="P181" s="273">
        <v>4873</v>
      </c>
      <c r="Q181" s="273">
        <v>863.46</v>
      </c>
      <c r="R181" s="273">
        <v>3</v>
      </c>
      <c r="S181" s="273">
        <v>15.2</v>
      </c>
      <c r="T181" s="273">
        <v>0</v>
      </c>
      <c r="U181" s="273">
        <v>0</v>
      </c>
      <c r="V181" s="273">
        <v>0</v>
      </c>
      <c r="W181" s="273">
        <v>0</v>
      </c>
      <c r="X181" s="273">
        <v>0</v>
      </c>
      <c r="Y181" s="273">
        <v>0</v>
      </c>
      <c r="Z181" s="273">
        <v>0</v>
      </c>
      <c r="AA181" s="273">
        <v>3991.34</v>
      </c>
    </row>
    <row r="182" spans="1:27" ht="28.5" customHeight="1">
      <c r="A182" s="271" t="s">
        <v>991</v>
      </c>
      <c r="B182" s="272" t="s">
        <v>992</v>
      </c>
      <c r="C182" s="272" t="s">
        <v>501</v>
      </c>
      <c r="D182" s="272" t="s">
        <v>502</v>
      </c>
      <c r="E182" s="273">
        <v>7650</v>
      </c>
      <c r="F182" s="273">
        <v>0</v>
      </c>
      <c r="G182" s="273">
        <v>0</v>
      </c>
      <c r="H182" s="273">
        <v>0</v>
      </c>
      <c r="I182" s="273">
        <v>0</v>
      </c>
      <c r="J182" s="273">
        <v>816</v>
      </c>
      <c r="K182" s="273">
        <v>0</v>
      </c>
      <c r="L182" s="273">
        <v>0</v>
      </c>
      <c r="M182" s="273">
        <v>0</v>
      </c>
      <c r="N182" s="273">
        <v>0</v>
      </c>
      <c r="O182" s="273">
        <v>0</v>
      </c>
      <c r="P182" s="273">
        <v>8466</v>
      </c>
      <c r="Q182" s="273">
        <v>1403.38</v>
      </c>
      <c r="R182" s="273">
        <v>5</v>
      </c>
      <c r="S182" s="273">
        <v>250.76</v>
      </c>
      <c r="T182" s="273">
        <v>0</v>
      </c>
      <c r="U182" s="273">
        <v>0</v>
      </c>
      <c r="V182" s="273">
        <v>0</v>
      </c>
      <c r="W182" s="273">
        <v>0</v>
      </c>
      <c r="X182" s="273">
        <v>0</v>
      </c>
      <c r="Y182" s="273">
        <v>0</v>
      </c>
      <c r="Z182" s="273">
        <v>0</v>
      </c>
      <c r="AA182" s="273">
        <v>6806.86</v>
      </c>
    </row>
    <row r="183" spans="1:27" ht="28.5" customHeight="1">
      <c r="A183" s="271" t="s">
        <v>993</v>
      </c>
      <c r="B183" s="272" t="s">
        <v>994</v>
      </c>
      <c r="C183" s="272" t="s">
        <v>995</v>
      </c>
      <c r="D183" s="272" t="s">
        <v>996</v>
      </c>
      <c r="E183" s="273">
        <v>5428</v>
      </c>
      <c r="F183" s="273">
        <v>0</v>
      </c>
      <c r="G183" s="273">
        <v>0</v>
      </c>
      <c r="H183" s="273">
        <v>0</v>
      </c>
      <c r="I183" s="273">
        <v>0</v>
      </c>
      <c r="J183" s="273">
        <v>0</v>
      </c>
      <c r="K183" s="273">
        <v>0</v>
      </c>
      <c r="L183" s="273">
        <v>0</v>
      </c>
      <c r="M183" s="273">
        <v>0</v>
      </c>
      <c r="N183" s="273">
        <v>0</v>
      </c>
      <c r="O183" s="273">
        <v>0</v>
      </c>
      <c r="P183" s="273">
        <v>5428</v>
      </c>
      <c r="Q183" s="273">
        <v>858</v>
      </c>
      <c r="R183" s="273">
        <v>5</v>
      </c>
      <c r="S183" s="273">
        <v>31.95</v>
      </c>
      <c r="T183" s="273">
        <v>0</v>
      </c>
      <c r="U183" s="273">
        <v>0</v>
      </c>
      <c r="V183" s="273">
        <v>0</v>
      </c>
      <c r="W183" s="273">
        <v>0</v>
      </c>
      <c r="X183" s="273">
        <v>0</v>
      </c>
      <c r="Y183" s="273">
        <v>0</v>
      </c>
      <c r="Z183" s="273">
        <v>0</v>
      </c>
      <c r="AA183" s="273">
        <v>4533.05</v>
      </c>
    </row>
    <row r="184" spans="1:27" ht="28.5" customHeight="1">
      <c r="A184" s="271" t="s">
        <v>997</v>
      </c>
      <c r="B184" s="272" t="s">
        <v>998</v>
      </c>
      <c r="C184" s="272" t="s">
        <v>999</v>
      </c>
      <c r="D184" s="272" t="s">
        <v>463</v>
      </c>
      <c r="E184" s="273">
        <v>8944</v>
      </c>
      <c r="F184" s="273">
        <v>0</v>
      </c>
      <c r="G184" s="273">
        <v>0</v>
      </c>
      <c r="H184" s="273">
        <v>0</v>
      </c>
      <c r="I184" s="273">
        <v>0</v>
      </c>
      <c r="J184" s="273">
        <v>0</v>
      </c>
      <c r="K184" s="273">
        <v>0</v>
      </c>
      <c r="L184" s="273">
        <v>0</v>
      </c>
      <c r="M184" s="273">
        <v>0</v>
      </c>
      <c r="N184" s="273">
        <v>0</v>
      </c>
      <c r="O184" s="273">
        <v>0</v>
      </c>
      <c r="P184" s="273">
        <v>8944</v>
      </c>
      <c r="Q184" s="273">
        <v>1472.15</v>
      </c>
      <c r="R184" s="273">
        <v>5</v>
      </c>
      <c r="S184" s="273">
        <v>291.69</v>
      </c>
      <c r="T184" s="273">
        <v>0</v>
      </c>
      <c r="U184" s="273">
        <v>0</v>
      </c>
      <c r="V184" s="273">
        <v>0</v>
      </c>
      <c r="W184" s="273">
        <v>0</v>
      </c>
      <c r="X184" s="273">
        <v>0</v>
      </c>
      <c r="Y184" s="273">
        <v>0</v>
      </c>
      <c r="Z184" s="273">
        <v>0</v>
      </c>
      <c r="AA184" s="273">
        <v>7175.16</v>
      </c>
    </row>
    <row r="185" spans="1:27" ht="28.5" customHeight="1">
      <c r="A185" s="271" t="s">
        <v>1000</v>
      </c>
      <c r="B185" s="272" t="s">
        <v>1001</v>
      </c>
      <c r="C185" s="272" t="s">
        <v>1002</v>
      </c>
      <c r="D185" s="272" t="s">
        <v>463</v>
      </c>
      <c r="E185" s="273">
        <v>14420</v>
      </c>
      <c r="F185" s="273">
        <v>0</v>
      </c>
      <c r="G185" s="273">
        <v>0</v>
      </c>
      <c r="H185" s="273">
        <v>0</v>
      </c>
      <c r="I185" s="273">
        <v>0</v>
      </c>
      <c r="J185" s="273">
        <v>0</v>
      </c>
      <c r="K185" s="273">
        <v>0</v>
      </c>
      <c r="L185" s="273">
        <v>0</v>
      </c>
      <c r="M185" s="273">
        <v>0</v>
      </c>
      <c r="N185" s="273">
        <v>0</v>
      </c>
      <c r="O185" s="273">
        <v>0</v>
      </c>
      <c r="P185" s="273">
        <v>14420</v>
      </c>
      <c r="Q185" s="273">
        <v>2390.15</v>
      </c>
      <c r="R185" s="273">
        <v>7</v>
      </c>
      <c r="S185" s="273">
        <v>1149.57</v>
      </c>
      <c r="T185" s="273">
        <v>0</v>
      </c>
      <c r="U185" s="273">
        <v>0</v>
      </c>
      <c r="V185" s="273">
        <v>0</v>
      </c>
      <c r="W185" s="273">
        <v>0</v>
      </c>
      <c r="X185" s="273">
        <v>0</v>
      </c>
      <c r="Y185" s="273">
        <v>0</v>
      </c>
      <c r="Z185" s="273">
        <v>0</v>
      </c>
      <c r="AA185" s="273">
        <v>10873.28</v>
      </c>
    </row>
    <row r="186" spans="1:27" ht="28.5" customHeight="1">
      <c r="A186" s="271" t="s">
        <v>1003</v>
      </c>
      <c r="B186" s="272" t="s">
        <v>1004</v>
      </c>
      <c r="C186" s="272" t="s">
        <v>970</v>
      </c>
      <c r="D186" s="272" t="s">
        <v>949</v>
      </c>
      <c r="E186" s="273">
        <v>5175</v>
      </c>
      <c r="F186" s="273">
        <v>0</v>
      </c>
      <c r="G186" s="273">
        <v>0</v>
      </c>
      <c r="H186" s="273">
        <v>0</v>
      </c>
      <c r="I186" s="273">
        <v>0</v>
      </c>
      <c r="J186" s="273">
        <v>0</v>
      </c>
      <c r="K186" s="273">
        <v>0</v>
      </c>
      <c r="L186" s="273">
        <v>0</v>
      </c>
      <c r="M186" s="273">
        <v>0</v>
      </c>
      <c r="N186" s="273">
        <v>0</v>
      </c>
      <c r="O186" s="273">
        <v>0</v>
      </c>
      <c r="P186" s="273">
        <v>5175</v>
      </c>
      <c r="Q186" s="273">
        <v>839.5</v>
      </c>
      <c r="R186" s="273">
        <v>5</v>
      </c>
      <c r="S186" s="273">
        <v>24.92</v>
      </c>
      <c r="T186" s="273">
        <v>0</v>
      </c>
      <c r="U186" s="273">
        <v>0</v>
      </c>
      <c r="V186" s="273">
        <v>0</v>
      </c>
      <c r="W186" s="273">
        <v>0</v>
      </c>
      <c r="X186" s="273">
        <v>0</v>
      </c>
      <c r="Y186" s="273">
        <v>0</v>
      </c>
      <c r="Z186" s="273">
        <v>0</v>
      </c>
      <c r="AA186" s="273">
        <v>4305.58</v>
      </c>
    </row>
    <row r="187" spans="1:27" ht="28.5" customHeight="1">
      <c r="A187" s="271" t="s">
        <v>1005</v>
      </c>
      <c r="B187" s="272" t="s">
        <v>1006</v>
      </c>
      <c r="C187" s="272" t="s">
        <v>1007</v>
      </c>
      <c r="D187" s="272" t="s">
        <v>805</v>
      </c>
      <c r="E187" s="273">
        <v>5500</v>
      </c>
      <c r="F187" s="273">
        <v>0</v>
      </c>
      <c r="G187" s="273">
        <v>0</v>
      </c>
      <c r="H187" s="273">
        <v>0</v>
      </c>
      <c r="I187" s="273">
        <v>0</v>
      </c>
      <c r="J187" s="273">
        <v>616</v>
      </c>
      <c r="K187" s="273">
        <v>0</v>
      </c>
      <c r="L187" s="273">
        <v>0</v>
      </c>
      <c r="M187" s="273">
        <v>0</v>
      </c>
      <c r="N187" s="273">
        <v>0</v>
      </c>
      <c r="O187" s="273">
        <v>0</v>
      </c>
      <c r="P187" s="273">
        <v>6116</v>
      </c>
      <c r="Q187" s="273">
        <v>1024.5</v>
      </c>
      <c r="R187" s="273">
        <v>5</v>
      </c>
      <c r="S187" s="273">
        <v>53.65</v>
      </c>
      <c r="T187" s="273">
        <v>0</v>
      </c>
      <c r="U187" s="273">
        <v>0</v>
      </c>
      <c r="V187" s="273">
        <v>0</v>
      </c>
      <c r="W187" s="273">
        <v>0</v>
      </c>
      <c r="X187" s="273">
        <v>0</v>
      </c>
      <c r="Y187" s="273">
        <v>0</v>
      </c>
      <c r="Z187" s="273">
        <v>0</v>
      </c>
      <c r="AA187" s="273">
        <v>5032.8500000000004</v>
      </c>
    </row>
    <row r="188" spans="1:27" ht="28.5" customHeight="1">
      <c r="A188" s="271" t="s">
        <v>1008</v>
      </c>
      <c r="B188" s="272" t="s">
        <v>1009</v>
      </c>
      <c r="C188" s="272" t="s">
        <v>970</v>
      </c>
      <c r="D188" s="272" t="s">
        <v>1010</v>
      </c>
      <c r="E188" s="273">
        <v>5000</v>
      </c>
      <c r="F188" s="273">
        <v>0</v>
      </c>
      <c r="G188" s="273">
        <v>0</v>
      </c>
      <c r="H188" s="273">
        <v>0</v>
      </c>
      <c r="I188" s="273">
        <v>0</v>
      </c>
      <c r="J188" s="273">
        <v>0</v>
      </c>
      <c r="K188" s="273">
        <v>0</v>
      </c>
      <c r="L188" s="273">
        <v>0</v>
      </c>
      <c r="M188" s="273">
        <v>3095.24</v>
      </c>
      <c r="N188" s="273">
        <v>0</v>
      </c>
      <c r="O188" s="273">
        <v>0</v>
      </c>
      <c r="P188" s="273">
        <v>1904.76</v>
      </c>
      <c r="Q188" s="273">
        <v>532</v>
      </c>
      <c r="R188" s="273">
        <v>3</v>
      </c>
      <c r="S188" s="273">
        <v>0</v>
      </c>
      <c r="T188" s="273">
        <v>0</v>
      </c>
      <c r="U188" s="273">
        <v>0</v>
      </c>
      <c r="V188" s="273">
        <v>0</v>
      </c>
      <c r="W188" s="273">
        <v>0</v>
      </c>
      <c r="X188" s="273">
        <v>0</v>
      </c>
      <c r="Y188" s="273">
        <v>0</v>
      </c>
      <c r="Z188" s="273">
        <v>0</v>
      </c>
      <c r="AA188" s="273">
        <v>1369.76</v>
      </c>
    </row>
    <row r="189" spans="1:27" ht="28.5" customHeight="1">
      <c r="A189" s="271" t="s">
        <v>1011</v>
      </c>
      <c r="B189" s="272" t="s">
        <v>1012</v>
      </c>
      <c r="C189" s="272" t="s">
        <v>1013</v>
      </c>
      <c r="D189" s="272" t="s">
        <v>1014</v>
      </c>
      <c r="E189" s="273">
        <v>10438</v>
      </c>
      <c r="F189" s="273">
        <v>3349.35</v>
      </c>
      <c r="G189" s="273">
        <v>0</v>
      </c>
      <c r="H189" s="273">
        <v>3349.35</v>
      </c>
      <c r="I189" s="273">
        <v>0</v>
      </c>
      <c r="J189" s="273">
        <v>0</v>
      </c>
      <c r="K189" s="273">
        <v>0</v>
      </c>
      <c r="L189" s="273">
        <v>0</v>
      </c>
      <c r="M189" s="273">
        <v>0</v>
      </c>
      <c r="N189" s="273">
        <v>0</v>
      </c>
      <c r="O189" s="273">
        <v>0</v>
      </c>
      <c r="P189" s="273">
        <v>13787.35</v>
      </c>
      <c r="Q189" s="273">
        <v>1899.71</v>
      </c>
      <c r="R189" s="273">
        <v>7</v>
      </c>
      <c r="S189" s="273">
        <v>1121.1300000000001</v>
      </c>
      <c r="T189" s="273">
        <v>0</v>
      </c>
      <c r="U189" s="273">
        <v>0</v>
      </c>
      <c r="V189" s="273">
        <v>0</v>
      </c>
      <c r="W189" s="273">
        <v>0</v>
      </c>
      <c r="X189" s="273">
        <v>0</v>
      </c>
      <c r="Y189" s="273">
        <v>0</v>
      </c>
      <c r="Z189" s="273">
        <v>0</v>
      </c>
      <c r="AA189" s="273">
        <v>10759.51</v>
      </c>
    </row>
    <row r="190" spans="1:27" ht="28.5" customHeight="1">
      <c r="A190" s="271" t="s">
        <v>1015</v>
      </c>
      <c r="B190" s="272" t="s">
        <v>1016</v>
      </c>
      <c r="C190" s="272" t="s">
        <v>584</v>
      </c>
      <c r="D190" s="272" t="s">
        <v>491</v>
      </c>
      <c r="E190" s="273">
        <v>5000</v>
      </c>
      <c r="F190" s="273">
        <v>0</v>
      </c>
      <c r="G190" s="273">
        <v>0</v>
      </c>
      <c r="H190" s="273">
        <v>0</v>
      </c>
      <c r="I190" s="273">
        <v>0</v>
      </c>
      <c r="J190" s="273">
        <v>0</v>
      </c>
      <c r="K190" s="273">
        <v>0</v>
      </c>
      <c r="L190" s="273">
        <v>0</v>
      </c>
      <c r="M190" s="273">
        <v>0</v>
      </c>
      <c r="N190" s="273">
        <v>0</v>
      </c>
      <c r="O190" s="273">
        <v>0</v>
      </c>
      <c r="P190" s="273">
        <v>5000</v>
      </c>
      <c r="Q190" s="273">
        <v>825</v>
      </c>
      <c r="R190" s="273">
        <v>3</v>
      </c>
      <c r="S190" s="273">
        <v>20.16</v>
      </c>
      <c r="T190" s="273">
        <v>0</v>
      </c>
      <c r="U190" s="273">
        <v>0</v>
      </c>
      <c r="V190" s="273">
        <v>0</v>
      </c>
      <c r="W190" s="273">
        <v>0</v>
      </c>
      <c r="X190" s="273">
        <v>0</v>
      </c>
      <c r="Y190" s="273">
        <v>0</v>
      </c>
      <c r="Z190" s="273">
        <v>0</v>
      </c>
      <c r="AA190" s="273">
        <v>4151.84</v>
      </c>
    </row>
    <row r="191" spans="1:27" ht="28.5" customHeight="1">
      <c r="A191" s="271" t="s">
        <v>1017</v>
      </c>
      <c r="B191" s="272" t="s">
        <v>1018</v>
      </c>
      <c r="C191" s="272" t="s">
        <v>584</v>
      </c>
      <c r="D191" s="272" t="s">
        <v>491</v>
      </c>
      <c r="E191" s="273">
        <v>7000</v>
      </c>
      <c r="F191" s="273">
        <v>0</v>
      </c>
      <c r="G191" s="273">
        <v>0</v>
      </c>
      <c r="H191" s="273">
        <v>0</v>
      </c>
      <c r="I191" s="273">
        <v>0</v>
      </c>
      <c r="J191" s="273">
        <v>0</v>
      </c>
      <c r="K191" s="273">
        <v>0</v>
      </c>
      <c r="L191" s="273">
        <v>0</v>
      </c>
      <c r="M191" s="273">
        <v>0</v>
      </c>
      <c r="N191" s="273">
        <v>0</v>
      </c>
      <c r="O191" s="273">
        <v>0</v>
      </c>
      <c r="P191" s="273">
        <v>7000</v>
      </c>
      <c r="Q191" s="273">
        <v>1470</v>
      </c>
      <c r="R191" s="273">
        <v>5</v>
      </c>
      <c r="S191" s="273">
        <v>97.5</v>
      </c>
      <c r="T191" s="273">
        <v>0</v>
      </c>
      <c r="U191" s="273">
        <v>0</v>
      </c>
      <c r="V191" s="273">
        <v>0</v>
      </c>
      <c r="W191" s="273">
        <v>0</v>
      </c>
      <c r="X191" s="273">
        <v>0</v>
      </c>
      <c r="Y191" s="273">
        <v>0</v>
      </c>
      <c r="Z191" s="273">
        <v>0</v>
      </c>
      <c r="AA191" s="273">
        <v>5427.5</v>
      </c>
    </row>
    <row r="192" spans="1:27" ht="28.5" customHeight="1">
      <c r="A192" s="271" t="s">
        <v>1019</v>
      </c>
      <c r="B192" s="272" t="s">
        <v>1020</v>
      </c>
      <c r="C192" s="272" t="s">
        <v>1021</v>
      </c>
      <c r="D192" s="272" t="s">
        <v>1022</v>
      </c>
      <c r="E192" s="273">
        <v>4400</v>
      </c>
      <c r="F192" s="273">
        <v>1876.81</v>
      </c>
      <c r="G192" s="273">
        <v>0</v>
      </c>
      <c r="H192" s="273">
        <v>1876.81</v>
      </c>
      <c r="I192" s="273">
        <v>0</v>
      </c>
      <c r="J192" s="273">
        <v>0</v>
      </c>
      <c r="K192" s="273">
        <v>0</v>
      </c>
      <c r="L192" s="273">
        <v>0</v>
      </c>
      <c r="M192" s="273">
        <v>0</v>
      </c>
      <c r="N192" s="273">
        <v>0</v>
      </c>
      <c r="O192" s="273">
        <v>0</v>
      </c>
      <c r="P192" s="273">
        <v>6276.81</v>
      </c>
      <c r="Q192" s="273">
        <v>0</v>
      </c>
      <c r="R192" s="273">
        <v>3</v>
      </c>
      <c r="S192" s="273">
        <v>172.38</v>
      </c>
      <c r="T192" s="273">
        <v>0</v>
      </c>
      <c r="U192" s="273">
        <v>0</v>
      </c>
      <c r="V192" s="273">
        <v>0</v>
      </c>
      <c r="W192" s="273">
        <v>0</v>
      </c>
      <c r="X192" s="273">
        <v>0</v>
      </c>
      <c r="Y192" s="273">
        <v>0</v>
      </c>
      <c r="Z192" s="273">
        <v>0</v>
      </c>
      <c r="AA192" s="273">
        <v>6101.43</v>
      </c>
    </row>
    <row r="193" spans="1:27" ht="28.5" customHeight="1">
      <c r="A193" s="271" t="s">
        <v>1023</v>
      </c>
      <c r="B193" s="272" t="s">
        <v>1024</v>
      </c>
      <c r="C193" s="272" t="s">
        <v>823</v>
      </c>
      <c r="D193" s="272" t="s">
        <v>824</v>
      </c>
      <c r="E193" s="273">
        <v>3850</v>
      </c>
      <c r="F193" s="273">
        <v>2384.13</v>
      </c>
      <c r="G193" s="273">
        <v>0</v>
      </c>
      <c r="H193" s="273">
        <v>2384.13</v>
      </c>
      <c r="I193" s="273">
        <v>0</v>
      </c>
      <c r="J193" s="273">
        <v>0</v>
      </c>
      <c r="K193" s="273">
        <v>0</v>
      </c>
      <c r="L193" s="273">
        <v>0</v>
      </c>
      <c r="M193" s="273">
        <v>0</v>
      </c>
      <c r="N193" s="273">
        <v>0</v>
      </c>
      <c r="O193" s="273">
        <v>0</v>
      </c>
      <c r="P193" s="273">
        <v>6234.13</v>
      </c>
      <c r="Q193" s="273">
        <v>789</v>
      </c>
      <c r="R193" s="273">
        <v>3</v>
      </c>
      <c r="S193" s="273">
        <v>89.21</v>
      </c>
      <c r="T193" s="273">
        <v>0</v>
      </c>
      <c r="U193" s="273">
        <v>0</v>
      </c>
      <c r="V193" s="273">
        <v>0</v>
      </c>
      <c r="W193" s="273">
        <v>0</v>
      </c>
      <c r="X193" s="273">
        <v>0</v>
      </c>
      <c r="Y193" s="273">
        <v>0</v>
      </c>
      <c r="Z193" s="273">
        <v>0</v>
      </c>
      <c r="AA193" s="273">
        <v>5352.92</v>
      </c>
    </row>
    <row r="194" spans="1:27" ht="28.5" customHeight="1">
      <c r="A194" s="271" t="s">
        <v>1025</v>
      </c>
      <c r="B194" s="272" t="s">
        <v>1026</v>
      </c>
      <c r="C194" s="272" t="s">
        <v>823</v>
      </c>
      <c r="D194" s="272" t="s">
        <v>824</v>
      </c>
      <c r="E194" s="273">
        <v>5250</v>
      </c>
      <c r="F194" s="273">
        <v>2036.86</v>
      </c>
      <c r="G194" s="273">
        <v>0</v>
      </c>
      <c r="H194" s="273">
        <v>2036.86</v>
      </c>
      <c r="I194" s="273">
        <v>0</v>
      </c>
      <c r="J194" s="273">
        <v>0</v>
      </c>
      <c r="K194" s="273">
        <v>0</v>
      </c>
      <c r="L194" s="273">
        <v>0</v>
      </c>
      <c r="M194" s="273">
        <v>0</v>
      </c>
      <c r="N194" s="273">
        <v>0</v>
      </c>
      <c r="O194" s="273">
        <v>0</v>
      </c>
      <c r="P194" s="273">
        <v>7286.86</v>
      </c>
      <c r="Q194" s="273">
        <v>919</v>
      </c>
      <c r="R194" s="273">
        <v>5</v>
      </c>
      <c r="S194" s="273">
        <v>181.29</v>
      </c>
      <c r="T194" s="273">
        <v>0</v>
      </c>
      <c r="U194" s="273">
        <v>0</v>
      </c>
      <c r="V194" s="273">
        <v>0</v>
      </c>
      <c r="W194" s="273">
        <v>0</v>
      </c>
      <c r="X194" s="273">
        <v>0</v>
      </c>
      <c r="Y194" s="273">
        <v>0</v>
      </c>
      <c r="Z194" s="273">
        <v>0</v>
      </c>
      <c r="AA194" s="273">
        <v>6181.57</v>
      </c>
    </row>
    <row r="195" spans="1:27" ht="28.5" customHeight="1">
      <c r="A195" s="271" t="s">
        <v>1027</v>
      </c>
      <c r="B195" s="272" t="s">
        <v>1028</v>
      </c>
      <c r="C195" s="272" t="s">
        <v>1029</v>
      </c>
      <c r="D195" s="272" t="s">
        <v>1014</v>
      </c>
      <c r="E195" s="273">
        <v>6324</v>
      </c>
      <c r="F195" s="273">
        <v>0</v>
      </c>
      <c r="G195" s="273">
        <v>0</v>
      </c>
      <c r="H195" s="273">
        <v>0</v>
      </c>
      <c r="I195" s="273">
        <v>0</v>
      </c>
      <c r="J195" s="273">
        <v>0</v>
      </c>
      <c r="K195" s="273">
        <v>0</v>
      </c>
      <c r="L195" s="273">
        <v>0</v>
      </c>
      <c r="M195" s="273">
        <v>0</v>
      </c>
      <c r="N195" s="273">
        <v>0</v>
      </c>
      <c r="O195" s="273">
        <v>0</v>
      </c>
      <c r="P195" s="273">
        <v>6324</v>
      </c>
      <c r="Q195" s="273">
        <v>1163.6199999999999</v>
      </c>
      <c r="R195" s="273">
        <v>5</v>
      </c>
      <c r="S195" s="273">
        <v>60.54</v>
      </c>
      <c r="T195" s="273">
        <v>0</v>
      </c>
      <c r="U195" s="273">
        <v>0</v>
      </c>
      <c r="V195" s="273">
        <v>0</v>
      </c>
      <c r="W195" s="273">
        <v>0</v>
      </c>
      <c r="X195" s="273">
        <v>0</v>
      </c>
      <c r="Y195" s="273">
        <v>0</v>
      </c>
      <c r="Z195" s="273">
        <v>0</v>
      </c>
      <c r="AA195" s="273">
        <v>5094.84</v>
      </c>
    </row>
    <row r="196" spans="1:27" ht="28.5" customHeight="1">
      <c r="A196" s="271" t="s">
        <v>1030</v>
      </c>
      <c r="B196" s="272" t="s">
        <v>1031</v>
      </c>
      <c r="C196" s="272" t="s">
        <v>1032</v>
      </c>
      <c r="D196" s="272" t="s">
        <v>927</v>
      </c>
      <c r="E196" s="273">
        <v>4000</v>
      </c>
      <c r="F196" s="273">
        <v>0</v>
      </c>
      <c r="G196" s="273">
        <v>0</v>
      </c>
      <c r="H196" s="273">
        <v>0</v>
      </c>
      <c r="I196" s="273">
        <v>0</v>
      </c>
      <c r="J196" s="273">
        <v>0</v>
      </c>
      <c r="K196" s="273">
        <v>0</v>
      </c>
      <c r="L196" s="273">
        <v>0</v>
      </c>
      <c r="M196" s="273">
        <v>0</v>
      </c>
      <c r="N196" s="273">
        <v>0</v>
      </c>
      <c r="O196" s="273">
        <v>0</v>
      </c>
      <c r="P196" s="273">
        <v>4000</v>
      </c>
      <c r="Q196" s="273">
        <v>820</v>
      </c>
      <c r="R196" s="273">
        <v>3</v>
      </c>
      <c r="S196" s="273">
        <v>0</v>
      </c>
      <c r="T196" s="273">
        <v>0</v>
      </c>
      <c r="U196" s="273">
        <v>0</v>
      </c>
      <c r="V196" s="273">
        <v>0</v>
      </c>
      <c r="W196" s="273">
        <v>0</v>
      </c>
      <c r="X196" s="273">
        <v>0</v>
      </c>
      <c r="Y196" s="273">
        <v>0</v>
      </c>
      <c r="Z196" s="273">
        <v>0</v>
      </c>
      <c r="AA196" s="273">
        <v>3177</v>
      </c>
    </row>
    <row r="197" spans="1:27" ht="28.5" customHeight="1">
      <c r="A197" s="271" t="s">
        <v>1033</v>
      </c>
      <c r="B197" s="272" t="s">
        <v>1034</v>
      </c>
      <c r="C197" s="272" t="s">
        <v>1035</v>
      </c>
      <c r="D197" s="272" t="s">
        <v>622</v>
      </c>
      <c r="E197" s="273">
        <v>5500</v>
      </c>
      <c r="F197" s="273">
        <v>0</v>
      </c>
      <c r="G197" s="273">
        <v>0</v>
      </c>
      <c r="H197" s="273">
        <v>0</v>
      </c>
      <c r="I197" s="273">
        <v>0</v>
      </c>
      <c r="J197" s="273">
        <v>0</v>
      </c>
      <c r="K197" s="273">
        <v>0</v>
      </c>
      <c r="L197" s="273">
        <v>0</v>
      </c>
      <c r="M197" s="273">
        <v>261.89999999999998</v>
      </c>
      <c r="N197" s="273">
        <v>0</v>
      </c>
      <c r="O197" s="273">
        <v>0</v>
      </c>
      <c r="P197" s="273">
        <v>5238.1000000000004</v>
      </c>
      <c r="Q197" s="273">
        <v>1017.5</v>
      </c>
      <c r="R197" s="273">
        <v>5</v>
      </c>
      <c r="S197" s="273">
        <v>21.47</v>
      </c>
      <c r="T197" s="273">
        <v>0</v>
      </c>
      <c r="U197" s="273">
        <v>0</v>
      </c>
      <c r="V197" s="273">
        <v>0</v>
      </c>
      <c r="W197" s="273">
        <v>0</v>
      </c>
      <c r="X197" s="273">
        <v>0</v>
      </c>
      <c r="Y197" s="273">
        <v>0</v>
      </c>
      <c r="Z197" s="273">
        <v>0</v>
      </c>
      <c r="AA197" s="273">
        <v>4194.13</v>
      </c>
    </row>
    <row r="198" spans="1:27" ht="28.5" customHeight="1">
      <c r="A198" s="271" t="s">
        <v>1036</v>
      </c>
      <c r="B198" s="272" t="s">
        <v>1037</v>
      </c>
      <c r="C198" s="272" t="s">
        <v>792</v>
      </c>
      <c r="D198" s="272" t="s">
        <v>614</v>
      </c>
      <c r="E198" s="273">
        <v>9000</v>
      </c>
      <c r="F198" s="273">
        <v>0</v>
      </c>
      <c r="G198" s="273">
        <v>0</v>
      </c>
      <c r="H198" s="273">
        <v>0</v>
      </c>
      <c r="I198" s="273">
        <v>0</v>
      </c>
      <c r="J198" s="273">
        <v>0</v>
      </c>
      <c r="K198" s="273">
        <v>0</v>
      </c>
      <c r="L198" s="273">
        <v>0</v>
      </c>
      <c r="M198" s="273">
        <v>2142.86</v>
      </c>
      <c r="N198" s="273">
        <v>0</v>
      </c>
      <c r="O198" s="273">
        <v>0</v>
      </c>
      <c r="P198" s="273">
        <v>6857.14</v>
      </c>
      <c r="Q198" s="273">
        <v>1665</v>
      </c>
      <c r="R198" s="273">
        <v>5</v>
      </c>
      <c r="S198" s="273">
        <v>63.71</v>
      </c>
      <c r="T198" s="273">
        <v>0</v>
      </c>
      <c r="U198" s="273">
        <v>0</v>
      </c>
      <c r="V198" s="273">
        <v>0</v>
      </c>
      <c r="W198" s="273">
        <v>0</v>
      </c>
      <c r="X198" s="273">
        <v>0</v>
      </c>
      <c r="Y198" s="273">
        <v>0</v>
      </c>
      <c r="Z198" s="273">
        <v>0</v>
      </c>
      <c r="AA198" s="273">
        <v>5123.43</v>
      </c>
    </row>
    <row r="199" spans="1:27" ht="28.5" customHeight="1">
      <c r="A199" s="271" t="s">
        <v>1038</v>
      </c>
      <c r="B199" s="272" t="s">
        <v>1039</v>
      </c>
      <c r="C199" s="272" t="s">
        <v>1040</v>
      </c>
      <c r="D199" s="272" t="s">
        <v>1041</v>
      </c>
      <c r="E199" s="273">
        <v>38297</v>
      </c>
      <c r="F199" s="273">
        <v>8133</v>
      </c>
      <c r="G199" s="273">
        <v>0</v>
      </c>
      <c r="H199" s="273">
        <v>12811.89</v>
      </c>
      <c r="I199" s="273">
        <v>0</v>
      </c>
      <c r="J199" s="273">
        <v>0</v>
      </c>
      <c r="K199" s="273">
        <v>0</v>
      </c>
      <c r="L199" s="273">
        <v>4000</v>
      </c>
      <c r="M199" s="273">
        <v>16412.98</v>
      </c>
      <c r="N199" s="273">
        <v>0</v>
      </c>
      <c r="O199" s="273">
        <v>0</v>
      </c>
      <c r="P199" s="273">
        <v>38695.910000000003</v>
      </c>
      <c r="Q199" s="273">
        <v>5320.64</v>
      </c>
      <c r="R199" s="273">
        <v>10</v>
      </c>
      <c r="S199" s="273">
        <v>6461.32</v>
      </c>
      <c r="T199" s="273">
        <v>0</v>
      </c>
      <c r="U199" s="273">
        <v>0</v>
      </c>
      <c r="V199" s="273">
        <v>0</v>
      </c>
      <c r="W199" s="273">
        <v>0</v>
      </c>
      <c r="X199" s="273">
        <v>0</v>
      </c>
      <c r="Y199" s="273">
        <v>0</v>
      </c>
      <c r="Z199" s="273">
        <v>0</v>
      </c>
      <c r="AA199" s="273">
        <v>26903.95</v>
      </c>
    </row>
    <row r="200" spans="1:27" ht="28.5" customHeight="1">
      <c r="A200" s="271" t="s">
        <v>1042</v>
      </c>
      <c r="B200" s="272" t="s">
        <v>1043</v>
      </c>
      <c r="C200" s="272" t="s">
        <v>1044</v>
      </c>
      <c r="D200" s="272" t="s">
        <v>610</v>
      </c>
      <c r="E200" s="273">
        <v>43039</v>
      </c>
      <c r="F200" s="273">
        <v>0</v>
      </c>
      <c r="G200" s="273">
        <v>0</v>
      </c>
      <c r="H200" s="273">
        <v>0</v>
      </c>
      <c r="I200" s="273">
        <v>0</v>
      </c>
      <c r="J200" s="273">
        <v>0</v>
      </c>
      <c r="K200" s="273">
        <v>0</v>
      </c>
      <c r="L200" s="273">
        <v>0</v>
      </c>
      <c r="M200" s="273">
        <v>0</v>
      </c>
      <c r="N200" s="273">
        <v>0</v>
      </c>
      <c r="O200" s="273">
        <v>0</v>
      </c>
      <c r="P200" s="273">
        <v>43039</v>
      </c>
      <c r="Q200" s="273">
        <v>3646.12</v>
      </c>
      <c r="R200" s="273">
        <v>10</v>
      </c>
      <c r="S200" s="273">
        <v>8009.86</v>
      </c>
      <c r="T200" s="273">
        <v>0</v>
      </c>
      <c r="U200" s="273">
        <v>0</v>
      </c>
      <c r="V200" s="273">
        <v>0</v>
      </c>
      <c r="W200" s="273">
        <v>0</v>
      </c>
      <c r="X200" s="273">
        <v>0</v>
      </c>
      <c r="Y200" s="273">
        <v>0</v>
      </c>
      <c r="Z200" s="273">
        <v>0</v>
      </c>
      <c r="AA200" s="273">
        <v>31373.02</v>
      </c>
    </row>
    <row r="201" spans="1:27" ht="28.5" customHeight="1">
      <c r="A201" s="271" t="s">
        <v>1045</v>
      </c>
      <c r="B201" s="272" t="s">
        <v>1046</v>
      </c>
      <c r="C201" s="272" t="s">
        <v>1047</v>
      </c>
      <c r="D201" s="272" t="s">
        <v>1048</v>
      </c>
      <c r="E201" s="273">
        <v>40405</v>
      </c>
      <c r="F201" s="273">
        <v>0</v>
      </c>
      <c r="G201" s="273">
        <v>0</v>
      </c>
      <c r="H201" s="273">
        <v>0</v>
      </c>
      <c r="I201" s="273">
        <v>0</v>
      </c>
      <c r="J201" s="273">
        <v>0</v>
      </c>
      <c r="K201" s="273">
        <v>5000</v>
      </c>
      <c r="L201" s="273">
        <v>0</v>
      </c>
      <c r="M201" s="273">
        <v>0</v>
      </c>
      <c r="N201" s="273">
        <v>0</v>
      </c>
      <c r="O201" s="273">
        <v>0</v>
      </c>
      <c r="P201" s="273">
        <v>45405</v>
      </c>
      <c r="Q201" s="273">
        <v>3646.12</v>
      </c>
      <c r="R201" s="273">
        <v>10</v>
      </c>
      <c r="S201" s="273">
        <v>8719.66</v>
      </c>
      <c r="T201" s="273">
        <v>0</v>
      </c>
      <c r="U201" s="273">
        <v>0</v>
      </c>
      <c r="V201" s="273">
        <v>0</v>
      </c>
      <c r="W201" s="273">
        <v>0</v>
      </c>
      <c r="X201" s="273">
        <v>0</v>
      </c>
      <c r="Y201" s="273">
        <v>0</v>
      </c>
      <c r="Z201" s="273">
        <v>0</v>
      </c>
      <c r="AA201" s="273">
        <v>33029.22</v>
      </c>
    </row>
    <row r="202" spans="1:27" ht="28.5" customHeight="1">
      <c r="A202" s="271" t="s">
        <v>1049</v>
      </c>
      <c r="B202" s="272" t="s">
        <v>1050</v>
      </c>
      <c r="C202" s="272" t="s">
        <v>1051</v>
      </c>
      <c r="D202" s="272" t="s">
        <v>517</v>
      </c>
      <c r="E202" s="273">
        <v>20196</v>
      </c>
      <c r="F202" s="273">
        <v>3676.58</v>
      </c>
      <c r="G202" s="273">
        <v>0</v>
      </c>
      <c r="H202" s="273">
        <v>5791.71</v>
      </c>
      <c r="I202" s="273">
        <v>0</v>
      </c>
      <c r="J202" s="273">
        <v>0</v>
      </c>
      <c r="K202" s="273">
        <v>0</v>
      </c>
      <c r="L202" s="273">
        <v>0</v>
      </c>
      <c r="M202" s="273">
        <v>0</v>
      </c>
      <c r="N202" s="273">
        <v>886.53</v>
      </c>
      <c r="O202" s="273">
        <v>0</v>
      </c>
      <c r="P202" s="273">
        <v>26874.240000000002</v>
      </c>
      <c r="Q202" s="273">
        <v>3523.64</v>
      </c>
      <c r="R202" s="273">
        <v>10</v>
      </c>
      <c r="S202" s="273">
        <v>3955.15</v>
      </c>
      <c r="T202" s="273">
        <v>0</v>
      </c>
      <c r="U202" s="273">
        <v>0</v>
      </c>
      <c r="V202" s="273">
        <v>0</v>
      </c>
      <c r="W202" s="273">
        <v>0</v>
      </c>
      <c r="X202" s="273">
        <v>0</v>
      </c>
      <c r="Y202" s="273">
        <v>0</v>
      </c>
      <c r="Z202" s="273">
        <v>0</v>
      </c>
      <c r="AA202" s="273">
        <v>19385.45</v>
      </c>
    </row>
    <row r="203" spans="1:27" ht="28.5" customHeight="1">
      <c r="A203" s="271" t="s">
        <v>1052</v>
      </c>
      <c r="B203" s="272" t="s">
        <v>1053</v>
      </c>
      <c r="C203" s="272" t="s">
        <v>1054</v>
      </c>
      <c r="D203" s="272" t="s">
        <v>805</v>
      </c>
      <c r="E203" s="273">
        <v>13923</v>
      </c>
      <c r="F203" s="273">
        <v>0</v>
      </c>
      <c r="G203" s="273">
        <v>0</v>
      </c>
      <c r="H203" s="273">
        <v>0</v>
      </c>
      <c r="I203" s="273">
        <v>0</v>
      </c>
      <c r="J203" s="273">
        <v>0</v>
      </c>
      <c r="K203" s="273">
        <v>0</v>
      </c>
      <c r="L203" s="273">
        <v>0</v>
      </c>
      <c r="M203" s="273">
        <v>0</v>
      </c>
      <c r="N203" s="273">
        <v>0</v>
      </c>
      <c r="O203" s="273">
        <v>0</v>
      </c>
      <c r="P203" s="273">
        <v>13923</v>
      </c>
      <c r="Q203" s="273">
        <v>2305.16</v>
      </c>
      <c r="R203" s="273">
        <v>7</v>
      </c>
      <c r="S203" s="273">
        <v>1067.17</v>
      </c>
      <c r="T203" s="273">
        <v>0</v>
      </c>
      <c r="U203" s="273">
        <v>0</v>
      </c>
      <c r="V203" s="273">
        <v>0</v>
      </c>
      <c r="W203" s="273">
        <v>0</v>
      </c>
      <c r="X203" s="273">
        <v>0</v>
      </c>
      <c r="Y203" s="273">
        <v>0</v>
      </c>
      <c r="Z203" s="273">
        <v>0</v>
      </c>
      <c r="AA203" s="273">
        <v>10543.67</v>
      </c>
    </row>
    <row r="204" spans="1:27" ht="28.5" customHeight="1">
      <c r="A204" s="271" t="s">
        <v>1055</v>
      </c>
      <c r="B204" s="272" t="s">
        <v>1056</v>
      </c>
      <c r="C204" s="272" t="s">
        <v>689</v>
      </c>
      <c r="D204" s="272" t="s">
        <v>471</v>
      </c>
      <c r="E204" s="273">
        <v>8339</v>
      </c>
      <c r="F204" s="273">
        <v>6253.68</v>
      </c>
      <c r="G204" s="273">
        <v>0</v>
      </c>
      <c r="H204" s="273">
        <v>6253.68</v>
      </c>
      <c r="I204" s="273">
        <v>0</v>
      </c>
      <c r="J204" s="273">
        <v>0</v>
      </c>
      <c r="K204" s="273">
        <v>1390</v>
      </c>
      <c r="L204" s="273">
        <v>0</v>
      </c>
      <c r="M204" s="273">
        <v>0</v>
      </c>
      <c r="N204" s="273">
        <v>0</v>
      </c>
      <c r="O204" s="273">
        <v>0</v>
      </c>
      <c r="P204" s="273">
        <v>15982.68</v>
      </c>
      <c r="Q204" s="273">
        <v>2594.23</v>
      </c>
      <c r="R204" s="273">
        <v>5</v>
      </c>
      <c r="S204" s="273">
        <v>1465.86</v>
      </c>
      <c r="T204" s="273">
        <v>0</v>
      </c>
      <c r="U204" s="273">
        <v>0</v>
      </c>
      <c r="V204" s="273">
        <v>0</v>
      </c>
      <c r="W204" s="273">
        <v>0</v>
      </c>
      <c r="X204" s="273">
        <v>0</v>
      </c>
      <c r="Y204" s="273">
        <v>0</v>
      </c>
      <c r="Z204" s="273">
        <v>0</v>
      </c>
      <c r="AA204" s="273">
        <v>11917.59</v>
      </c>
    </row>
    <row r="205" spans="1:27" ht="28.5" customHeight="1">
      <c r="A205" s="271" t="s">
        <v>1057</v>
      </c>
      <c r="B205" s="272" t="s">
        <v>1058</v>
      </c>
      <c r="C205" s="272" t="s">
        <v>1059</v>
      </c>
      <c r="D205" s="272" t="s">
        <v>610</v>
      </c>
      <c r="E205" s="273">
        <v>7098</v>
      </c>
      <c r="F205" s="273">
        <v>0</v>
      </c>
      <c r="G205" s="273">
        <v>0</v>
      </c>
      <c r="H205" s="273">
        <v>0</v>
      </c>
      <c r="I205" s="273">
        <v>0</v>
      </c>
      <c r="J205" s="273">
        <v>0</v>
      </c>
      <c r="K205" s="273">
        <v>0</v>
      </c>
      <c r="L205" s="273">
        <v>0</v>
      </c>
      <c r="M205" s="273">
        <v>0</v>
      </c>
      <c r="N205" s="273">
        <v>0</v>
      </c>
      <c r="O205" s="273">
        <v>0</v>
      </c>
      <c r="P205" s="273">
        <v>7098</v>
      </c>
      <c r="Q205" s="273">
        <v>1410.5</v>
      </c>
      <c r="R205" s="273">
        <v>5</v>
      </c>
      <c r="S205" s="273">
        <v>113.25</v>
      </c>
      <c r="T205" s="273">
        <v>0</v>
      </c>
      <c r="U205" s="273">
        <v>0</v>
      </c>
      <c r="V205" s="273">
        <v>0</v>
      </c>
      <c r="W205" s="273">
        <v>0</v>
      </c>
      <c r="X205" s="273">
        <v>0</v>
      </c>
      <c r="Y205" s="273">
        <v>0</v>
      </c>
      <c r="Z205" s="273">
        <v>0</v>
      </c>
      <c r="AA205" s="273">
        <v>5569.25</v>
      </c>
    </row>
    <row r="206" spans="1:27" ht="28.5" customHeight="1">
      <c r="A206" s="271" t="s">
        <v>1060</v>
      </c>
      <c r="B206" s="272" t="s">
        <v>1061</v>
      </c>
      <c r="C206" s="272" t="s">
        <v>1062</v>
      </c>
      <c r="D206" s="272" t="s">
        <v>614</v>
      </c>
      <c r="E206" s="273">
        <v>8448</v>
      </c>
      <c r="F206" s="273">
        <v>3937.79</v>
      </c>
      <c r="G206" s="273">
        <v>0</v>
      </c>
      <c r="H206" s="273">
        <v>3937.79</v>
      </c>
      <c r="I206" s="273">
        <v>0</v>
      </c>
      <c r="J206" s="273">
        <v>0</v>
      </c>
      <c r="K206" s="273">
        <v>0</v>
      </c>
      <c r="L206" s="273">
        <v>0</v>
      </c>
      <c r="M206" s="273">
        <v>0</v>
      </c>
      <c r="N206" s="273">
        <v>0</v>
      </c>
      <c r="O206" s="273">
        <v>0</v>
      </c>
      <c r="P206" s="273">
        <v>12385.79</v>
      </c>
      <c r="Q206" s="273">
        <v>2358.81</v>
      </c>
      <c r="R206" s="273">
        <v>5</v>
      </c>
      <c r="S206" s="273">
        <v>749.4</v>
      </c>
      <c r="T206" s="273">
        <v>0</v>
      </c>
      <c r="U206" s="273">
        <v>0</v>
      </c>
      <c r="V206" s="273">
        <v>0</v>
      </c>
      <c r="W206" s="273">
        <v>0</v>
      </c>
      <c r="X206" s="273">
        <v>0</v>
      </c>
      <c r="Y206" s="273">
        <v>0</v>
      </c>
      <c r="Z206" s="273">
        <v>0</v>
      </c>
      <c r="AA206" s="273">
        <v>9272.58</v>
      </c>
    </row>
    <row r="207" spans="1:27" ht="28.5" customHeight="1">
      <c r="A207" s="271" t="s">
        <v>1063</v>
      </c>
      <c r="B207" s="272" t="s">
        <v>1064</v>
      </c>
      <c r="C207" s="272" t="s">
        <v>1065</v>
      </c>
      <c r="D207" s="272" t="s">
        <v>610</v>
      </c>
      <c r="E207" s="273">
        <v>8868</v>
      </c>
      <c r="F207" s="273">
        <v>0</v>
      </c>
      <c r="G207" s="273">
        <v>0</v>
      </c>
      <c r="H207" s="273">
        <v>0</v>
      </c>
      <c r="I207" s="273">
        <v>0</v>
      </c>
      <c r="J207" s="273">
        <v>0</v>
      </c>
      <c r="K207" s="273">
        <v>0</v>
      </c>
      <c r="L207" s="273">
        <v>0</v>
      </c>
      <c r="M207" s="273">
        <v>0</v>
      </c>
      <c r="N207" s="273">
        <v>0</v>
      </c>
      <c r="O207" s="273">
        <v>0</v>
      </c>
      <c r="P207" s="273">
        <v>8868</v>
      </c>
      <c r="Q207" s="273">
        <v>1811.68</v>
      </c>
      <c r="R207" s="273">
        <v>5</v>
      </c>
      <c r="S207" s="273">
        <v>250.13</v>
      </c>
      <c r="T207" s="273">
        <v>0</v>
      </c>
      <c r="U207" s="273">
        <v>0</v>
      </c>
      <c r="V207" s="273">
        <v>0</v>
      </c>
      <c r="W207" s="273">
        <v>0</v>
      </c>
      <c r="X207" s="273">
        <v>0</v>
      </c>
      <c r="Y207" s="273">
        <v>0</v>
      </c>
      <c r="Z207" s="273">
        <v>0</v>
      </c>
      <c r="AA207" s="273">
        <v>6801.19</v>
      </c>
    </row>
    <row r="208" spans="1:27" ht="28.5" customHeight="1">
      <c r="A208" s="271" t="s">
        <v>1066</v>
      </c>
      <c r="B208" s="272" t="s">
        <v>1067</v>
      </c>
      <c r="C208" s="272" t="s">
        <v>1068</v>
      </c>
      <c r="D208" s="272" t="s">
        <v>1069</v>
      </c>
      <c r="E208" s="273">
        <v>13292</v>
      </c>
      <c r="F208" s="273">
        <v>0</v>
      </c>
      <c r="G208" s="273">
        <v>0</v>
      </c>
      <c r="H208" s="273">
        <v>0</v>
      </c>
      <c r="I208" s="273">
        <v>0</v>
      </c>
      <c r="J208" s="273">
        <v>0</v>
      </c>
      <c r="K208" s="273">
        <v>0</v>
      </c>
      <c r="L208" s="273">
        <v>0</v>
      </c>
      <c r="M208" s="273">
        <v>0</v>
      </c>
      <c r="N208" s="273">
        <v>0</v>
      </c>
      <c r="O208" s="273">
        <v>0</v>
      </c>
      <c r="P208" s="273">
        <v>13292</v>
      </c>
      <c r="Q208" s="273">
        <v>2665.86</v>
      </c>
      <c r="R208" s="273">
        <v>7</v>
      </c>
      <c r="S208" s="273">
        <v>868.83</v>
      </c>
      <c r="T208" s="273">
        <v>0</v>
      </c>
      <c r="U208" s="273">
        <v>0</v>
      </c>
      <c r="V208" s="273">
        <v>0</v>
      </c>
      <c r="W208" s="273">
        <v>0</v>
      </c>
      <c r="X208" s="273">
        <v>0</v>
      </c>
      <c r="Y208" s="273">
        <v>0</v>
      </c>
      <c r="Z208" s="273">
        <v>0</v>
      </c>
      <c r="AA208" s="273">
        <v>9750.31</v>
      </c>
    </row>
    <row r="209" spans="1:27" ht="28.5" customHeight="1">
      <c r="A209" s="271" t="s">
        <v>1070</v>
      </c>
      <c r="B209" s="272" t="s">
        <v>1071</v>
      </c>
      <c r="C209" s="272" t="s">
        <v>741</v>
      </c>
      <c r="D209" s="272" t="s">
        <v>528</v>
      </c>
      <c r="E209" s="273">
        <v>10283</v>
      </c>
      <c r="F209" s="273">
        <v>5775.57</v>
      </c>
      <c r="G209" s="273">
        <v>0</v>
      </c>
      <c r="H209" s="273">
        <v>5775.57</v>
      </c>
      <c r="I209" s="273">
        <v>0</v>
      </c>
      <c r="J209" s="273">
        <v>0</v>
      </c>
      <c r="K209" s="273">
        <v>0</v>
      </c>
      <c r="L209" s="273">
        <v>0</v>
      </c>
      <c r="M209" s="273">
        <v>4407</v>
      </c>
      <c r="N209" s="273">
        <v>0</v>
      </c>
      <c r="O209" s="273">
        <v>0</v>
      </c>
      <c r="P209" s="273">
        <v>11651.57</v>
      </c>
      <c r="Q209" s="273">
        <v>3488.28</v>
      </c>
      <c r="R209" s="273">
        <v>7</v>
      </c>
      <c r="S209" s="273">
        <v>376.26</v>
      </c>
      <c r="T209" s="273">
        <v>0</v>
      </c>
      <c r="U209" s="273">
        <v>0</v>
      </c>
      <c r="V209" s="273">
        <v>0</v>
      </c>
      <c r="W209" s="273">
        <v>0</v>
      </c>
      <c r="X209" s="273">
        <v>0</v>
      </c>
      <c r="Y209" s="273">
        <v>0</v>
      </c>
      <c r="Z209" s="273">
        <v>0</v>
      </c>
      <c r="AA209" s="273">
        <v>7780.03</v>
      </c>
    </row>
    <row r="210" spans="1:27" ht="28.5" customHeight="1">
      <c r="A210" s="271" t="s">
        <v>1072</v>
      </c>
      <c r="B210" s="272" t="s">
        <v>1073</v>
      </c>
      <c r="C210" s="272" t="s">
        <v>1074</v>
      </c>
      <c r="D210" s="272" t="s">
        <v>796</v>
      </c>
      <c r="E210" s="273">
        <v>10564</v>
      </c>
      <c r="F210" s="273">
        <v>5056.58</v>
      </c>
      <c r="G210" s="273">
        <v>0</v>
      </c>
      <c r="H210" s="273">
        <v>5056.58</v>
      </c>
      <c r="I210" s="273">
        <v>0</v>
      </c>
      <c r="J210" s="273">
        <v>0</v>
      </c>
      <c r="K210" s="273">
        <v>1761</v>
      </c>
      <c r="L210" s="273">
        <v>0</v>
      </c>
      <c r="M210" s="273">
        <v>0</v>
      </c>
      <c r="N210" s="273">
        <v>0</v>
      </c>
      <c r="O210" s="273">
        <v>0</v>
      </c>
      <c r="P210" s="273">
        <v>17381.580000000002</v>
      </c>
      <c r="Q210" s="273">
        <v>3060.2</v>
      </c>
      <c r="R210" s="273">
        <v>7</v>
      </c>
      <c r="S210" s="273">
        <v>1698.6</v>
      </c>
      <c r="T210" s="273">
        <v>0</v>
      </c>
      <c r="U210" s="273">
        <v>0</v>
      </c>
      <c r="V210" s="273">
        <v>0</v>
      </c>
      <c r="W210" s="273">
        <v>0</v>
      </c>
      <c r="X210" s="273">
        <v>0</v>
      </c>
      <c r="Y210" s="273">
        <v>0</v>
      </c>
      <c r="Z210" s="273">
        <v>0</v>
      </c>
      <c r="AA210" s="273">
        <v>12615.78</v>
      </c>
    </row>
    <row r="211" spans="1:27" ht="28.5" customHeight="1">
      <c r="A211" s="271" t="s">
        <v>1075</v>
      </c>
      <c r="B211" s="272" t="s">
        <v>1076</v>
      </c>
      <c r="C211" s="272" t="s">
        <v>1077</v>
      </c>
      <c r="D211" s="272" t="s">
        <v>502</v>
      </c>
      <c r="E211" s="273">
        <v>23631</v>
      </c>
      <c r="F211" s="273">
        <v>0</v>
      </c>
      <c r="G211" s="273">
        <v>0</v>
      </c>
      <c r="H211" s="273">
        <v>0</v>
      </c>
      <c r="I211" s="273">
        <v>0</v>
      </c>
      <c r="J211" s="273">
        <v>0</v>
      </c>
      <c r="K211" s="273">
        <v>2954</v>
      </c>
      <c r="L211" s="273">
        <v>0</v>
      </c>
      <c r="M211" s="273">
        <v>0</v>
      </c>
      <c r="N211" s="273">
        <v>0</v>
      </c>
      <c r="O211" s="273">
        <v>0</v>
      </c>
      <c r="P211" s="273">
        <v>26585</v>
      </c>
      <c r="Q211" s="273">
        <v>3646.12</v>
      </c>
      <c r="R211" s="273">
        <v>10</v>
      </c>
      <c r="S211" s="273">
        <v>3852.22</v>
      </c>
      <c r="T211" s="273">
        <v>0</v>
      </c>
      <c r="U211" s="273">
        <v>0</v>
      </c>
      <c r="V211" s="273">
        <v>0</v>
      </c>
      <c r="W211" s="273">
        <v>0</v>
      </c>
      <c r="X211" s="273">
        <v>0</v>
      </c>
      <c r="Y211" s="273">
        <v>0</v>
      </c>
      <c r="Z211" s="273">
        <v>0</v>
      </c>
      <c r="AA211" s="273">
        <v>19076.66</v>
      </c>
    </row>
    <row r="212" spans="1:27" ht="28.5" customHeight="1">
      <c r="A212" s="271" t="s">
        <v>1078</v>
      </c>
      <c r="B212" s="272" t="s">
        <v>1079</v>
      </c>
      <c r="C212" s="272" t="s">
        <v>1080</v>
      </c>
      <c r="D212" s="272" t="s">
        <v>506</v>
      </c>
      <c r="E212" s="273">
        <v>39303</v>
      </c>
      <c r="F212" s="273">
        <v>0</v>
      </c>
      <c r="G212" s="273">
        <v>0</v>
      </c>
      <c r="H212" s="273">
        <v>0</v>
      </c>
      <c r="I212" s="273">
        <v>0</v>
      </c>
      <c r="J212" s="273">
        <v>0</v>
      </c>
      <c r="K212" s="273">
        <v>0</v>
      </c>
      <c r="L212" s="273">
        <v>0</v>
      </c>
      <c r="M212" s="273">
        <v>0</v>
      </c>
      <c r="N212" s="273">
        <v>0</v>
      </c>
      <c r="O212" s="273">
        <v>0</v>
      </c>
      <c r="P212" s="273">
        <v>39303</v>
      </c>
      <c r="Q212" s="273">
        <v>3646.12</v>
      </c>
      <c r="R212" s="273">
        <v>10</v>
      </c>
      <c r="S212" s="273">
        <v>7031.72</v>
      </c>
      <c r="T212" s="273">
        <v>0</v>
      </c>
      <c r="U212" s="273">
        <v>0</v>
      </c>
      <c r="V212" s="273">
        <v>0</v>
      </c>
      <c r="W212" s="273">
        <v>0</v>
      </c>
      <c r="X212" s="273">
        <v>0</v>
      </c>
      <c r="Y212" s="273">
        <v>0</v>
      </c>
      <c r="Z212" s="273">
        <v>0</v>
      </c>
      <c r="AA212" s="273">
        <v>28615.16</v>
      </c>
    </row>
    <row r="213" spans="1:27" ht="28.5" customHeight="1">
      <c r="A213" s="271" t="s">
        <v>1081</v>
      </c>
      <c r="B213" s="272" t="s">
        <v>1082</v>
      </c>
      <c r="C213" s="272" t="s">
        <v>679</v>
      </c>
      <c r="D213" s="272" t="s">
        <v>528</v>
      </c>
      <c r="E213" s="273">
        <v>6705</v>
      </c>
      <c r="F213" s="273">
        <v>3599.22</v>
      </c>
      <c r="G213" s="273">
        <v>0</v>
      </c>
      <c r="H213" s="273">
        <v>3599.22</v>
      </c>
      <c r="I213" s="273">
        <v>0</v>
      </c>
      <c r="J213" s="273">
        <v>0</v>
      </c>
      <c r="K213" s="273">
        <v>0</v>
      </c>
      <c r="L213" s="273">
        <v>0</v>
      </c>
      <c r="M213" s="273">
        <v>0</v>
      </c>
      <c r="N213" s="273">
        <v>0</v>
      </c>
      <c r="O213" s="273">
        <v>0</v>
      </c>
      <c r="P213" s="273">
        <v>10304.219999999999</v>
      </c>
      <c r="Q213" s="273">
        <v>2018.31</v>
      </c>
      <c r="R213" s="273">
        <v>5</v>
      </c>
      <c r="S213" s="273">
        <v>401.18</v>
      </c>
      <c r="T213" s="273">
        <v>0</v>
      </c>
      <c r="U213" s="273">
        <v>0</v>
      </c>
      <c r="V213" s="273">
        <v>0</v>
      </c>
      <c r="W213" s="273">
        <v>0</v>
      </c>
      <c r="X213" s="273">
        <v>0</v>
      </c>
      <c r="Y213" s="273">
        <v>0</v>
      </c>
      <c r="Z213" s="273">
        <v>0</v>
      </c>
      <c r="AA213" s="273">
        <v>7879.73</v>
      </c>
    </row>
    <row r="214" spans="1:27" ht="28.5" customHeight="1">
      <c r="A214" s="271" t="s">
        <v>1083</v>
      </c>
      <c r="B214" s="272" t="s">
        <v>1084</v>
      </c>
      <c r="C214" s="272" t="s">
        <v>1085</v>
      </c>
      <c r="D214" s="272" t="s">
        <v>618</v>
      </c>
      <c r="E214" s="273">
        <v>19893</v>
      </c>
      <c r="F214" s="273">
        <v>442.1</v>
      </c>
      <c r="G214" s="273">
        <v>0</v>
      </c>
      <c r="H214" s="273">
        <v>442.1</v>
      </c>
      <c r="I214" s="273">
        <v>0</v>
      </c>
      <c r="J214" s="273">
        <v>0</v>
      </c>
      <c r="K214" s="273">
        <v>3316</v>
      </c>
      <c r="L214" s="273">
        <v>0</v>
      </c>
      <c r="M214" s="273">
        <v>0</v>
      </c>
      <c r="N214" s="273">
        <v>0</v>
      </c>
      <c r="O214" s="273">
        <v>0</v>
      </c>
      <c r="P214" s="273">
        <v>23651.1</v>
      </c>
      <c r="Q214" s="273">
        <v>3646.12</v>
      </c>
      <c r="R214" s="273">
        <v>10</v>
      </c>
      <c r="S214" s="273">
        <v>3118.75</v>
      </c>
      <c r="T214" s="273">
        <v>0</v>
      </c>
      <c r="U214" s="273">
        <v>0</v>
      </c>
      <c r="V214" s="273">
        <v>0</v>
      </c>
      <c r="W214" s="273">
        <v>0</v>
      </c>
      <c r="X214" s="273">
        <v>0</v>
      </c>
      <c r="Y214" s="273">
        <v>0</v>
      </c>
      <c r="Z214" s="273">
        <v>0</v>
      </c>
      <c r="AA214" s="273">
        <v>16876.23</v>
      </c>
    </row>
    <row r="215" spans="1:27" ht="28.5" customHeight="1">
      <c r="A215" s="271" t="s">
        <v>1086</v>
      </c>
      <c r="B215" s="272" t="s">
        <v>1087</v>
      </c>
      <c r="C215" s="272" t="s">
        <v>1088</v>
      </c>
      <c r="D215" s="272" t="s">
        <v>517</v>
      </c>
      <c r="E215" s="273">
        <v>16888</v>
      </c>
      <c r="F215" s="273">
        <v>3006.9</v>
      </c>
      <c r="G215" s="273">
        <v>0</v>
      </c>
      <c r="H215" s="273">
        <v>4867.25</v>
      </c>
      <c r="I215" s="273">
        <v>0</v>
      </c>
      <c r="J215" s="273">
        <v>0</v>
      </c>
      <c r="K215" s="273">
        <v>2413</v>
      </c>
      <c r="L215" s="273">
        <v>0</v>
      </c>
      <c r="M215" s="273">
        <v>0</v>
      </c>
      <c r="N215" s="273">
        <v>266.91000000000003</v>
      </c>
      <c r="O215" s="273">
        <v>0</v>
      </c>
      <c r="P215" s="273">
        <v>24435.16</v>
      </c>
      <c r="Q215" s="273">
        <v>3443.2</v>
      </c>
      <c r="R215" s="273">
        <v>10</v>
      </c>
      <c r="S215" s="273">
        <v>3365.49</v>
      </c>
      <c r="T215" s="273">
        <v>0</v>
      </c>
      <c r="U215" s="273">
        <v>0</v>
      </c>
      <c r="V215" s="273">
        <v>0</v>
      </c>
      <c r="W215" s="273">
        <v>0</v>
      </c>
      <c r="X215" s="273">
        <v>0</v>
      </c>
      <c r="Y215" s="273">
        <v>0</v>
      </c>
      <c r="Z215" s="273">
        <v>0</v>
      </c>
      <c r="AA215" s="273">
        <v>17616.47</v>
      </c>
    </row>
    <row r="216" spans="1:27" ht="28.5" customHeight="1">
      <c r="A216" s="271" t="s">
        <v>1089</v>
      </c>
      <c r="B216" s="272" t="s">
        <v>1090</v>
      </c>
      <c r="C216" s="272" t="s">
        <v>703</v>
      </c>
      <c r="D216" s="272" t="s">
        <v>506</v>
      </c>
      <c r="E216" s="273">
        <v>6283</v>
      </c>
      <c r="F216" s="273">
        <v>0</v>
      </c>
      <c r="G216" s="273">
        <v>0</v>
      </c>
      <c r="H216" s="273">
        <v>0</v>
      </c>
      <c r="I216" s="273">
        <v>0</v>
      </c>
      <c r="J216" s="273">
        <v>0</v>
      </c>
      <c r="K216" s="273">
        <v>0</v>
      </c>
      <c r="L216" s="273">
        <v>0</v>
      </c>
      <c r="M216" s="273">
        <v>0</v>
      </c>
      <c r="N216" s="273">
        <v>0</v>
      </c>
      <c r="O216" s="273">
        <v>0</v>
      </c>
      <c r="P216" s="273">
        <v>6283</v>
      </c>
      <c r="Q216" s="273">
        <v>1263.51</v>
      </c>
      <c r="R216" s="273">
        <v>5</v>
      </c>
      <c r="S216" s="273">
        <v>46.45</v>
      </c>
      <c r="T216" s="273">
        <v>0</v>
      </c>
      <c r="U216" s="273">
        <v>0</v>
      </c>
      <c r="V216" s="273">
        <v>0</v>
      </c>
      <c r="W216" s="273">
        <v>0</v>
      </c>
      <c r="X216" s="273">
        <v>0</v>
      </c>
      <c r="Y216" s="273">
        <v>0</v>
      </c>
      <c r="Z216" s="273">
        <v>0</v>
      </c>
      <c r="AA216" s="273">
        <v>4968.04</v>
      </c>
    </row>
    <row r="217" spans="1:27" ht="28.5" customHeight="1">
      <c r="A217" s="271" t="s">
        <v>1091</v>
      </c>
      <c r="B217" s="272" t="s">
        <v>1092</v>
      </c>
      <c r="C217" s="272" t="s">
        <v>1093</v>
      </c>
      <c r="D217" s="272" t="s">
        <v>491</v>
      </c>
      <c r="E217" s="273">
        <v>10835</v>
      </c>
      <c r="F217" s="273">
        <v>3612</v>
      </c>
      <c r="G217" s="273">
        <v>0</v>
      </c>
      <c r="H217" s="273">
        <v>3612</v>
      </c>
      <c r="I217" s="273">
        <v>0</v>
      </c>
      <c r="J217" s="273">
        <v>0</v>
      </c>
      <c r="K217" s="273">
        <v>0</v>
      </c>
      <c r="L217" s="273">
        <v>0</v>
      </c>
      <c r="M217" s="273">
        <v>0</v>
      </c>
      <c r="N217" s="273">
        <v>0</v>
      </c>
      <c r="O217" s="273">
        <v>0</v>
      </c>
      <c r="P217" s="273">
        <v>14447</v>
      </c>
      <c r="Q217" s="273">
        <v>3006.04</v>
      </c>
      <c r="R217" s="273">
        <v>7</v>
      </c>
      <c r="S217" s="273">
        <v>1031.79</v>
      </c>
      <c r="T217" s="273">
        <v>0</v>
      </c>
      <c r="U217" s="273">
        <v>0</v>
      </c>
      <c r="V217" s="273">
        <v>0</v>
      </c>
      <c r="W217" s="273">
        <v>0</v>
      </c>
      <c r="X217" s="273">
        <v>0</v>
      </c>
      <c r="Y217" s="273">
        <v>0</v>
      </c>
      <c r="Z217" s="273">
        <v>0</v>
      </c>
      <c r="AA217" s="273">
        <v>10402.17</v>
      </c>
    </row>
    <row r="218" spans="1:27" ht="28.5" customHeight="1">
      <c r="A218" s="271" t="s">
        <v>1094</v>
      </c>
      <c r="B218" s="272" t="s">
        <v>1095</v>
      </c>
      <c r="C218" s="272" t="s">
        <v>1096</v>
      </c>
      <c r="D218" s="272" t="s">
        <v>610</v>
      </c>
      <c r="E218" s="273">
        <v>7716</v>
      </c>
      <c r="F218" s="273">
        <v>0</v>
      </c>
      <c r="G218" s="273">
        <v>0</v>
      </c>
      <c r="H218" s="273">
        <v>0</v>
      </c>
      <c r="I218" s="273">
        <v>0</v>
      </c>
      <c r="J218" s="273">
        <v>0</v>
      </c>
      <c r="K218" s="273">
        <v>0</v>
      </c>
      <c r="L218" s="273">
        <v>0</v>
      </c>
      <c r="M218" s="273">
        <v>0</v>
      </c>
      <c r="N218" s="273">
        <v>0</v>
      </c>
      <c r="O218" s="273">
        <v>0</v>
      </c>
      <c r="P218" s="273">
        <v>7716</v>
      </c>
      <c r="Q218" s="273">
        <v>1555.39</v>
      </c>
      <c r="R218" s="273">
        <v>5</v>
      </c>
      <c r="S218" s="273">
        <v>160.56</v>
      </c>
      <c r="T218" s="273">
        <v>0</v>
      </c>
      <c r="U218" s="273">
        <v>0</v>
      </c>
      <c r="V218" s="273">
        <v>0</v>
      </c>
      <c r="W218" s="273">
        <v>0</v>
      </c>
      <c r="X218" s="273">
        <v>0</v>
      </c>
      <c r="Y218" s="273">
        <v>0</v>
      </c>
      <c r="Z218" s="273">
        <v>0</v>
      </c>
      <c r="AA218" s="273">
        <v>5995.05</v>
      </c>
    </row>
    <row r="219" spans="1:27" ht="28.5" customHeight="1">
      <c r="A219" s="271" t="s">
        <v>1097</v>
      </c>
      <c r="B219" s="272" t="s">
        <v>1098</v>
      </c>
      <c r="C219" s="272" t="s">
        <v>741</v>
      </c>
      <c r="D219" s="272" t="s">
        <v>528</v>
      </c>
      <c r="E219" s="273">
        <v>10055</v>
      </c>
      <c r="F219" s="273">
        <v>5647.49</v>
      </c>
      <c r="G219" s="273">
        <v>0</v>
      </c>
      <c r="H219" s="273">
        <v>5647.49</v>
      </c>
      <c r="I219" s="273">
        <v>0</v>
      </c>
      <c r="J219" s="273">
        <v>0</v>
      </c>
      <c r="K219" s="273">
        <v>0</v>
      </c>
      <c r="L219" s="273">
        <v>0</v>
      </c>
      <c r="M219" s="273">
        <v>0</v>
      </c>
      <c r="N219" s="273">
        <v>0</v>
      </c>
      <c r="O219" s="273">
        <v>0</v>
      </c>
      <c r="P219" s="273">
        <v>15702.49</v>
      </c>
      <c r="Q219" s="273">
        <v>3024.02</v>
      </c>
      <c r="R219" s="273">
        <v>7</v>
      </c>
      <c r="S219" s="273">
        <v>1287.8699999999999</v>
      </c>
      <c r="T219" s="273">
        <v>0</v>
      </c>
      <c r="U219" s="273">
        <v>0</v>
      </c>
      <c r="V219" s="273">
        <v>0</v>
      </c>
      <c r="W219" s="273">
        <v>0</v>
      </c>
      <c r="X219" s="273">
        <v>0</v>
      </c>
      <c r="Y219" s="273">
        <v>0</v>
      </c>
      <c r="Z219" s="273">
        <v>0</v>
      </c>
      <c r="AA219" s="273">
        <v>11383.6</v>
      </c>
    </row>
    <row r="220" spans="1:27" ht="28.5" customHeight="1">
      <c r="A220" s="271" t="s">
        <v>1099</v>
      </c>
      <c r="B220" s="272" t="s">
        <v>1100</v>
      </c>
      <c r="C220" s="272" t="s">
        <v>1101</v>
      </c>
      <c r="D220" s="272" t="s">
        <v>506</v>
      </c>
      <c r="E220" s="273">
        <v>28643</v>
      </c>
      <c r="F220" s="273">
        <v>0</v>
      </c>
      <c r="G220" s="273">
        <v>0</v>
      </c>
      <c r="H220" s="273">
        <v>0</v>
      </c>
      <c r="I220" s="273">
        <v>0</v>
      </c>
      <c r="J220" s="273">
        <v>0</v>
      </c>
      <c r="K220" s="273">
        <v>0</v>
      </c>
      <c r="L220" s="273">
        <v>0</v>
      </c>
      <c r="M220" s="273">
        <v>0</v>
      </c>
      <c r="N220" s="273">
        <v>0</v>
      </c>
      <c r="O220" s="273">
        <v>0</v>
      </c>
      <c r="P220" s="273">
        <v>28643</v>
      </c>
      <c r="Q220" s="273">
        <v>3646.12</v>
      </c>
      <c r="R220" s="273">
        <v>10</v>
      </c>
      <c r="S220" s="273">
        <v>4366.72</v>
      </c>
      <c r="T220" s="273">
        <v>0</v>
      </c>
      <c r="U220" s="273">
        <v>0</v>
      </c>
      <c r="V220" s="273">
        <v>0</v>
      </c>
      <c r="W220" s="273">
        <v>0</v>
      </c>
      <c r="X220" s="273">
        <v>0</v>
      </c>
      <c r="Y220" s="273">
        <v>0</v>
      </c>
      <c r="Z220" s="273">
        <v>0</v>
      </c>
      <c r="AA220" s="273">
        <v>20620.16</v>
      </c>
    </row>
    <row r="221" spans="1:27" ht="28.5" customHeight="1">
      <c r="A221" s="271" t="s">
        <v>1102</v>
      </c>
      <c r="B221" s="272" t="s">
        <v>1103</v>
      </c>
      <c r="C221" s="272" t="s">
        <v>1104</v>
      </c>
      <c r="D221" s="272" t="s">
        <v>1105</v>
      </c>
      <c r="E221" s="273">
        <v>34435</v>
      </c>
      <c r="F221" s="273">
        <v>0</v>
      </c>
      <c r="G221" s="273">
        <v>0</v>
      </c>
      <c r="H221" s="273">
        <v>0</v>
      </c>
      <c r="I221" s="273">
        <v>0</v>
      </c>
      <c r="J221" s="273">
        <v>0</v>
      </c>
      <c r="K221" s="273">
        <v>4305</v>
      </c>
      <c r="L221" s="273">
        <v>0</v>
      </c>
      <c r="M221" s="273">
        <v>0</v>
      </c>
      <c r="N221" s="273">
        <v>0</v>
      </c>
      <c r="O221" s="273">
        <v>0</v>
      </c>
      <c r="P221" s="273">
        <v>38740</v>
      </c>
      <c r="Q221" s="273">
        <v>3646.12</v>
      </c>
      <c r="R221" s="273">
        <v>10</v>
      </c>
      <c r="S221" s="273">
        <v>6890.97</v>
      </c>
      <c r="T221" s="273">
        <v>0</v>
      </c>
      <c r="U221" s="273">
        <v>0</v>
      </c>
      <c r="V221" s="273">
        <v>0</v>
      </c>
      <c r="W221" s="273">
        <v>0</v>
      </c>
      <c r="X221" s="273">
        <v>0</v>
      </c>
      <c r="Y221" s="273">
        <v>0</v>
      </c>
      <c r="Z221" s="273">
        <v>0</v>
      </c>
      <c r="AA221" s="273">
        <v>28192.91</v>
      </c>
    </row>
    <row r="222" spans="1:27" ht="28.5" customHeight="1">
      <c r="A222" s="271" t="s">
        <v>1106</v>
      </c>
      <c r="B222" s="272" t="s">
        <v>1107</v>
      </c>
      <c r="C222" s="272" t="s">
        <v>527</v>
      </c>
      <c r="D222" s="272" t="s">
        <v>528</v>
      </c>
      <c r="E222" s="273">
        <v>7276</v>
      </c>
      <c r="F222" s="273">
        <v>4196.1899999999996</v>
      </c>
      <c r="G222" s="273">
        <v>0</v>
      </c>
      <c r="H222" s="273">
        <v>4196.1899999999996</v>
      </c>
      <c r="I222" s="273">
        <v>0</v>
      </c>
      <c r="J222" s="273">
        <v>0</v>
      </c>
      <c r="K222" s="273">
        <v>0</v>
      </c>
      <c r="L222" s="273">
        <v>0</v>
      </c>
      <c r="M222" s="273">
        <v>0</v>
      </c>
      <c r="N222" s="273">
        <v>0</v>
      </c>
      <c r="O222" s="273">
        <v>0</v>
      </c>
      <c r="P222" s="273">
        <v>11472.19</v>
      </c>
      <c r="Q222" s="273">
        <v>2050.36</v>
      </c>
      <c r="R222" s="273">
        <v>5</v>
      </c>
      <c r="S222" s="273">
        <v>628.37</v>
      </c>
      <c r="T222" s="273">
        <v>0</v>
      </c>
      <c r="U222" s="273">
        <v>0</v>
      </c>
      <c r="V222" s="273">
        <v>0</v>
      </c>
      <c r="W222" s="273">
        <v>0</v>
      </c>
      <c r="X222" s="273">
        <v>0</v>
      </c>
      <c r="Y222" s="273">
        <v>0</v>
      </c>
      <c r="Z222" s="273">
        <v>0</v>
      </c>
      <c r="AA222" s="273">
        <v>8788.4599999999991</v>
      </c>
    </row>
    <row r="223" spans="1:27" ht="28.5" customHeight="1">
      <c r="A223" s="271" t="s">
        <v>1108</v>
      </c>
      <c r="B223" s="272" t="s">
        <v>1109</v>
      </c>
      <c r="C223" s="272" t="s">
        <v>741</v>
      </c>
      <c r="D223" s="272" t="s">
        <v>528</v>
      </c>
      <c r="E223" s="273">
        <v>9747</v>
      </c>
      <c r="F223" s="273">
        <v>5212.4799999999996</v>
      </c>
      <c r="G223" s="273">
        <v>0</v>
      </c>
      <c r="H223" s="273">
        <v>8335.49</v>
      </c>
      <c r="I223" s="273">
        <v>0</v>
      </c>
      <c r="J223" s="273">
        <v>0</v>
      </c>
      <c r="K223" s="273">
        <v>0</v>
      </c>
      <c r="L223" s="273">
        <v>0</v>
      </c>
      <c r="M223" s="273">
        <v>0</v>
      </c>
      <c r="N223" s="273">
        <v>0</v>
      </c>
      <c r="O223" s="273">
        <v>0</v>
      </c>
      <c r="P223" s="273">
        <v>18082.490000000002</v>
      </c>
      <c r="Q223" s="273">
        <v>2895.71</v>
      </c>
      <c r="R223" s="273">
        <v>5</v>
      </c>
      <c r="S223" s="273">
        <v>1915.45</v>
      </c>
      <c r="T223" s="273">
        <v>0</v>
      </c>
      <c r="U223" s="273">
        <v>0</v>
      </c>
      <c r="V223" s="273">
        <v>0</v>
      </c>
      <c r="W223" s="273">
        <v>0</v>
      </c>
      <c r="X223" s="273">
        <v>0</v>
      </c>
      <c r="Y223" s="273">
        <v>0</v>
      </c>
      <c r="Z223" s="273">
        <v>0</v>
      </c>
      <c r="AA223" s="273">
        <v>13266.33</v>
      </c>
    </row>
    <row r="224" spans="1:27" ht="28.5" customHeight="1">
      <c r="A224" s="271" t="s">
        <v>1110</v>
      </c>
      <c r="B224" s="272" t="s">
        <v>1111</v>
      </c>
      <c r="C224" s="272" t="s">
        <v>1112</v>
      </c>
      <c r="D224" s="272" t="s">
        <v>735</v>
      </c>
      <c r="E224" s="273">
        <v>15428</v>
      </c>
      <c r="F224" s="273">
        <v>0</v>
      </c>
      <c r="G224" s="273">
        <v>0</v>
      </c>
      <c r="H224" s="273">
        <v>0</v>
      </c>
      <c r="I224" s="273">
        <v>0</v>
      </c>
      <c r="J224" s="273">
        <v>0</v>
      </c>
      <c r="K224" s="273">
        <v>0</v>
      </c>
      <c r="L224" s="273">
        <v>0</v>
      </c>
      <c r="M224" s="273">
        <v>0</v>
      </c>
      <c r="N224" s="273">
        <v>0</v>
      </c>
      <c r="O224" s="273">
        <v>0</v>
      </c>
      <c r="P224" s="273">
        <v>15428</v>
      </c>
      <c r="Q224" s="273">
        <v>2993.38</v>
      </c>
      <c r="R224" s="273">
        <v>10</v>
      </c>
      <c r="S224" s="273">
        <v>1229.92</v>
      </c>
      <c r="T224" s="273">
        <v>0</v>
      </c>
      <c r="U224" s="273">
        <v>0</v>
      </c>
      <c r="V224" s="273">
        <v>0</v>
      </c>
      <c r="W224" s="273">
        <v>0</v>
      </c>
      <c r="X224" s="273">
        <v>0</v>
      </c>
      <c r="Y224" s="273">
        <v>0</v>
      </c>
      <c r="Z224" s="273">
        <v>0</v>
      </c>
      <c r="AA224" s="273">
        <v>11194.7</v>
      </c>
    </row>
    <row r="225" spans="1:27" ht="28.5" customHeight="1">
      <c r="A225" s="271" t="s">
        <v>1113</v>
      </c>
      <c r="B225" s="272" t="s">
        <v>1114</v>
      </c>
      <c r="C225" s="272" t="s">
        <v>1115</v>
      </c>
      <c r="D225" s="272" t="s">
        <v>696</v>
      </c>
      <c r="E225" s="273">
        <v>8487</v>
      </c>
      <c r="F225" s="273">
        <v>4820.7</v>
      </c>
      <c r="G225" s="273">
        <v>0</v>
      </c>
      <c r="H225" s="273">
        <v>6425.01</v>
      </c>
      <c r="I225" s="273">
        <v>0</v>
      </c>
      <c r="J225" s="273">
        <v>0</v>
      </c>
      <c r="K225" s="273">
        <v>0</v>
      </c>
      <c r="L225" s="273">
        <v>0</v>
      </c>
      <c r="M225" s="273">
        <v>0</v>
      </c>
      <c r="N225" s="273">
        <v>0</v>
      </c>
      <c r="O225" s="273">
        <v>0</v>
      </c>
      <c r="P225" s="273">
        <v>14912.01</v>
      </c>
      <c r="Q225" s="273">
        <v>2582.62</v>
      </c>
      <c r="R225" s="273">
        <v>5</v>
      </c>
      <c r="S225" s="273">
        <v>1209.8800000000001</v>
      </c>
      <c r="T225" s="273">
        <v>0</v>
      </c>
      <c r="U225" s="273">
        <v>0</v>
      </c>
      <c r="V225" s="273">
        <v>0</v>
      </c>
      <c r="W225" s="273">
        <v>0</v>
      </c>
      <c r="X225" s="273">
        <v>0</v>
      </c>
      <c r="Y225" s="273">
        <v>0</v>
      </c>
      <c r="Z225" s="273">
        <v>0</v>
      </c>
      <c r="AA225" s="273">
        <v>11114.51</v>
      </c>
    </row>
    <row r="226" spans="1:27" ht="28.5" customHeight="1">
      <c r="A226" s="271" t="s">
        <v>1116</v>
      </c>
      <c r="B226" s="272" t="s">
        <v>1117</v>
      </c>
      <c r="C226" s="272" t="s">
        <v>1118</v>
      </c>
      <c r="D226" s="272" t="s">
        <v>569</v>
      </c>
      <c r="E226" s="273">
        <v>15018</v>
      </c>
      <c r="F226" s="273">
        <v>0</v>
      </c>
      <c r="G226" s="273">
        <v>0</v>
      </c>
      <c r="H226" s="273">
        <v>0</v>
      </c>
      <c r="I226" s="273">
        <v>0</v>
      </c>
      <c r="J226" s="273">
        <v>0</v>
      </c>
      <c r="K226" s="273">
        <v>0</v>
      </c>
      <c r="L226" s="273">
        <v>0</v>
      </c>
      <c r="M226" s="273">
        <v>0</v>
      </c>
      <c r="N226" s="273">
        <v>0</v>
      </c>
      <c r="O226" s="273">
        <v>0</v>
      </c>
      <c r="P226" s="273">
        <v>15018</v>
      </c>
      <c r="Q226" s="273">
        <v>3069.86</v>
      </c>
      <c r="R226" s="273">
        <v>10</v>
      </c>
      <c r="S226" s="273">
        <v>1132.6300000000001</v>
      </c>
      <c r="T226" s="273">
        <v>0</v>
      </c>
      <c r="U226" s="273">
        <v>0</v>
      </c>
      <c r="V226" s="273">
        <v>0</v>
      </c>
      <c r="W226" s="273">
        <v>0</v>
      </c>
      <c r="X226" s="273">
        <v>0</v>
      </c>
      <c r="Y226" s="273">
        <v>0</v>
      </c>
      <c r="Z226" s="273">
        <v>0</v>
      </c>
      <c r="AA226" s="273">
        <v>10805.51</v>
      </c>
    </row>
    <row r="227" spans="1:27" ht="28.5" customHeight="1">
      <c r="A227" s="271" t="s">
        <v>1119</v>
      </c>
      <c r="B227" s="272" t="s">
        <v>1120</v>
      </c>
      <c r="C227" s="272" t="s">
        <v>520</v>
      </c>
      <c r="D227" s="272" t="s">
        <v>521</v>
      </c>
      <c r="E227" s="273">
        <v>11302</v>
      </c>
      <c r="F227" s="273">
        <v>0</v>
      </c>
      <c r="G227" s="273">
        <v>0</v>
      </c>
      <c r="H227" s="273">
        <v>0</v>
      </c>
      <c r="I227" s="273">
        <v>0</v>
      </c>
      <c r="J227" s="273">
        <v>0</v>
      </c>
      <c r="K227" s="273">
        <v>0</v>
      </c>
      <c r="L227" s="273">
        <v>0</v>
      </c>
      <c r="M227" s="273">
        <v>0</v>
      </c>
      <c r="N227" s="273">
        <v>0</v>
      </c>
      <c r="O227" s="273">
        <v>0</v>
      </c>
      <c r="P227" s="273">
        <v>11302</v>
      </c>
      <c r="Q227" s="273">
        <v>2247.35</v>
      </c>
      <c r="R227" s="273">
        <v>7</v>
      </c>
      <c r="S227" s="273">
        <v>554.53</v>
      </c>
      <c r="T227" s="273">
        <v>0</v>
      </c>
      <c r="U227" s="273">
        <v>0</v>
      </c>
      <c r="V227" s="273">
        <v>0</v>
      </c>
      <c r="W227" s="273">
        <v>0</v>
      </c>
      <c r="X227" s="273">
        <v>0</v>
      </c>
      <c r="Y227" s="273">
        <v>0</v>
      </c>
      <c r="Z227" s="273">
        <v>0</v>
      </c>
      <c r="AA227" s="273">
        <v>8493.1200000000008</v>
      </c>
    </row>
    <row r="228" spans="1:27" ht="28.5" customHeight="1">
      <c r="A228" s="271" t="s">
        <v>1121</v>
      </c>
      <c r="B228" s="272" t="s">
        <v>1122</v>
      </c>
      <c r="C228" s="272" t="s">
        <v>1123</v>
      </c>
      <c r="D228" s="272" t="s">
        <v>610</v>
      </c>
      <c r="E228" s="273">
        <v>10073</v>
      </c>
      <c r="F228" s="273">
        <v>0</v>
      </c>
      <c r="G228" s="273">
        <v>0</v>
      </c>
      <c r="H228" s="273">
        <v>0</v>
      </c>
      <c r="I228" s="273">
        <v>0</v>
      </c>
      <c r="J228" s="273">
        <v>0</v>
      </c>
      <c r="K228" s="273">
        <v>0</v>
      </c>
      <c r="L228" s="273">
        <v>0</v>
      </c>
      <c r="M228" s="273">
        <v>0</v>
      </c>
      <c r="N228" s="273">
        <v>0</v>
      </c>
      <c r="O228" s="273">
        <v>0</v>
      </c>
      <c r="P228" s="273">
        <v>10073</v>
      </c>
      <c r="Q228" s="273">
        <v>1925.37</v>
      </c>
      <c r="R228" s="273">
        <v>7</v>
      </c>
      <c r="S228" s="273">
        <v>373.13</v>
      </c>
      <c r="T228" s="273">
        <v>0</v>
      </c>
      <c r="U228" s="273">
        <v>0</v>
      </c>
      <c r="V228" s="273">
        <v>0</v>
      </c>
      <c r="W228" s="273">
        <v>0</v>
      </c>
      <c r="X228" s="273">
        <v>0</v>
      </c>
      <c r="Y228" s="273">
        <v>0</v>
      </c>
      <c r="Z228" s="273">
        <v>0</v>
      </c>
      <c r="AA228" s="273">
        <v>7767.5</v>
      </c>
    </row>
    <row r="229" spans="1:27" ht="28.5" customHeight="1">
      <c r="A229" s="271" t="s">
        <v>1124</v>
      </c>
      <c r="B229" s="272" t="s">
        <v>1125</v>
      </c>
      <c r="C229" s="272" t="s">
        <v>923</v>
      </c>
      <c r="D229" s="272" t="s">
        <v>467</v>
      </c>
      <c r="E229" s="273">
        <v>12167</v>
      </c>
      <c r="F229" s="273">
        <v>7681.83</v>
      </c>
      <c r="G229" s="273">
        <v>0</v>
      </c>
      <c r="H229" s="273">
        <v>8138.61</v>
      </c>
      <c r="I229" s="273">
        <v>0</v>
      </c>
      <c r="J229" s="273">
        <v>0</v>
      </c>
      <c r="K229" s="273">
        <v>2028</v>
      </c>
      <c r="L229" s="273">
        <v>0</v>
      </c>
      <c r="M229" s="273">
        <v>0</v>
      </c>
      <c r="N229" s="273">
        <v>0</v>
      </c>
      <c r="O229" s="273">
        <v>0</v>
      </c>
      <c r="P229" s="273">
        <v>22333.61</v>
      </c>
      <c r="Q229" s="273">
        <v>3391.28</v>
      </c>
      <c r="R229" s="273">
        <v>7</v>
      </c>
      <c r="S229" s="273">
        <v>2853.83</v>
      </c>
      <c r="T229" s="273">
        <v>0</v>
      </c>
      <c r="U229" s="273">
        <v>0</v>
      </c>
      <c r="V229" s="273">
        <v>0</v>
      </c>
      <c r="W229" s="273">
        <v>0</v>
      </c>
      <c r="X229" s="273">
        <v>0</v>
      </c>
      <c r="Y229" s="273">
        <v>0</v>
      </c>
      <c r="Z229" s="273">
        <v>0</v>
      </c>
      <c r="AA229" s="273">
        <v>16081.5</v>
      </c>
    </row>
    <row r="230" spans="1:27" ht="28.5" customHeight="1">
      <c r="A230" s="271" t="s">
        <v>1126</v>
      </c>
      <c r="B230" s="272" t="s">
        <v>1127</v>
      </c>
      <c r="C230" s="272" t="s">
        <v>1128</v>
      </c>
      <c r="D230" s="272" t="s">
        <v>491</v>
      </c>
      <c r="E230" s="273">
        <v>12558</v>
      </c>
      <c r="F230" s="273">
        <v>4186</v>
      </c>
      <c r="G230" s="273">
        <v>0</v>
      </c>
      <c r="H230" s="273">
        <v>4186</v>
      </c>
      <c r="I230" s="273">
        <v>0</v>
      </c>
      <c r="J230" s="273">
        <v>0</v>
      </c>
      <c r="K230" s="273">
        <v>0</v>
      </c>
      <c r="L230" s="273">
        <v>0</v>
      </c>
      <c r="M230" s="273">
        <v>0</v>
      </c>
      <c r="N230" s="273">
        <v>0</v>
      </c>
      <c r="O230" s="273">
        <v>0</v>
      </c>
      <c r="P230" s="273">
        <v>16744</v>
      </c>
      <c r="Q230" s="273">
        <v>3158.62</v>
      </c>
      <c r="R230" s="273">
        <v>7</v>
      </c>
      <c r="S230" s="273">
        <v>1514.6</v>
      </c>
      <c r="T230" s="273">
        <v>0</v>
      </c>
      <c r="U230" s="273">
        <v>0</v>
      </c>
      <c r="V230" s="273">
        <v>0</v>
      </c>
      <c r="W230" s="273">
        <v>0</v>
      </c>
      <c r="X230" s="273">
        <v>0</v>
      </c>
      <c r="Y230" s="273">
        <v>0</v>
      </c>
      <c r="Z230" s="273">
        <v>0</v>
      </c>
      <c r="AA230" s="273">
        <v>12063.78</v>
      </c>
    </row>
    <row r="231" spans="1:27" ht="28.5" customHeight="1">
      <c r="A231" s="271" t="s">
        <v>1129</v>
      </c>
      <c r="B231" s="272" t="s">
        <v>1130</v>
      </c>
      <c r="C231" s="272" t="s">
        <v>1131</v>
      </c>
      <c r="D231" s="272" t="s">
        <v>532</v>
      </c>
      <c r="E231" s="273">
        <v>20756</v>
      </c>
      <c r="F231" s="273">
        <v>5040.3100000000004</v>
      </c>
      <c r="G231" s="273">
        <v>0</v>
      </c>
      <c r="H231" s="273">
        <v>5040.3100000000004</v>
      </c>
      <c r="I231" s="273">
        <v>0</v>
      </c>
      <c r="J231" s="273">
        <v>0</v>
      </c>
      <c r="K231" s="273">
        <v>3460</v>
      </c>
      <c r="L231" s="273">
        <v>0</v>
      </c>
      <c r="M231" s="273">
        <v>0</v>
      </c>
      <c r="N231" s="273">
        <v>461.2</v>
      </c>
      <c r="O231" s="273">
        <v>0</v>
      </c>
      <c r="P231" s="273">
        <v>29717.51</v>
      </c>
      <c r="Q231" s="273">
        <v>3646.12</v>
      </c>
      <c r="R231" s="273">
        <v>10</v>
      </c>
      <c r="S231" s="273">
        <v>4635.3500000000004</v>
      </c>
      <c r="T231" s="273">
        <v>0</v>
      </c>
      <c r="U231" s="273">
        <v>0</v>
      </c>
      <c r="V231" s="273">
        <v>0</v>
      </c>
      <c r="W231" s="273">
        <v>0</v>
      </c>
      <c r="X231" s="273">
        <v>0</v>
      </c>
      <c r="Y231" s="273">
        <v>0</v>
      </c>
      <c r="Z231" s="273">
        <v>0</v>
      </c>
      <c r="AA231" s="273">
        <v>21426.04</v>
      </c>
    </row>
    <row r="232" spans="1:27" ht="28.5" customHeight="1">
      <c r="A232" s="271" t="s">
        <v>1132</v>
      </c>
      <c r="B232" s="272" t="s">
        <v>1133</v>
      </c>
      <c r="C232" s="272" t="s">
        <v>1134</v>
      </c>
      <c r="D232" s="272" t="s">
        <v>467</v>
      </c>
      <c r="E232" s="273">
        <v>7181</v>
      </c>
      <c r="F232" s="273">
        <v>3596.36</v>
      </c>
      <c r="G232" s="273">
        <v>0</v>
      </c>
      <c r="H232" s="273">
        <v>4096.3599999999997</v>
      </c>
      <c r="I232" s="273">
        <v>0</v>
      </c>
      <c r="J232" s="273">
        <v>0</v>
      </c>
      <c r="K232" s="273">
        <v>1197</v>
      </c>
      <c r="L232" s="273">
        <v>0</v>
      </c>
      <c r="M232" s="273">
        <v>0</v>
      </c>
      <c r="N232" s="273">
        <v>0</v>
      </c>
      <c r="O232" s="273">
        <v>0</v>
      </c>
      <c r="P232" s="273">
        <v>12474.36</v>
      </c>
      <c r="Q232" s="273">
        <v>2270.7600000000002</v>
      </c>
      <c r="R232" s="273">
        <v>5</v>
      </c>
      <c r="S232" s="273">
        <v>784.72</v>
      </c>
      <c r="T232" s="273">
        <v>0</v>
      </c>
      <c r="U232" s="273">
        <v>0</v>
      </c>
      <c r="V232" s="273">
        <v>0</v>
      </c>
      <c r="W232" s="273">
        <v>0</v>
      </c>
      <c r="X232" s="273">
        <v>0</v>
      </c>
      <c r="Y232" s="273">
        <v>0</v>
      </c>
      <c r="Z232" s="273">
        <v>0</v>
      </c>
      <c r="AA232" s="273">
        <v>9413.8799999999992</v>
      </c>
    </row>
    <row r="233" spans="1:27" ht="28.5" customHeight="1">
      <c r="A233" s="271" t="s">
        <v>1135</v>
      </c>
      <c r="B233" s="272" t="s">
        <v>1136</v>
      </c>
      <c r="C233" s="272" t="s">
        <v>1137</v>
      </c>
      <c r="D233" s="272" t="s">
        <v>996</v>
      </c>
      <c r="E233" s="273">
        <v>7428</v>
      </c>
      <c r="F233" s="273">
        <v>0</v>
      </c>
      <c r="G233" s="273">
        <v>0</v>
      </c>
      <c r="H233" s="273">
        <v>0</v>
      </c>
      <c r="I233" s="273">
        <v>0</v>
      </c>
      <c r="J233" s="273">
        <v>0</v>
      </c>
      <c r="K233" s="273">
        <v>0</v>
      </c>
      <c r="L233" s="273">
        <v>0</v>
      </c>
      <c r="M233" s="273">
        <v>0</v>
      </c>
      <c r="N233" s="273">
        <v>0</v>
      </c>
      <c r="O233" s="273">
        <v>0</v>
      </c>
      <c r="P233" s="273">
        <v>7428</v>
      </c>
      <c r="Q233" s="273">
        <v>1480.34</v>
      </c>
      <c r="R233" s="273">
        <v>5</v>
      </c>
      <c r="S233" s="273">
        <v>139.27000000000001</v>
      </c>
      <c r="T233" s="273">
        <v>0</v>
      </c>
      <c r="U233" s="273">
        <v>0</v>
      </c>
      <c r="V233" s="273">
        <v>0</v>
      </c>
      <c r="W233" s="273">
        <v>0</v>
      </c>
      <c r="X233" s="273">
        <v>0</v>
      </c>
      <c r="Y233" s="273">
        <v>0</v>
      </c>
      <c r="Z233" s="273">
        <v>0</v>
      </c>
      <c r="AA233" s="273">
        <v>5803.39</v>
      </c>
    </row>
    <row r="234" spans="1:27" ht="28.5" customHeight="1">
      <c r="A234" s="271" t="s">
        <v>1138</v>
      </c>
      <c r="B234" s="272" t="s">
        <v>1139</v>
      </c>
      <c r="C234" s="272" t="s">
        <v>584</v>
      </c>
      <c r="D234" s="272" t="s">
        <v>491</v>
      </c>
      <c r="E234" s="273">
        <v>13024</v>
      </c>
      <c r="F234" s="273">
        <v>0</v>
      </c>
      <c r="G234" s="273">
        <v>0</v>
      </c>
      <c r="H234" s="273">
        <v>0</v>
      </c>
      <c r="I234" s="273">
        <v>0</v>
      </c>
      <c r="J234" s="273">
        <v>0</v>
      </c>
      <c r="K234" s="273">
        <v>0</v>
      </c>
      <c r="L234" s="273">
        <v>0</v>
      </c>
      <c r="M234" s="273">
        <v>0</v>
      </c>
      <c r="N234" s="273">
        <v>0</v>
      </c>
      <c r="O234" s="273">
        <v>0</v>
      </c>
      <c r="P234" s="273">
        <v>13024</v>
      </c>
      <c r="Q234" s="273">
        <v>3350.78</v>
      </c>
      <c r="R234" s="273">
        <v>7</v>
      </c>
      <c r="S234" s="273">
        <v>678.24</v>
      </c>
      <c r="T234" s="273">
        <v>0</v>
      </c>
      <c r="U234" s="273">
        <v>0</v>
      </c>
      <c r="V234" s="273">
        <v>0</v>
      </c>
      <c r="W234" s="273">
        <v>0</v>
      </c>
      <c r="X234" s="273">
        <v>0</v>
      </c>
      <c r="Y234" s="273">
        <v>0</v>
      </c>
      <c r="Z234" s="273">
        <v>0</v>
      </c>
      <c r="AA234" s="273">
        <v>8987.98</v>
      </c>
    </row>
    <row r="235" spans="1:27" ht="28.5" customHeight="1">
      <c r="A235" s="271" t="s">
        <v>1140</v>
      </c>
      <c r="B235" s="272" t="s">
        <v>1141</v>
      </c>
      <c r="C235" s="272" t="s">
        <v>1142</v>
      </c>
      <c r="D235" s="272" t="s">
        <v>735</v>
      </c>
      <c r="E235" s="273">
        <v>53648</v>
      </c>
      <c r="F235" s="273">
        <v>0</v>
      </c>
      <c r="G235" s="273">
        <v>0</v>
      </c>
      <c r="H235" s="273">
        <v>0</v>
      </c>
      <c r="I235" s="273">
        <v>0</v>
      </c>
      <c r="J235" s="273">
        <v>0</v>
      </c>
      <c r="K235" s="273">
        <v>5000</v>
      </c>
      <c r="L235" s="273">
        <v>0</v>
      </c>
      <c r="M235" s="273">
        <v>0</v>
      </c>
      <c r="N235" s="273">
        <v>0</v>
      </c>
      <c r="O235" s="273">
        <v>0</v>
      </c>
      <c r="P235" s="273">
        <v>58648</v>
      </c>
      <c r="Q235" s="273">
        <v>3646.12</v>
      </c>
      <c r="R235" s="273">
        <v>10</v>
      </c>
      <c r="S235" s="273">
        <v>12692.56</v>
      </c>
      <c r="T235" s="273">
        <v>0</v>
      </c>
      <c r="U235" s="273">
        <v>0</v>
      </c>
      <c r="V235" s="273">
        <v>0</v>
      </c>
      <c r="W235" s="273">
        <v>0</v>
      </c>
      <c r="X235" s="273">
        <v>0</v>
      </c>
      <c r="Y235" s="273">
        <v>0</v>
      </c>
      <c r="Z235" s="273">
        <v>0</v>
      </c>
      <c r="AA235" s="273">
        <v>42299.32</v>
      </c>
    </row>
    <row r="236" spans="1:27" ht="28.5" customHeight="1">
      <c r="A236" s="271" t="s">
        <v>1143</v>
      </c>
      <c r="B236" s="272" t="s">
        <v>1144</v>
      </c>
      <c r="C236" s="272" t="s">
        <v>1145</v>
      </c>
      <c r="D236" s="272" t="s">
        <v>696</v>
      </c>
      <c r="E236" s="273">
        <v>6088</v>
      </c>
      <c r="F236" s="273">
        <v>3457.64</v>
      </c>
      <c r="G236" s="273">
        <v>0</v>
      </c>
      <c r="H236" s="273">
        <v>4534.53</v>
      </c>
      <c r="I236" s="273">
        <v>0</v>
      </c>
      <c r="J236" s="273">
        <v>0</v>
      </c>
      <c r="K236" s="273">
        <v>0</v>
      </c>
      <c r="L236" s="273">
        <v>0</v>
      </c>
      <c r="M236" s="273">
        <v>0</v>
      </c>
      <c r="N236" s="273">
        <v>0</v>
      </c>
      <c r="O236" s="273">
        <v>0</v>
      </c>
      <c r="P236" s="273">
        <v>10622.53</v>
      </c>
      <c r="Q236" s="273">
        <v>1821.23</v>
      </c>
      <c r="R236" s="273">
        <v>5</v>
      </c>
      <c r="S236" s="273">
        <v>504.26</v>
      </c>
      <c r="T236" s="273">
        <v>0</v>
      </c>
      <c r="U236" s="273">
        <v>0</v>
      </c>
      <c r="V236" s="273">
        <v>0</v>
      </c>
      <c r="W236" s="273">
        <v>0</v>
      </c>
      <c r="X236" s="273">
        <v>0</v>
      </c>
      <c r="Y236" s="273">
        <v>0</v>
      </c>
      <c r="Z236" s="273">
        <v>0</v>
      </c>
      <c r="AA236" s="273">
        <v>8292.0400000000009</v>
      </c>
    </row>
    <row r="237" spans="1:27" ht="28.5" customHeight="1">
      <c r="A237" s="271" t="s">
        <v>1146</v>
      </c>
      <c r="B237" s="272" t="s">
        <v>1147</v>
      </c>
      <c r="C237" s="272" t="s">
        <v>1148</v>
      </c>
      <c r="D237" s="272" t="s">
        <v>1149</v>
      </c>
      <c r="E237" s="273">
        <v>11774</v>
      </c>
      <c r="F237" s="273">
        <v>0</v>
      </c>
      <c r="G237" s="273">
        <v>0</v>
      </c>
      <c r="H237" s="273">
        <v>0</v>
      </c>
      <c r="I237" s="273">
        <v>0</v>
      </c>
      <c r="J237" s="273">
        <v>0</v>
      </c>
      <c r="K237" s="273">
        <v>1319</v>
      </c>
      <c r="L237" s="273">
        <v>0</v>
      </c>
      <c r="M237" s="273">
        <v>0</v>
      </c>
      <c r="N237" s="273">
        <v>0</v>
      </c>
      <c r="O237" s="273">
        <v>0</v>
      </c>
      <c r="P237" s="273">
        <v>13093</v>
      </c>
      <c r="Q237" s="273">
        <v>2699.67</v>
      </c>
      <c r="R237" s="273">
        <v>7</v>
      </c>
      <c r="S237" s="273">
        <v>822.27</v>
      </c>
      <c r="T237" s="273">
        <v>0</v>
      </c>
      <c r="U237" s="273">
        <v>0</v>
      </c>
      <c r="V237" s="273">
        <v>0</v>
      </c>
      <c r="W237" s="273">
        <v>0</v>
      </c>
      <c r="X237" s="273">
        <v>0</v>
      </c>
      <c r="Y237" s="273">
        <v>0</v>
      </c>
      <c r="Z237" s="273">
        <v>0</v>
      </c>
      <c r="AA237" s="273">
        <v>9564.06</v>
      </c>
    </row>
    <row r="238" spans="1:27" ht="28.5" customHeight="1">
      <c r="A238" s="271" t="s">
        <v>1150</v>
      </c>
      <c r="B238" s="272" t="s">
        <v>1151</v>
      </c>
      <c r="C238" s="272" t="s">
        <v>1152</v>
      </c>
      <c r="D238" s="272" t="s">
        <v>1149</v>
      </c>
      <c r="E238" s="273">
        <v>25108</v>
      </c>
      <c r="F238" s="273">
        <v>0</v>
      </c>
      <c r="G238" s="273">
        <v>0</v>
      </c>
      <c r="H238" s="273">
        <v>0</v>
      </c>
      <c r="I238" s="273">
        <v>0</v>
      </c>
      <c r="J238" s="273">
        <v>0</v>
      </c>
      <c r="K238" s="273">
        <v>3139</v>
      </c>
      <c r="L238" s="273">
        <v>0</v>
      </c>
      <c r="M238" s="273">
        <v>0</v>
      </c>
      <c r="N238" s="273">
        <v>0</v>
      </c>
      <c r="O238" s="273">
        <v>0</v>
      </c>
      <c r="P238" s="273">
        <v>28247</v>
      </c>
      <c r="Q238" s="273">
        <v>3646.12</v>
      </c>
      <c r="R238" s="273">
        <v>10</v>
      </c>
      <c r="S238" s="273">
        <v>4267.72</v>
      </c>
      <c r="T238" s="273">
        <v>0</v>
      </c>
      <c r="U238" s="273">
        <v>0</v>
      </c>
      <c r="V238" s="273">
        <v>0</v>
      </c>
      <c r="W238" s="273">
        <v>0</v>
      </c>
      <c r="X238" s="273">
        <v>0</v>
      </c>
      <c r="Y238" s="273">
        <v>0</v>
      </c>
      <c r="Z238" s="273">
        <v>0</v>
      </c>
      <c r="AA238" s="273">
        <v>20323.16</v>
      </c>
    </row>
    <row r="239" spans="1:27" ht="28.5" customHeight="1">
      <c r="A239" s="271" t="s">
        <v>1153</v>
      </c>
      <c r="B239" s="272" t="s">
        <v>1154</v>
      </c>
      <c r="C239" s="272" t="s">
        <v>1155</v>
      </c>
      <c r="D239" s="272" t="s">
        <v>487</v>
      </c>
      <c r="E239" s="273">
        <v>16385</v>
      </c>
      <c r="F239" s="273">
        <v>0</v>
      </c>
      <c r="G239" s="273">
        <v>0</v>
      </c>
      <c r="H239" s="273">
        <v>0</v>
      </c>
      <c r="I239" s="273">
        <v>0</v>
      </c>
      <c r="J239" s="273">
        <v>0</v>
      </c>
      <c r="K239" s="273">
        <v>0</v>
      </c>
      <c r="L239" s="273">
        <v>0</v>
      </c>
      <c r="M239" s="273">
        <v>0</v>
      </c>
      <c r="N239" s="273">
        <v>0</v>
      </c>
      <c r="O239" s="273">
        <v>0</v>
      </c>
      <c r="P239" s="273">
        <v>16385</v>
      </c>
      <c r="Q239" s="273">
        <v>3090.25</v>
      </c>
      <c r="R239" s="273">
        <v>10</v>
      </c>
      <c r="S239" s="273">
        <v>1441.19</v>
      </c>
      <c r="T239" s="273">
        <v>0</v>
      </c>
      <c r="U239" s="273">
        <v>0</v>
      </c>
      <c r="V239" s="273">
        <v>0</v>
      </c>
      <c r="W239" s="273">
        <v>0</v>
      </c>
      <c r="X239" s="273">
        <v>0</v>
      </c>
      <c r="Y239" s="273">
        <v>0</v>
      </c>
      <c r="Z239" s="273">
        <v>0</v>
      </c>
      <c r="AA239" s="273">
        <v>11843.56</v>
      </c>
    </row>
    <row r="240" spans="1:27" ht="28.5" customHeight="1">
      <c r="A240" s="271" t="s">
        <v>1156</v>
      </c>
      <c r="B240" s="272" t="s">
        <v>1157</v>
      </c>
      <c r="C240" s="272" t="s">
        <v>1158</v>
      </c>
      <c r="D240" s="272" t="s">
        <v>547</v>
      </c>
      <c r="E240" s="273">
        <v>14220</v>
      </c>
      <c r="F240" s="273">
        <v>0</v>
      </c>
      <c r="G240" s="273">
        <v>0</v>
      </c>
      <c r="H240" s="273">
        <v>0</v>
      </c>
      <c r="I240" s="273">
        <v>0</v>
      </c>
      <c r="J240" s="273">
        <v>0</v>
      </c>
      <c r="K240" s="273">
        <v>1777.5</v>
      </c>
      <c r="L240" s="273">
        <v>0</v>
      </c>
      <c r="M240" s="273">
        <v>0</v>
      </c>
      <c r="N240" s="273">
        <v>0</v>
      </c>
      <c r="O240" s="273">
        <v>0</v>
      </c>
      <c r="P240" s="273">
        <v>15997.5</v>
      </c>
      <c r="Q240" s="273">
        <v>2435.9299999999998</v>
      </c>
      <c r="R240" s="273">
        <v>7</v>
      </c>
      <c r="S240" s="273">
        <v>1508.64</v>
      </c>
      <c r="T240" s="273">
        <v>0</v>
      </c>
      <c r="U240" s="273">
        <v>0</v>
      </c>
      <c r="V240" s="273">
        <v>0</v>
      </c>
      <c r="W240" s="273">
        <v>0</v>
      </c>
      <c r="X240" s="273">
        <v>0</v>
      </c>
      <c r="Y240" s="273">
        <v>0</v>
      </c>
      <c r="Z240" s="273">
        <v>0</v>
      </c>
      <c r="AA240" s="273">
        <v>12045.93</v>
      </c>
    </row>
    <row r="241" spans="1:27" ht="28.5" customHeight="1">
      <c r="A241" s="271" t="s">
        <v>1159</v>
      </c>
      <c r="B241" s="272" t="s">
        <v>1160</v>
      </c>
      <c r="C241" s="272" t="s">
        <v>1161</v>
      </c>
      <c r="D241" s="272" t="s">
        <v>1162</v>
      </c>
      <c r="E241" s="273">
        <v>25719</v>
      </c>
      <c r="F241" s="273">
        <v>0</v>
      </c>
      <c r="G241" s="273">
        <v>0</v>
      </c>
      <c r="H241" s="273">
        <v>0</v>
      </c>
      <c r="I241" s="273">
        <v>0</v>
      </c>
      <c r="J241" s="273">
        <v>0</v>
      </c>
      <c r="K241" s="273">
        <v>1837.14</v>
      </c>
      <c r="L241" s="273">
        <v>0</v>
      </c>
      <c r="M241" s="273">
        <v>11022.42</v>
      </c>
      <c r="N241" s="273">
        <v>0</v>
      </c>
      <c r="O241" s="273">
        <v>0</v>
      </c>
      <c r="P241" s="273">
        <v>16533.72</v>
      </c>
      <c r="Q241" s="273">
        <v>5320.64</v>
      </c>
      <c r="R241" s="273">
        <v>10</v>
      </c>
      <c r="S241" s="273">
        <v>985.62</v>
      </c>
      <c r="T241" s="273">
        <v>0</v>
      </c>
      <c r="U241" s="273">
        <v>0</v>
      </c>
      <c r="V241" s="273">
        <v>0</v>
      </c>
      <c r="W241" s="273">
        <v>0</v>
      </c>
      <c r="X241" s="273">
        <v>0</v>
      </c>
      <c r="Y241" s="273">
        <v>0</v>
      </c>
      <c r="Z241" s="273">
        <v>0</v>
      </c>
      <c r="AA241" s="273">
        <v>10217.459999999999</v>
      </c>
    </row>
    <row r="242" spans="1:27" ht="28.5" customHeight="1">
      <c r="A242" s="271" t="s">
        <v>1163</v>
      </c>
      <c r="B242" s="272" t="s">
        <v>1164</v>
      </c>
      <c r="C242" s="272" t="s">
        <v>1165</v>
      </c>
      <c r="D242" s="272" t="s">
        <v>949</v>
      </c>
      <c r="E242" s="273">
        <v>18501</v>
      </c>
      <c r="F242" s="273">
        <v>0</v>
      </c>
      <c r="G242" s="273">
        <v>0</v>
      </c>
      <c r="H242" s="273">
        <v>0</v>
      </c>
      <c r="I242" s="273">
        <v>0</v>
      </c>
      <c r="J242" s="273">
        <v>0</v>
      </c>
      <c r="K242" s="273">
        <v>0</v>
      </c>
      <c r="L242" s="273">
        <v>0</v>
      </c>
      <c r="M242" s="273">
        <v>0</v>
      </c>
      <c r="N242" s="273">
        <v>0</v>
      </c>
      <c r="O242" s="273">
        <v>0</v>
      </c>
      <c r="P242" s="273">
        <v>18501</v>
      </c>
      <c r="Q242" s="273">
        <v>2688.39</v>
      </c>
      <c r="R242" s="273">
        <v>10</v>
      </c>
      <c r="S242" s="273">
        <v>2070.65</v>
      </c>
      <c r="T242" s="273">
        <v>0</v>
      </c>
      <c r="U242" s="273">
        <v>0</v>
      </c>
      <c r="V242" s="273">
        <v>0</v>
      </c>
      <c r="W242" s="273">
        <v>0</v>
      </c>
      <c r="X242" s="273">
        <v>0</v>
      </c>
      <c r="Y242" s="273">
        <v>0</v>
      </c>
      <c r="Z242" s="273">
        <v>0</v>
      </c>
      <c r="AA242" s="273">
        <v>13731.96</v>
      </c>
    </row>
    <row r="243" spans="1:27" ht="28.5" customHeight="1">
      <c r="A243" s="271" t="s">
        <v>1166</v>
      </c>
      <c r="B243" s="272" t="s">
        <v>1167</v>
      </c>
      <c r="C243" s="272" t="s">
        <v>792</v>
      </c>
      <c r="D243" s="272" t="s">
        <v>614</v>
      </c>
      <c r="E243" s="273">
        <v>8543</v>
      </c>
      <c r="F243" s="273">
        <v>4188.3100000000004</v>
      </c>
      <c r="G243" s="273">
        <v>0</v>
      </c>
      <c r="H243" s="273">
        <v>4188.3100000000004</v>
      </c>
      <c r="I243" s="273">
        <v>0</v>
      </c>
      <c r="J243" s="273">
        <v>0</v>
      </c>
      <c r="K243" s="273">
        <v>1424</v>
      </c>
      <c r="L243" s="273">
        <v>0</v>
      </c>
      <c r="M243" s="273">
        <v>0</v>
      </c>
      <c r="N243" s="273">
        <v>0</v>
      </c>
      <c r="O243" s="273">
        <v>0</v>
      </c>
      <c r="P243" s="273">
        <v>14155.31</v>
      </c>
      <c r="Q243" s="273">
        <v>2265.88</v>
      </c>
      <c r="R243" s="273">
        <v>5</v>
      </c>
      <c r="S243" s="273">
        <v>1121.8900000000001</v>
      </c>
      <c r="T243" s="273">
        <v>0</v>
      </c>
      <c r="U243" s="273">
        <v>0</v>
      </c>
      <c r="V243" s="273">
        <v>0</v>
      </c>
      <c r="W243" s="273">
        <v>0</v>
      </c>
      <c r="X243" s="273">
        <v>0</v>
      </c>
      <c r="Y243" s="273">
        <v>0</v>
      </c>
      <c r="Z243" s="273">
        <v>0</v>
      </c>
      <c r="AA243" s="273">
        <v>10762.54</v>
      </c>
    </row>
    <row r="244" spans="1:27" ht="28.5" customHeight="1">
      <c r="A244" s="271" t="s">
        <v>1168</v>
      </c>
      <c r="B244" s="272" t="s">
        <v>1169</v>
      </c>
      <c r="C244" s="272" t="s">
        <v>1170</v>
      </c>
      <c r="D244" s="272" t="s">
        <v>817</v>
      </c>
      <c r="E244" s="273">
        <v>9711</v>
      </c>
      <c r="F244" s="273">
        <v>2427.5</v>
      </c>
      <c r="G244" s="273">
        <v>0</v>
      </c>
      <c r="H244" s="273">
        <v>6523.9</v>
      </c>
      <c r="I244" s="273">
        <v>0</v>
      </c>
      <c r="J244" s="273">
        <v>0</v>
      </c>
      <c r="K244" s="273">
        <v>0</v>
      </c>
      <c r="L244" s="273">
        <v>0</v>
      </c>
      <c r="M244" s="273">
        <v>0</v>
      </c>
      <c r="N244" s="273">
        <v>0</v>
      </c>
      <c r="O244" s="273">
        <v>0</v>
      </c>
      <c r="P244" s="273">
        <v>16234.9</v>
      </c>
      <c r="Q244" s="273">
        <v>2125.2199999999998</v>
      </c>
      <c r="R244" s="273">
        <v>5</v>
      </c>
      <c r="S244" s="273">
        <v>1646.17</v>
      </c>
      <c r="T244" s="273">
        <v>0</v>
      </c>
      <c r="U244" s="273">
        <v>0</v>
      </c>
      <c r="V244" s="273">
        <v>0</v>
      </c>
      <c r="W244" s="273">
        <v>0</v>
      </c>
      <c r="X244" s="273">
        <v>0</v>
      </c>
      <c r="Y244" s="273">
        <v>0</v>
      </c>
      <c r="Z244" s="273">
        <v>0</v>
      </c>
      <c r="AA244" s="273">
        <v>12458.51</v>
      </c>
    </row>
    <row r="245" spans="1:27" ht="28.5" customHeight="1">
      <c r="A245" s="271" t="s">
        <v>1171</v>
      </c>
      <c r="B245" s="272" t="s">
        <v>1172</v>
      </c>
      <c r="C245" s="272" t="s">
        <v>1148</v>
      </c>
      <c r="D245" s="272" t="s">
        <v>1149</v>
      </c>
      <c r="E245" s="273">
        <v>12528</v>
      </c>
      <c r="F245" s="273">
        <v>0</v>
      </c>
      <c r="G245" s="273">
        <v>0</v>
      </c>
      <c r="H245" s="273">
        <v>0</v>
      </c>
      <c r="I245" s="273">
        <v>0</v>
      </c>
      <c r="J245" s="273">
        <v>0</v>
      </c>
      <c r="K245" s="273">
        <v>1404</v>
      </c>
      <c r="L245" s="273">
        <v>0</v>
      </c>
      <c r="M245" s="273">
        <v>0</v>
      </c>
      <c r="N245" s="273">
        <v>0</v>
      </c>
      <c r="O245" s="273">
        <v>0</v>
      </c>
      <c r="P245" s="273">
        <v>13932</v>
      </c>
      <c r="Q245" s="273">
        <v>2655.71</v>
      </c>
      <c r="R245" s="273">
        <v>7</v>
      </c>
      <c r="S245" s="273">
        <v>998.86</v>
      </c>
      <c r="T245" s="273">
        <v>0</v>
      </c>
      <c r="U245" s="273">
        <v>0</v>
      </c>
      <c r="V245" s="273">
        <v>0</v>
      </c>
      <c r="W245" s="273">
        <v>0</v>
      </c>
      <c r="X245" s="273">
        <v>0</v>
      </c>
      <c r="Y245" s="273">
        <v>0</v>
      </c>
      <c r="Z245" s="273">
        <v>0</v>
      </c>
      <c r="AA245" s="273">
        <v>10270.43</v>
      </c>
    </row>
    <row r="246" spans="1:27" ht="28.5" customHeight="1">
      <c r="A246" s="271" t="s">
        <v>1173</v>
      </c>
      <c r="B246" s="272" t="s">
        <v>1174</v>
      </c>
      <c r="C246" s="272" t="s">
        <v>1175</v>
      </c>
      <c r="D246" s="272" t="s">
        <v>517</v>
      </c>
      <c r="E246" s="273">
        <v>41000</v>
      </c>
      <c r="F246" s="273">
        <v>8515.9599999999991</v>
      </c>
      <c r="G246" s="273">
        <v>0</v>
      </c>
      <c r="H246" s="273">
        <v>13784.73</v>
      </c>
      <c r="I246" s="273">
        <v>0</v>
      </c>
      <c r="J246" s="273">
        <v>0</v>
      </c>
      <c r="K246" s="273">
        <v>5000</v>
      </c>
      <c r="L246" s="273">
        <v>4000</v>
      </c>
      <c r="M246" s="273">
        <v>0</v>
      </c>
      <c r="N246" s="273">
        <v>0</v>
      </c>
      <c r="O246" s="273">
        <v>0</v>
      </c>
      <c r="P246" s="273">
        <v>63784.73</v>
      </c>
      <c r="Q246" s="273">
        <v>3646.12</v>
      </c>
      <c r="R246" s="273">
        <v>10</v>
      </c>
      <c r="S246" s="273">
        <v>14315.01</v>
      </c>
      <c r="T246" s="273">
        <v>0</v>
      </c>
      <c r="U246" s="273">
        <v>0</v>
      </c>
      <c r="V246" s="273">
        <v>0</v>
      </c>
      <c r="W246" s="273">
        <v>0</v>
      </c>
      <c r="X246" s="273">
        <v>0</v>
      </c>
      <c r="Y246" s="273">
        <v>0</v>
      </c>
      <c r="Z246" s="273">
        <v>0</v>
      </c>
      <c r="AA246" s="273">
        <v>45813.599999999999</v>
      </c>
    </row>
    <row r="247" spans="1:27" ht="28.5" customHeight="1">
      <c r="A247" s="271" t="s">
        <v>1176</v>
      </c>
      <c r="B247" s="272" t="s">
        <v>1177</v>
      </c>
      <c r="C247" s="272" t="s">
        <v>808</v>
      </c>
      <c r="D247" s="272" t="s">
        <v>796</v>
      </c>
      <c r="E247" s="273">
        <v>9138</v>
      </c>
      <c r="F247" s="273">
        <v>4608.79</v>
      </c>
      <c r="G247" s="273">
        <v>0</v>
      </c>
      <c r="H247" s="273">
        <v>7797.99</v>
      </c>
      <c r="I247" s="273">
        <v>0</v>
      </c>
      <c r="J247" s="273">
        <v>0</v>
      </c>
      <c r="K247" s="273">
        <v>1524</v>
      </c>
      <c r="L247" s="273">
        <v>0</v>
      </c>
      <c r="M247" s="273">
        <v>0</v>
      </c>
      <c r="N247" s="273">
        <v>0</v>
      </c>
      <c r="O247" s="273">
        <v>0</v>
      </c>
      <c r="P247" s="273">
        <v>18459.990000000002</v>
      </c>
      <c r="Q247" s="273">
        <v>2868.18</v>
      </c>
      <c r="R247" s="273">
        <v>5</v>
      </c>
      <c r="S247" s="273">
        <v>2016.7</v>
      </c>
      <c r="T247" s="273">
        <v>0</v>
      </c>
      <c r="U247" s="273">
        <v>0</v>
      </c>
      <c r="V247" s="273">
        <v>0</v>
      </c>
      <c r="W247" s="273">
        <v>0</v>
      </c>
      <c r="X247" s="273">
        <v>0</v>
      </c>
      <c r="Y247" s="273">
        <v>0</v>
      </c>
      <c r="Z247" s="273">
        <v>0</v>
      </c>
      <c r="AA247" s="273">
        <v>13570.11</v>
      </c>
    </row>
    <row r="248" spans="1:27" ht="28.5" customHeight="1">
      <c r="A248" s="271" t="s">
        <v>1178</v>
      </c>
      <c r="B248" s="272" t="s">
        <v>1179</v>
      </c>
      <c r="C248" s="272" t="s">
        <v>1180</v>
      </c>
      <c r="D248" s="272" t="s">
        <v>610</v>
      </c>
      <c r="E248" s="273">
        <v>9795</v>
      </c>
      <c r="F248" s="273">
        <v>0</v>
      </c>
      <c r="G248" s="273">
        <v>0</v>
      </c>
      <c r="H248" s="273">
        <v>0</v>
      </c>
      <c r="I248" s="273">
        <v>0</v>
      </c>
      <c r="J248" s="273">
        <v>0</v>
      </c>
      <c r="K248" s="273">
        <v>0</v>
      </c>
      <c r="L248" s="273">
        <v>0</v>
      </c>
      <c r="M248" s="273">
        <v>0</v>
      </c>
      <c r="N248" s="273">
        <v>0</v>
      </c>
      <c r="O248" s="273">
        <v>0</v>
      </c>
      <c r="P248" s="273">
        <v>9795</v>
      </c>
      <c r="Q248" s="273">
        <v>1963.78</v>
      </c>
      <c r="R248" s="273">
        <v>5</v>
      </c>
      <c r="S248" s="273">
        <v>327.62</v>
      </c>
      <c r="T248" s="273">
        <v>0</v>
      </c>
      <c r="U248" s="273">
        <v>0</v>
      </c>
      <c r="V248" s="273">
        <v>0</v>
      </c>
      <c r="W248" s="273">
        <v>0</v>
      </c>
      <c r="X248" s="273">
        <v>0</v>
      </c>
      <c r="Y248" s="273">
        <v>0</v>
      </c>
      <c r="Z248" s="273">
        <v>0</v>
      </c>
      <c r="AA248" s="273">
        <v>7498.6</v>
      </c>
    </row>
    <row r="249" spans="1:27" ht="28.5" customHeight="1">
      <c r="A249" s="271" t="s">
        <v>1181</v>
      </c>
      <c r="B249" s="272" t="s">
        <v>1182</v>
      </c>
      <c r="C249" s="272" t="s">
        <v>1183</v>
      </c>
      <c r="D249" s="272" t="s">
        <v>1184</v>
      </c>
      <c r="E249" s="273">
        <v>8892</v>
      </c>
      <c r="F249" s="273">
        <v>0</v>
      </c>
      <c r="G249" s="273">
        <v>0</v>
      </c>
      <c r="H249" s="273">
        <v>0</v>
      </c>
      <c r="I249" s="273">
        <v>0</v>
      </c>
      <c r="J249" s="273">
        <v>0</v>
      </c>
      <c r="K249" s="273">
        <v>0</v>
      </c>
      <c r="L249" s="273">
        <v>0</v>
      </c>
      <c r="M249" s="273">
        <v>0</v>
      </c>
      <c r="N249" s="273">
        <v>0</v>
      </c>
      <c r="O249" s="273">
        <v>0</v>
      </c>
      <c r="P249" s="273">
        <v>8892</v>
      </c>
      <c r="Q249" s="273">
        <v>1999.91</v>
      </c>
      <c r="R249" s="273">
        <v>5</v>
      </c>
      <c r="S249" s="273">
        <v>233.71</v>
      </c>
      <c r="T249" s="273">
        <v>0</v>
      </c>
      <c r="U249" s="273">
        <v>0</v>
      </c>
      <c r="V249" s="273">
        <v>0</v>
      </c>
      <c r="W249" s="273">
        <v>0</v>
      </c>
      <c r="X249" s="273">
        <v>0</v>
      </c>
      <c r="Y249" s="273">
        <v>0</v>
      </c>
      <c r="Z249" s="273">
        <v>0</v>
      </c>
      <c r="AA249" s="273">
        <v>6653.38</v>
      </c>
    </row>
    <row r="250" spans="1:27" ht="28.5" customHeight="1">
      <c r="A250" s="271" t="s">
        <v>1185</v>
      </c>
      <c r="B250" s="272" t="s">
        <v>1186</v>
      </c>
      <c r="C250" s="272" t="s">
        <v>1187</v>
      </c>
      <c r="D250" s="272" t="s">
        <v>610</v>
      </c>
      <c r="E250" s="273">
        <v>11320</v>
      </c>
      <c r="F250" s="273">
        <v>0</v>
      </c>
      <c r="G250" s="273">
        <v>0</v>
      </c>
      <c r="H250" s="273">
        <v>0</v>
      </c>
      <c r="I250" s="273">
        <v>0</v>
      </c>
      <c r="J250" s="273">
        <v>0</v>
      </c>
      <c r="K250" s="273">
        <v>0</v>
      </c>
      <c r="L250" s="273">
        <v>0</v>
      </c>
      <c r="M250" s="273">
        <v>0</v>
      </c>
      <c r="N250" s="273">
        <v>0</v>
      </c>
      <c r="O250" s="273">
        <v>0</v>
      </c>
      <c r="P250" s="273">
        <v>11320</v>
      </c>
      <c r="Q250" s="273">
        <v>2377.6799999999998</v>
      </c>
      <c r="R250" s="273">
        <v>7</v>
      </c>
      <c r="S250" s="273">
        <v>532.05999999999995</v>
      </c>
      <c r="T250" s="273">
        <v>0</v>
      </c>
      <c r="U250" s="273">
        <v>0</v>
      </c>
      <c r="V250" s="273">
        <v>0</v>
      </c>
      <c r="W250" s="273">
        <v>0</v>
      </c>
      <c r="X250" s="273">
        <v>0</v>
      </c>
      <c r="Y250" s="273">
        <v>0</v>
      </c>
      <c r="Z250" s="273">
        <v>0</v>
      </c>
      <c r="AA250" s="273">
        <v>8403.26</v>
      </c>
    </row>
    <row r="251" spans="1:27" ht="28.5" customHeight="1">
      <c r="A251" s="271" t="s">
        <v>1188</v>
      </c>
      <c r="B251" s="272" t="s">
        <v>1189</v>
      </c>
      <c r="C251" s="272" t="s">
        <v>1190</v>
      </c>
      <c r="D251" s="272" t="s">
        <v>1191</v>
      </c>
      <c r="E251" s="273">
        <v>10031</v>
      </c>
      <c r="F251" s="273">
        <v>0</v>
      </c>
      <c r="G251" s="273">
        <v>0</v>
      </c>
      <c r="H251" s="273">
        <v>0</v>
      </c>
      <c r="I251" s="273">
        <v>0</v>
      </c>
      <c r="J251" s="273">
        <v>0</v>
      </c>
      <c r="K251" s="273">
        <v>0</v>
      </c>
      <c r="L251" s="273">
        <v>0</v>
      </c>
      <c r="M251" s="273">
        <v>0</v>
      </c>
      <c r="N251" s="273">
        <v>0</v>
      </c>
      <c r="O251" s="273">
        <v>0</v>
      </c>
      <c r="P251" s="273">
        <v>10031</v>
      </c>
      <c r="Q251" s="273">
        <v>2140.4699999999998</v>
      </c>
      <c r="R251" s="273">
        <v>7</v>
      </c>
      <c r="S251" s="273">
        <v>333.35</v>
      </c>
      <c r="T251" s="273">
        <v>0</v>
      </c>
      <c r="U251" s="273">
        <v>0</v>
      </c>
      <c r="V251" s="273">
        <v>0</v>
      </c>
      <c r="W251" s="273">
        <v>0</v>
      </c>
      <c r="X251" s="273">
        <v>0</v>
      </c>
      <c r="Y251" s="273">
        <v>0</v>
      </c>
      <c r="Z251" s="273">
        <v>0</v>
      </c>
      <c r="AA251" s="273">
        <v>7550.18</v>
      </c>
    </row>
    <row r="252" spans="1:27" ht="28.5" customHeight="1">
      <c r="A252" s="271" t="s">
        <v>1192</v>
      </c>
      <c r="B252" s="272" t="s">
        <v>1193</v>
      </c>
      <c r="C252" s="272" t="s">
        <v>505</v>
      </c>
      <c r="D252" s="272" t="s">
        <v>506</v>
      </c>
      <c r="E252" s="273">
        <v>13906</v>
      </c>
      <c r="F252" s="273">
        <v>0</v>
      </c>
      <c r="G252" s="273">
        <v>0</v>
      </c>
      <c r="H252" s="273">
        <v>0</v>
      </c>
      <c r="I252" s="273">
        <v>0</v>
      </c>
      <c r="J252" s="273">
        <v>0</v>
      </c>
      <c r="K252" s="273">
        <v>0</v>
      </c>
      <c r="L252" s="273">
        <v>0</v>
      </c>
      <c r="M252" s="273">
        <v>0</v>
      </c>
      <c r="N252" s="273">
        <v>0</v>
      </c>
      <c r="O252" s="273">
        <v>0</v>
      </c>
      <c r="P252" s="273">
        <v>13906</v>
      </c>
      <c r="Q252" s="273">
        <v>2842.58</v>
      </c>
      <c r="R252" s="273">
        <v>7</v>
      </c>
      <c r="S252" s="273">
        <v>956.28</v>
      </c>
      <c r="T252" s="273">
        <v>0</v>
      </c>
      <c r="U252" s="273">
        <v>0</v>
      </c>
      <c r="V252" s="273">
        <v>0</v>
      </c>
      <c r="W252" s="273">
        <v>0</v>
      </c>
      <c r="X252" s="273">
        <v>0</v>
      </c>
      <c r="Y252" s="273">
        <v>0</v>
      </c>
      <c r="Z252" s="273">
        <v>0</v>
      </c>
      <c r="AA252" s="273">
        <v>10100.14</v>
      </c>
    </row>
    <row r="253" spans="1:27" ht="28.5" customHeight="1">
      <c r="A253" s="271" t="s">
        <v>1194</v>
      </c>
      <c r="B253" s="272" t="s">
        <v>1195</v>
      </c>
      <c r="C253" s="272" t="s">
        <v>505</v>
      </c>
      <c r="D253" s="272" t="s">
        <v>506</v>
      </c>
      <c r="E253" s="273">
        <v>14564</v>
      </c>
      <c r="F253" s="273">
        <v>0</v>
      </c>
      <c r="G253" s="273">
        <v>0</v>
      </c>
      <c r="H253" s="273">
        <v>0</v>
      </c>
      <c r="I253" s="273">
        <v>0</v>
      </c>
      <c r="J253" s="273">
        <v>0</v>
      </c>
      <c r="K253" s="273">
        <v>0</v>
      </c>
      <c r="L253" s="273">
        <v>0</v>
      </c>
      <c r="M253" s="273">
        <v>0</v>
      </c>
      <c r="N253" s="273">
        <v>0</v>
      </c>
      <c r="O253" s="273">
        <v>0</v>
      </c>
      <c r="P253" s="273">
        <v>14564</v>
      </c>
      <c r="Q253" s="273">
        <v>2980.19</v>
      </c>
      <c r="R253" s="273">
        <v>7</v>
      </c>
      <c r="S253" s="273">
        <v>1060.3599999999999</v>
      </c>
      <c r="T253" s="273">
        <v>0</v>
      </c>
      <c r="U253" s="273">
        <v>0</v>
      </c>
      <c r="V253" s="273">
        <v>0</v>
      </c>
      <c r="W253" s="273">
        <v>0</v>
      </c>
      <c r="X253" s="273">
        <v>0</v>
      </c>
      <c r="Y253" s="273">
        <v>0</v>
      </c>
      <c r="Z253" s="273">
        <v>0</v>
      </c>
      <c r="AA253" s="273">
        <v>10516.45</v>
      </c>
    </row>
    <row r="254" spans="1:27" ht="28.5" customHeight="1">
      <c r="A254" s="271" t="s">
        <v>1196</v>
      </c>
      <c r="B254" s="272" t="s">
        <v>1197</v>
      </c>
      <c r="C254" s="272" t="s">
        <v>1198</v>
      </c>
      <c r="D254" s="272" t="s">
        <v>506</v>
      </c>
      <c r="E254" s="273">
        <v>23031</v>
      </c>
      <c r="F254" s="273">
        <v>0</v>
      </c>
      <c r="G254" s="273">
        <v>0</v>
      </c>
      <c r="H254" s="273">
        <v>0</v>
      </c>
      <c r="I254" s="273">
        <v>0</v>
      </c>
      <c r="J254" s="273">
        <v>0</v>
      </c>
      <c r="K254" s="273">
        <v>0</v>
      </c>
      <c r="L254" s="273">
        <v>0</v>
      </c>
      <c r="M254" s="273">
        <v>0</v>
      </c>
      <c r="N254" s="273">
        <v>0</v>
      </c>
      <c r="O254" s="273">
        <v>0</v>
      </c>
      <c r="P254" s="273">
        <v>23031</v>
      </c>
      <c r="Q254" s="273">
        <v>3646.12</v>
      </c>
      <c r="R254" s="273">
        <v>10</v>
      </c>
      <c r="S254" s="273">
        <v>2963.72</v>
      </c>
      <c r="T254" s="273">
        <v>0</v>
      </c>
      <c r="U254" s="273">
        <v>0</v>
      </c>
      <c r="V254" s="273">
        <v>0</v>
      </c>
      <c r="W254" s="273">
        <v>0</v>
      </c>
      <c r="X254" s="273">
        <v>0</v>
      </c>
      <c r="Y254" s="273">
        <v>0</v>
      </c>
      <c r="Z254" s="273">
        <v>0</v>
      </c>
      <c r="AA254" s="273">
        <v>16411.16</v>
      </c>
    </row>
    <row r="255" spans="1:27" ht="28.5" customHeight="1">
      <c r="A255" s="271" t="s">
        <v>1199</v>
      </c>
      <c r="B255" s="272" t="s">
        <v>1200</v>
      </c>
      <c r="C255" s="272" t="s">
        <v>1201</v>
      </c>
      <c r="D255" s="272" t="s">
        <v>1202</v>
      </c>
      <c r="E255" s="273">
        <v>14914</v>
      </c>
      <c r="F255" s="273">
        <v>0</v>
      </c>
      <c r="G255" s="273">
        <v>0</v>
      </c>
      <c r="H255" s="273">
        <v>0</v>
      </c>
      <c r="I255" s="273">
        <v>0</v>
      </c>
      <c r="J255" s="273">
        <v>0</v>
      </c>
      <c r="K255" s="273">
        <v>0</v>
      </c>
      <c r="L255" s="273">
        <v>0</v>
      </c>
      <c r="M255" s="273">
        <v>0</v>
      </c>
      <c r="N255" s="273">
        <v>0</v>
      </c>
      <c r="O255" s="273">
        <v>0</v>
      </c>
      <c r="P255" s="273">
        <v>14914</v>
      </c>
      <c r="Q255" s="273">
        <v>2939.55</v>
      </c>
      <c r="R255" s="273">
        <v>7</v>
      </c>
      <c r="S255" s="273">
        <v>1138.49</v>
      </c>
      <c r="T255" s="273">
        <v>0</v>
      </c>
      <c r="U255" s="273">
        <v>0</v>
      </c>
      <c r="V255" s="273">
        <v>0</v>
      </c>
      <c r="W255" s="273">
        <v>0</v>
      </c>
      <c r="X255" s="273">
        <v>0</v>
      </c>
      <c r="Y255" s="273">
        <v>0</v>
      </c>
      <c r="Z255" s="273">
        <v>0</v>
      </c>
      <c r="AA255" s="273">
        <v>10828.96</v>
      </c>
    </row>
    <row r="256" spans="1:27" ht="28.5" customHeight="1">
      <c r="A256" s="271" t="s">
        <v>1203</v>
      </c>
      <c r="B256" s="272" t="s">
        <v>574</v>
      </c>
      <c r="C256" s="272" t="s">
        <v>1204</v>
      </c>
      <c r="D256" s="272" t="s">
        <v>491</v>
      </c>
      <c r="E256" s="273">
        <v>17626</v>
      </c>
      <c r="F256" s="273">
        <v>0</v>
      </c>
      <c r="G256" s="273">
        <v>0</v>
      </c>
      <c r="H256" s="273">
        <v>0</v>
      </c>
      <c r="I256" s="273">
        <v>0</v>
      </c>
      <c r="J256" s="273">
        <v>0</v>
      </c>
      <c r="K256" s="273">
        <v>0</v>
      </c>
      <c r="L256" s="273">
        <v>0</v>
      </c>
      <c r="M256" s="273">
        <v>0</v>
      </c>
      <c r="N256" s="273">
        <v>0</v>
      </c>
      <c r="O256" s="273">
        <v>0</v>
      </c>
      <c r="P256" s="273">
        <v>17626</v>
      </c>
      <c r="Q256" s="273">
        <v>3646.12</v>
      </c>
      <c r="R256" s="273">
        <v>10</v>
      </c>
      <c r="S256" s="273">
        <v>1612.47</v>
      </c>
      <c r="T256" s="273">
        <v>0</v>
      </c>
      <c r="U256" s="273">
        <v>0</v>
      </c>
      <c r="V256" s="273">
        <v>0</v>
      </c>
      <c r="W256" s="273">
        <v>0</v>
      </c>
      <c r="X256" s="273">
        <v>0</v>
      </c>
      <c r="Y256" s="273">
        <v>0</v>
      </c>
      <c r="Z256" s="273">
        <v>0</v>
      </c>
      <c r="AA256" s="273">
        <v>12357.41</v>
      </c>
    </row>
    <row r="257" spans="1:27" ht="28.5" customHeight="1">
      <c r="A257" s="271" t="s">
        <v>1205</v>
      </c>
      <c r="B257" s="272" t="s">
        <v>1206</v>
      </c>
      <c r="C257" s="272" t="s">
        <v>527</v>
      </c>
      <c r="D257" s="272" t="s">
        <v>528</v>
      </c>
      <c r="E257" s="273">
        <v>7506</v>
      </c>
      <c r="F257" s="273">
        <v>0</v>
      </c>
      <c r="G257" s="273">
        <v>0</v>
      </c>
      <c r="H257" s="273">
        <v>0</v>
      </c>
      <c r="I257" s="273">
        <v>0</v>
      </c>
      <c r="J257" s="273">
        <v>0</v>
      </c>
      <c r="K257" s="273">
        <v>0</v>
      </c>
      <c r="L257" s="273">
        <v>0</v>
      </c>
      <c r="M257" s="273">
        <v>0</v>
      </c>
      <c r="N257" s="273">
        <v>0</v>
      </c>
      <c r="O257" s="273">
        <v>0</v>
      </c>
      <c r="P257" s="273">
        <v>7506</v>
      </c>
      <c r="Q257" s="273">
        <v>2289.04</v>
      </c>
      <c r="R257" s="273">
        <v>5</v>
      </c>
      <c r="S257" s="273">
        <v>66.2</v>
      </c>
      <c r="T257" s="273">
        <v>0</v>
      </c>
      <c r="U257" s="273">
        <v>0</v>
      </c>
      <c r="V257" s="273">
        <v>0</v>
      </c>
      <c r="W257" s="273">
        <v>0</v>
      </c>
      <c r="X257" s="273">
        <v>0</v>
      </c>
      <c r="Y257" s="273">
        <v>0</v>
      </c>
      <c r="Z257" s="273">
        <v>0</v>
      </c>
      <c r="AA257" s="273">
        <v>5145.76</v>
      </c>
    </row>
    <row r="258" spans="1:27" ht="28.5" customHeight="1">
      <c r="A258" s="271" t="s">
        <v>1207</v>
      </c>
      <c r="B258" s="272" t="s">
        <v>1208</v>
      </c>
      <c r="C258" s="272" t="s">
        <v>644</v>
      </c>
      <c r="D258" s="272" t="s">
        <v>487</v>
      </c>
      <c r="E258" s="273">
        <v>7786</v>
      </c>
      <c r="F258" s="273">
        <v>0</v>
      </c>
      <c r="G258" s="273">
        <v>0</v>
      </c>
      <c r="H258" s="273">
        <v>0</v>
      </c>
      <c r="I258" s="273">
        <v>0</v>
      </c>
      <c r="J258" s="273">
        <v>0</v>
      </c>
      <c r="K258" s="273">
        <v>0</v>
      </c>
      <c r="L258" s="273">
        <v>0</v>
      </c>
      <c r="M258" s="273">
        <v>3336.85</v>
      </c>
      <c r="N258" s="273">
        <v>0</v>
      </c>
      <c r="O258" s="273">
        <v>0</v>
      </c>
      <c r="P258" s="273">
        <v>4449.1499999999996</v>
      </c>
      <c r="Q258" s="273">
        <v>2423.41</v>
      </c>
      <c r="R258" s="273">
        <v>5</v>
      </c>
      <c r="S258" s="273">
        <v>0</v>
      </c>
      <c r="T258" s="273">
        <v>0</v>
      </c>
      <c r="U258" s="273">
        <v>0</v>
      </c>
      <c r="V258" s="273">
        <v>0</v>
      </c>
      <c r="W258" s="273">
        <v>0</v>
      </c>
      <c r="X258" s="273">
        <v>0</v>
      </c>
      <c r="Y258" s="273">
        <v>0</v>
      </c>
      <c r="Z258" s="273">
        <v>0</v>
      </c>
      <c r="AA258" s="273">
        <v>2020.74</v>
      </c>
    </row>
    <row r="259" spans="1:27" ht="28.5" customHeight="1">
      <c r="A259" s="271" t="s">
        <v>1209</v>
      </c>
      <c r="B259" s="272" t="s">
        <v>1210</v>
      </c>
      <c r="C259" s="272" t="s">
        <v>1211</v>
      </c>
      <c r="D259" s="272" t="s">
        <v>618</v>
      </c>
      <c r="E259" s="273">
        <v>8600</v>
      </c>
      <c r="F259" s="273">
        <v>4668.59</v>
      </c>
      <c r="G259" s="273">
        <v>0</v>
      </c>
      <c r="H259" s="273">
        <v>8493.02</v>
      </c>
      <c r="I259" s="273">
        <v>0</v>
      </c>
      <c r="J259" s="273">
        <v>0</v>
      </c>
      <c r="K259" s="273">
        <v>0</v>
      </c>
      <c r="L259" s="273">
        <v>0</v>
      </c>
      <c r="M259" s="273">
        <v>0</v>
      </c>
      <c r="N259" s="273">
        <v>0</v>
      </c>
      <c r="O259" s="273">
        <v>0</v>
      </c>
      <c r="P259" s="273">
        <v>17093.02</v>
      </c>
      <c r="Q259" s="273">
        <v>2051</v>
      </c>
      <c r="R259" s="273">
        <v>5</v>
      </c>
      <c r="S259" s="273">
        <v>1879.26</v>
      </c>
      <c r="T259" s="273">
        <v>0</v>
      </c>
      <c r="U259" s="273">
        <v>0</v>
      </c>
      <c r="V259" s="273">
        <v>0</v>
      </c>
      <c r="W259" s="273">
        <v>0</v>
      </c>
      <c r="X259" s="273">
        <v>0</v>
      </c>
      <c r="Y259" s="273">
        <v>0</v>
      </c>
      <c r="Z259" s="273">
        <v>0</v>
      </c>
      <c r="AA259" s="273">
        <v>13157.76</v>
      </c>
    </row>
    <row r="260" spans="1:27" ht="28.5" customHeight="1">
      <c r="A260" s="271" t="s">
        <v>1212</v>
      </c>
      <c r="B260" s="272" t="s">
        <v>1213</v>
      </c>
      <c r="C260" s="272" t="s">
        <v>1214</v>
      </c>
      <c r="D260" s="272" t="s">
        <v>721</v>
      </c>
      <c r="E260" s="273">
        <v>22576</v>
      </c>
      <c r="F260" s="273">
        <v>4794.29</v>
      </c>
      <c r="G260" s="273">
        <v>0</v>
      </c>
      <c r="H260" s="273">
        <v>8594.2900000000009</v>
      </c>
      <c r="I260" s="273">
        <v>0</v>
      </c>
      <c r="J260" s="273">
        <v>0</v>
      </c>
      <c r="K260" s="273">
        <v>0</v>
      </c>
      <c r="L260" s="273">
        <v>0</v>
      </c>
      <c r="M260" s="273">
        <v>0</v>
      </c>
      <c r="N260" s="273">
        <v>0</v>
      </c>
      <c r="O260" s="273">
        <v>0</v>
      </c>
      <c r="P260" s="273">
        <v>31170.29</v>
      </c>
      <c r="Q260" s="273">
        <v>3646.12</v>
      </c>
      <c r="R260" s="273">
        <v>10</v>
      </c>
      <c r="S260" s="273">
        <v>4998.54</v>
      </c>
      <c r="T260" s="273">
        <v>0</v>
      </c>
      <c r="U260" s="273">
        <v>0</v>
      </c>
      <c r="V260" s="273">
        <v>0</v>
      </c>
      <c r="W260" s="273">
        <v>0</v>
      </c>
      <c r="X260" s="273">
        <v>0</v>
      </c>
      <c r="Y260" s="273">
        <v>0</v>
      </c>
      <c r="Z260" s="273">
        <v>0</v>
      </c>
      <c r="AA260" s="273">
        <v>22515.63</v>
      </c>
    </row>
    <row r="261" spans="1:27" ht="28.5" customHeight="1">
      <c r="A261" s="271" t="s">
        <v>1215</v>
      </c>
      <c r="B261" s="272" t="s">
        <v>1216</v>
      </c>
      <c r="C261" s="272" t="s">
        <v>1217</v>
      </c>
      <c r="D261" s="272" t="s">
        <v>610</v>
      </c>
      <c r="E261" s="273">
        <v>10353</v>
      </c>
      <c r="F261" s="273">
        <v>0</v>
      </c>
      <c r="G261" s="273">
        <v>0</v>
      </c>
      <c r="H261" s="273">
        <v>0</v>
      </c>
      <c r="I261" s="273">
        <v>0</v>
      </c>
      <c r="J261" s="273">
        <v>0</v>
      </c>
      <c r="K261" s="273">
        <v>0</v>
      </c>
      <c r="L261" s="273">
        <v>0</v>
      </c>
      <c r="M261" s="273">
        <v>0</v>
      </c>
      <c r="N261" s="273">
        <v>0</v>
      </c>
      <c r="O261" s="273">
        <v>0</v>
      </c>
      <c r="P261" s="273">
        <v>10353</v>
      </c>
      <c r="Q261" s="273">
        <v>2050.5700000000002</v>
      </c>
      <c r="R261" s="273">
        <v>7</v>
      </c>
      <c r="S261" s="273">
        <v>404.09</v>
      </c>
      <c r="T261" s="273">
        <v>0</v>
      </c>
      <c r="U261" s="273">
        <v>0</v>
      </c>
      <c r="V261" s="273">
        <v>0</v>
      </c>
      <c r="W261" s="273">
        <v>0</v>
      </c>
      <c r="X261" s="273">
        <v>0</v>
      </c>
      <c r="Y261" s="273">
        <v>0</v>
      </c>
      <c r="Z261" s="273">
        <v>0</v>
      </c>
      <c r="AA261" s="273">
        <v>7891.34</v>
      </c>
    </row>
    <row r="262" spans="1:27" ht="28.5" customHeight="1">
      <c r="A262" s="271" t="s">
        <v>1218</v>
      </c>
      <c r="B262" s="272" t="s">
        <v>1219</v>
      </c>
      <c r="C262" s="272" t="s">
        <v>679</v>
      </c>
      <c r="D262" s="272" t="s">
        <v>528</v>
      </c>
      <c r="E262" s="273">
        <v>6152</v>
      </c>
      <c r="F262" s="273">
        <v>3301.88</v>
      </c>
      <c r="G262" s="273">
        <v>0</v>
      </c>
      <c r="H262" s="273">
        <v>3301.88</v>
      </c>
      <c r="I262" s="273">
        <v>0</v>
      </c>
      <c r="J262" s="273">
        <v>0</v>
      </c>
      <c r="K262" s="273">
        <v>0</v>
      </c>
      <c r="L262" s="273">
        <v>0</v>
      </c>
      <c r="M262" s="273">
        <v>2636.57</v>
      </c>
      <c r="N262" s="273">
        <v>0</v>
      </c>
      <c r="O262" s="273">
        <v>0</v>
      </c>
      <c r="P262" s="273">
        <v>6817.31</v>
      </c>
      <c r="Q262" s="273">
        <v>2738.23</v>
      </c>
      <c r="R262" s="273">
        <v>5</v>
      </c>
      <c r="S262" s="273">
        <v>17.22</v>
      </c>
      <c r="T262" s="273">
        <v>0</v>
      </c>
      <c r="U262" s="273">
        <v>0</v>
      </c>
      <c r="V262" s="273">
        <v>0</v>
      </c>
      <c r="W262" s="273">
        <v>0</v>
      </c>
      <c r="X262" s="273">
        <v>0</v>
      </c>
      <c r="Y262" s="273">
        <v>0</v>
      </c>
      <c r="Z262" s="273">
        <v>0</v>
      </c>
      <c r="AA262" s="273">
        <v>4056.86</v>
      </c>
    </row>
    <row r="263" spans="1:27" ht="28.5" customHeight="1">
      <c r="A263" s="271" t="s">
        <v>1220</v>
      </c>
      <c r="B263" s="272" t="s">
        <v>1221</v>
      </c>
      <c r="C263" s="272" t="s">
        <v>546</v>
      </c>
      <c r="D263" s="272" t="s">
        <v>547</v>
      </c>
      <c r="E263" s="273">
        <v>11600</v>
      </c>
      <c r="F263" s="273">
        <v>0</v>
      </c>
      <c r="G263" s="273">
        <v>0</v>
      </c>
      <c r="H263" s="273">
        <v>0</v>
      </c>
      <c r="I263" s="273">
        <v>0</v>
      </c>
      <c r="J263" s="273">
        <v>0</v>
      </c>
      <c r="K263" s="273">
        <v>1300</v>
      </c>
      <c r="L263" s="273">
        <v>0</v>
      </c>
      <c r="M263" s="273">
        <v>0</v>
      </c>
      <c r="N263" s="273">
        <v>0</v>
      </c>
      <c r="O263" s="273">
        <v>0</v>
      </c>
      <c r="P263" s="273">
        <v>12900</v>
      </c>
      <c r="Q263" s="273">
        <v>2518.31</v>
      </c>
      <c r="R263" s="273">
        <v>7</v>
      </c>
      <c r="S263" s="273">
        <v>819.94</v>
      </c>
      <c r="T263" s="273">
        <v>0</v>
      </c>
      <c r="U263" s="273">
        <v>0</v>
      </c>
      <c r="V263" s="273">
        <v>0</v>
      </c>
      <c r="W263" s="273">
        <v>0</v>
      </c>
      <c r="X263" s="273">
        <v>0</v>
      </c>
      <c r="Y263" s="273">
        <v>0</v>
      </c>
      <c r="Z263" s="273">
        <v>0</v>
      </c>
      <c r="AA263" s="273">
        <v>9554.75</v>
      </c>
    </row>
    <row r="264" spans="1:27" ht="28.5" customHeight="1">
      <c r="A264" s="271" t="s">
        <v>1222</v>
      </c>
      <c r="B264" s="272" t="s">
        <v>1223</v>
      </c>
      <c r="C264" s="272" t="s">
        <v>720</v>
      </c>
      <c r="D264" s="272" t="s">
        <v>721</v>
      </c>
      <c r="E264" s="273">
        <v>7035</v>
      </c>
      <c r="F264" s="273">
        <v>3297.43</v>
      </c>
      <c r="G264" s="273">
        <v>0</v>
      </c>
      <c r="H264" s="273">
        <v>5985.91</v>
      </c>
      <c r="I264" s="273">
        <v>0</v>
      </c>
      <c r="J264" s="273">
        <v>0</v>
      </c>
      <c r="K264" s="273">
        <v>1173</v>
      </c>
      <c r="L264" s="273">
        <v>0</v>
      </c>
      <c r="M264" s="273">
        <v>0</v>
      </c>
      <c r="N264" s="273">
        <v>0</v>
      </c>
      <c r="O264" s="273">
        <v>0</v>
      </c>
      <c r="P264" s="273">
        <v>14193.91</v>
      </c>
      <c r="Q264" s="273">
        <v>2042.8</v>
      </c>
      <c r="R264" s="273">
        <v>5</v>
      </c>
      <c r="S264" s="273">
        <v>1174.22</v>
      </c>
      <c r="T264" s="273">
        <v>0</v>
      </c>
      <c r="U264" s="273">
        <v>0</v>
      </c>
      <c r="V264" s="273">
        <v>0</v>
      </c>
      <c r="W264" s="273">
        <v>0</v>
      </c>
      <c r="X264" s="273">
        <v>0</v>
      </c>
      <c r="Y264" s="273">
        <v>0</v>
      </c>
      <c r="Z264" s="273">
        <v>0</v>
      </c>
      <c r="AA264" s="273">
        <v>10971.89</v>
      </c>
    </row>
    <row r="265" spans="1:27" ht="28.5" customHeight="1">
      <c r="A265" s="271" t="s">
        <v>1224</v>
      </c>
      <c r="B265" s="272" t="s">
        <v>1225</v>
      </c>
      <c r="C265" s="272" t="s">
        <v>1226</v>
      </c>
      <c r="D265" s="272" t="s">
        <v>721</v>
      </c>
      <c r="E265" s="273">
        <v>7106</v>
      </c>
      <c r="F265" s="273">
        <v>3648.02</v>
      </c>
      <c r="G265" s="273">
        <v>0</v>
      </c>
      <c r="H265" s="273">
        <v>4708.0200000000004</v>
      </c>
      <c r="I265" s="273">
        <v>0</v>
      </c>
      <c r="J265" s="273">
        <v>0</v>
      </c>
      <c r="K265" s="273">
        <v>0</v>
      </c>
      <c r="L265" s="273">
        <v>0</v>
      </c>
      <c r="M265" s="273">
        <v>0</v>
      </c>
      <c r="N265" s="273">
        <v>0</v>
      </c>
      <c r="O265" s="273">
        <v>0</v>
      </c>
      <c r="P265" s="273">
        <v>11814.02</v>
      </c>
      <c r="Q265" s="273">
        <v>1969.1</v>
      </c>
      <c r="R265" s="273">
        <v>5</v>
      </c>
      <c r="S265" s="273">
        <v>712.98</v>
      </c>
      <c r="T265" s="273">
        <v>0</v>
      </c>
      <c r="U265" s="273">
        <v>0</v>
      </c>
      <c r="V265" s="273">
        <v>0</v>
      </c>
      <c r="W265" s="273">
        <v>0</v>
      </c>
      <c r="X265" s="273">
        <v>0</v>
      </c>
      <c r="Y265" s="273">
        <v>0</v>
      </c>
      <c r="Z265" s="273">
        <v>0</v>
      </c>
      <c r="AA265" s="273">
        <v>9126.94</v>
      </c>
    </row>
    <row r="266" spans="1:27" ht="28.5" customHeight="1">
      <c r="A266" s="271" t="s">
        <v>1227</v>
      </c>
      <c r="B266" s="272" t="s">
        <v>1228</v>
      </c>
      <c r="C266" s="272" t="s">
        <v>741</v>
      </c>
      <c r="D266" s="272" t="s">
        <v>528</v>
      </c>
      <c r="E266" s="273">
        <v>8994</v>
      </c>
      <c r="F266" s="273">
        <v>899.4</v>
      </c>
      <c r="G266" s="273">
        <v>0</v>
      </c>
      <c r="H266" s="273">
        <v>899.4</v>
      </c>
      <c r="I266" s="273">
        <v>0</v>
      </c>
      <c r="J266" s="273">
        <v>0</v>
      </c>
      <c r="K266" s="273">
        <v>0</v>
      </c>
      <c r="L266" s="273">
        <v>0</v>
      </c>
      <c r="M266" s="273">
        <v>0</v>
      </c>
      <c r="N266" s="273">
        <v>0</v>
      </c>
      <c r="O266" s="273">
        <v>0</v>
      </c>
      <c r="P266" s="273">
        <v>9893.4</v>
      </c>
      <c r="Q266" s="273">
        <v>2679.84</v>
      </c>
      <c r="R266" s="273">
        <v>5</v>
      </c>
      <c r="S266" s="273">
        <v>265.86</v>
      </c>
      <c r="T266" s="273">
        <v>0</v>
      </c>
      <c r="U266" s="273">
        <v>0</v>
      </c>
      <c r="V266" s="273">
        <v>0</v>
      </c>
      <c r="W266" s="273">
        <v>0</v>
      </c>
      <c r="X266" s="273">
        <v>0</v>
      </c>
      <c r="Y266" s="273">
        <v>0</v>
      </c>
      <c r="Z266" s="273">
        <v>0</v>
      </c>
      <c r="AA266" s="273">
        <v>6942.7</v>
      </c>
    </row>
    <row r="267" spans="1:27" ht="28.5" customHeight="1">
      <c r="A267" s="274"/>
      <c r="B267" s="274"/>
      <c r="C267" s="274"/>
      <c r="D267" s="274" t="s">
        <v>1229</v>
      </c>
      <c r="E267" s="275">
        <v>2914330</v>
      </c>
      <c r="F267" s="275">
        <v>540971.37</v>
      </c>
      <c r="G267" s="275">
        <v>0</v>
      </c>
      <c r="H267" s="275">
        <v>724613.67</v>
      </c>
      <c r="I267" s="275">
        <v>0</v>
      </c>
      <c r="J267" s="275">
        <v>1432</v>
      </c>
      <c r="K267" s="275">
        <v>174613.78</v>
      </c>
      <c r="L267" s="275">
        <v>16000</v>
      </c>
      <c r="M267" s="275">
        <v>73992.25</v>
      </c>
      <c r="N267" s="275">
        <v>2905.84</v>
      </c>
      <c r="O267" s="275">
        <v>-1219.95</v>
      </c>
      <c r="P267" s="275">
        <v>3758683.09</v>
      </c>
      <c r="Q267" s="275">
        <v>616666.6</v>
      </c>
      <c r="R267" s="275">
        <v>1624</v>
      </c>
      <c r="S267" s="275">
        <v>357205.25</v>
      </c>
      <c r="T267" s="275">
        <v>0</v>
      </c>
      <c r="U267" s="275">
        <v>0</v>
      </c>
      <c r="V267" s="275">
        <v>0</v>
      </c>
      <c r="W267" s="275">
        <v>0</v>
      </c>
      <c r="X267" s="275">
        <v>0</v>
      </c>
      <c r="Y267" s="275">
        <v>817856</v>
      </c>
      <c r="Z267" s="275">
        <v>7763.31</v>
      </c>
      <c r="AA267" s="275">
        <v>3593279.93</v>
      </c>
    </row>
    <row r="268" spans="1:27" ht="15">
      <c r="A268" s="274"/>
      <c r="B268" s="274"/>
      <c r="C268" s="274"/>
      <c r="D268" s="274"/>
      <c r="E268" s="274"/>
      <c r="F268" s="274"/>
      <c r="G268" s="274"/>
      <c r="H268" s="274"/>
      <c r="I268" s="274"/>
      <c r="J268" s="274"/>
      <c r="K268" s="274"/>
      <c r="L268" s="274"/>
      <c r="M268" s="274"/>
      <c r="N268" s="274"/>
      <c r="O268" s="274"/>
      <c r="P268" s="274"/>
      <c r="Q268" s="274"/>
      <c r="R268" s="274"/>
      <c r="S268" s="274"/>
      <c r="T268" s="274"/>
      <c r="U268" s="274"/>
      <c r="V268" s="274"/>
      <c r="W268" s="274"/>
      <c r="X268" s="274"/>
      <c r="Y268" s="274"/>
      <c r="Z268" s="274"/>
      <c r="AA268" s="274"/>
    </row>
    <row r="269" spans="1:27" ht="15">
      <c r="A269" s="274"/>
      <c r="B269" s="274"/>
      <c r="C269" s="274"/>
      <c r="D269" s="274"/>
      <c r="E269" s="274"/>
      <c r="F269" s="274"/>
      <c r="G269" s="274"/>
      <c r="H269" s="274"/>
      <c r="I269" s="274"/>
      <c r="J269" s="274"/>
      <c r="K269" s="274"/>
      <c r="L269" s="274"/>
      <c r="M269" s="274"/>
      <c r="N269" s="274"/>
      <c r="O269" s="274"/>
      <c r="P269" s="274"/>
      <c r="Q269" s="274"/>
      <c r="R269" s="274"/>
      <c r="S269" s="274"/>
      <c r="T269" s="274"/>
      <c r="U269" s="274"/>
      <c r="V269" s="274"/>
      <c r="W269" s="274"/>
      <c r="X269" s="274"/>
      <c r="Y269" s="274"/>
      <c r="Z269" s="274"/>
      <c r="AA269" s="274"/>
    </row>
    <row r="270" spans="1:27" ht="20.25">
      <c r="A270" s="276" t="s">
        <v>453</v>
      </c>
      <c r="B270" s="274"/>
      <c r="C270" s="274"/>
      <c r="D270" s="274"/>
      <c r="E270" s="274"/>
      <c r="F270" s="276" t="s">
        <v>454</v>
      </c>
      <c r="G270" s="274"/>
      <c r="H270" s="274"/>
      <c r="I270" s="274"/>
      <c r="J270" s="274"/>
      <c r="K270" s="274"/>
      <c r="L270" s="274"/>
      <c r="M270" s="274"/>
      <c r="N270" s="274"/>
      <c r="O270" s="274"/>
      <c r="P270" s="274"/>
      <c r="Q270" s="274"/>
      <c r="R270" s="274"/>
      <c r="S270" s="274"/>
      <c r="T270" s="274"/>
      <c r="U270" s="274"/>
      <c r="V270" s="274"/>
      <c r="W270" s="274"/>
      <c r="X270" s="274"/>
      <c r="Y270" s="274"/>
      <c r="Z270" s="274"/>
      <c r="AA270" s="274"/>
    </row>
    <row r="271" spans="1:27" ht="20.25">
      <c r="A271" s="274"/>
      <c r="B271" s="274"/>
      <c r="C271" s="274"/>
      <c r="D271" s="274"/>
      <c r="E271" s="274"/>
      <c r="F271" s="274"/>
      <c r="G271" s="274"/>
      <c r="H271" s="274"/>
      <c r="I271" s="276" t="s">
        <v>455</v>
      </c>
      <c r="J271" s="274"/>
      <c r="K271" s="274"/>
      <c r="L271" s="274"/>
      <c r="M271" s="274"/>
      <c r="N271" s="274"/>
      <c r="O271" s="274"/>
      <c r="P271" s="274"/>
      <c r="Q271" s="274"/>
      <c r="R271" s="274"/>
      <c r="S271" s="274"/>
      <c r="T271" s="274"/>
      <c r="U271" s="274"/>
      <c r="V271" s="274"/>
      <c r="W271" s="274"/>
      <c r="X271" s="274"/>
      <c r="Y271" s="274"/>
      <c r="Z271" s="274"/>
      <c r="AA271" s="274"/>
    </row>
    <row r="272" spans="1:27" ht="15">
      <c r="A272" s="274"/>
      <c r="B272" s="274"/>
      <c r="C272" s="274"/>
      <c r="D272" s="274"/>
      <c r="E272" s="274"/>
      <c r="F272" s="274"/>
      <c r="G272" s="274"/>
      <c r="H272" s="274"/>
      <c r="I272" s="274"/>
      <c r="J272" s="274"/>
      <c r="K272" s="274"/>
      <c r="L272" s="274"/>
      <c r="M272" s="274"/>
      <c r="N272" s="274"/>
      <c r="O272" s="274"/>
      <c r="P272" s="274"/>
      <c r="Q272" s="274"/>
      <c r="R272" s="274"/>
      <c r="S272" s="274"/>
      <c r="T272" s="274"/>
      <c r="U272" s="274"/>
      <c r="V272" s="274"/>
      <c r="W272" s="274"/>
      <c r="X272" s="274"/>
      <c r="Y272" s="274"/>
      <c r="Z272" s="274"/>
      <c r="AA272" s="274"/>
    </row>
    <row r="273" spans="1:27" ht="20.25">
      <c r="A273" s="276" t="s">
        <v>456</v>
      </c>
      <c r="B273" s="274"/>
      <c r="C273" s="274"/>
      <c r="D273" s="274"/>
      <c r="E273" s="274"/>
      <c r="F273" s="274"/>
      <c r="G273" s="274"/>
      <c r="H273" s="274"/>
      <c r="I273" s="274"/>
      <c r="J273" s="274"/>
      <c r="K273" s="274"/>
      <c r="L273" s="274"/>
      <c r="M273" s="274"/>
      <c r="N273" s="274"/>
      <c r="O273" s="274"/>
      <c r="P273" s="274"/>
      <c r="Q273" s="274"/>
      <c r="R273" s="274"/>
      <c r="S273" s="274"/>
      <c r="T273" s="274"/>
      <c r="U273" s="274"/>
      <c r="V273" s="274"/>
      <c r="W273" s="274"/>
      <c r="X273" s="274"/>
      <c r="Y273" s="274"/>
      <c r="Z273" s="274"/>
      <c r="AA273" s="274"/>
    </row>
    <row r="274" spans="1:27" ht="20.25">
      <c r="A274" s="274"/>
      <c r="B274" s="274"/>
      <c r="C274" s="274"/>
      <c r="D274" s="276" t="s">
        <v>457</v>
      </c>
      <c r="E274" s="274"/>
      <c r="F274" s="274"/>
      <c r="G274" s="274"/>
      <c r="H274" s="274"/>
      <c r="I274" s="274"/>
      <c r="J274" s="274"/>
      <c r="K274" s="274"/>
      <c r="L274" s="274"/>
      <c r="M274" s="274"/>
      <c r="N274" s="274"/>
      <c r="O274" s="274"/>
      <c r="P274" s="274"/>
      <c r="Q274" s="274"/>
      <c r="R274" s="274"/>
      <c r="S274" s="274"/>
      <c r="T274" s="274"/>
      <c r="U274" s="274"/>
      <c r="V274" s="274"/>
      <c r="W274" s="274"/>
      <c r="X274" s="274"/>
      <c r="Y274" s="274"/>
      <c r="Z274" s="274"/>
      <c r="AA274" s="274"/>
    </row>
  </sheetData>
  <mergeCells count="1">
    <mergeCell ref="C1:AA1"/>
  </mergeCells>
  <phoneticPr fontId="1" type="noConversion"/>
  <pageMargins left="0.7" right="0.7" top="0.75" bottom="0.75" header="0.3" footer="0.3"/>
  <pageSetup paperSize="13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A19"/>
  <sheetViews>
    <sheetView workbookViewId="0">
      <pane xSplit="2" ySplit="2" topLeftCell="C3" activePane="bottomRight" state="frozenSplit"/>
      <selection pane="bottomLeft" activeCell="A3" sqref="A3"/>
      <selection pane="topRight" activeCell="C1" sqref="C1"/>
      <selection pane="bottomRight" activeCell="M33" sqref="M33"/>
    </sheetView>
  </sheetViews>
  <sheetFormatPr defaultRowHeight="13.5"/>
  <cols>
    <col min="1" max="2" width="20.5625" customWidth="1"/>
    <col min="3" max="3" width="30.5625" customWidth="1"/>
    <col min="4" max="27" width="20.5625" customWidth="1"/>
  </cols>
  <sheetData>
    <row r="1" spans="1:27" s="267" customFormat="1" ht="28.5" customHeight="1">
      <c r="A1" s="268" t="s">
        <v>1230</v>
      </c>
      <c r="B1" s="268"/>
      <c r="C1" s="269" t="s">
        <v>459</v>
      </c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69"/>
      <c r="U1" s="269"/>
      <c r="V1" s="269"/>
      <c r="W1" s="269"/>
      <c r="X1" s="269"/>
      <c r="Y1" s="269"/>
      <c r="Z1" s="269"/>
      <c r="AA1" s="269"/>
    </row>
    <row r="2" spans="1:27" s="267" customFormat="1" ht="28.5" customHeight="1">
      <c r="A2" s="270" t="s">
        <v>129</v>
      </c>
      <c r="B2" s="270" t="s">
        <v>130</v>
      </c>
      <c r="C2" s="270" t="s">
        <v>131</v>
      </c>
      <c r="D2" s="270" t="s">
        <v>132</v>
      </c>
      <c r="E2" s="270" t="s">
        <v>133</v>
      </c>
      <c r="F2" s="270" t="s">
        <v>134</v>
      </c>
      <c r="G2" s="270" t="s">
        <v>135</v>
      </c>
      <c r="H2" s="270" t="s">
        <v>136</v>
      </c>
      <c r="I2" s="270" t="s">
        <v>137</v>
      </c>
      <c r="J2" s="270" t="s">
        <v>138</v>
      </c>
      <c r="K2" s="270" t="s">
        <v>139</v>
      </c>
      <c r="L2" s="270" t="s">
        <v>140</v>
      </c>
      <c r="M2" s="270" t="s">
        <v>141</v>
      </c>
      <c r="N2" s="270" t="s">
        <v>142</v>
      </c>
      <c r="O2" s="270" t="s">
        <v>143</v>
      </c>
      <c r="P2" s="270" t="s">
        <v>144</v>
      </c>
      <c r="Q2" s="270" t="s">
        <v>145</v>
      </c>
      <c r="R2" s="270" t="s">
        <v>146</v>
      </c>
      <c r="S2" s="270" t="s">
        <v>147</v>
      </c>
      <c r="T2" s="270" t="s">
        <v>148</v>
      </c>
      <c r="U2" s="270" t="s">
        <v>149</v>
      </c>
      <c r="V2" s="270" t="s">
        <v>150</v>
      </c>
      <c r="W2" s="270" t="s">
        <v>151</v>
      </c>
      <c r="X2" s="270" t="s">
        <v>152</v>
      </c>
      <c r="Y2" s="270" t="s">
        <v>153</v>
      </c>
      <c r="Z2" s="270" t="s">
        <v>154</v>
      </c>
      <c r="AA2" s="270" t="s">
        <v>155</v>
      </c>
    </row>
    <row r="3" spans="1:27" ht="28.5" customHeight="1">
      <c r="A3" s="271" t="s">
        <v>1231</v>
      </c>
      <c r="B3" s="272" t="s">
        <v>1232</v>
      </c>
      <c r="C3" s="272" t="s">
        <v>1233</v>
      </c>
      <c r="D3" s="272" t="s">
        <v>1234</v>
      </c>
      <c r="E3" s="273">
        <v>8689</v>
      </c>
      <c r="F3" s="273">
        <v>0</v>
      </c>
      <c r="G3" s="273">
        <v>0</v>
      </c>
      <c r="H3" s="273">
        <v>0</v>
      </c>
      <c r="I3" s="273">
        <v>0</v>
      </c>
      <c r="J3" s="273">
        <v>0</v>
      </c>
      <c r="K3" s="273">
        <v>0</v>
      </c>
      <c r="L3" s="273">
        <v>0</v>
      </c>
      <c r="M3" s="273">
        <v>0</v>
      </c>
      <c r="N3" s="273">
        <v>0</v>
      </c>
      <c r="O3" s="273">
        <v>0</v>
      </c>
      <c r="P3" s="273">
        <v>8689</v>
      </c>
      <c r="Q3" s="273">
        <v>1522.06</v>
      </c>
      <c r="R3" s="273">
        <v>5</v>
      </c>
      <c r="S3" s="273">
        <v>261.19</v>
      </c>
      <c r="T3" s="273">
        <v>0</v>
      </c>
      <c r="U3" s="273">
        <v>0</v>
      </c>
      <c r="V3" s="273">
        <v>0</v>
      </c>
      <c r="W3" s="273">
        <v>0</v>
      </c>
      <c r="X3" s="273">
        <v>0</v>
      </c>
      <c r="Y3" s="273">
        <v>0</v>
      </c>
      <c r="Z3" s="273">
        <v>0</v>
      </c>
      <c r="AA3" s="273">
        <v>6900.75</v>
      </c>
    </row>
    <row r="4" spans="1:27" ht="28.5" customHeight="1">
      <c r="A4" s="271" t="s">
        <v>1235</v>
      </c>
      <c r="B4" s="272" t="s">
        <v>1236</v>
      </c>
      <c r="C4" s="272" t="s">
        <v>1237</v>
      </c>
      <c r="D4" s="272" t="s">
        <v>1238</v>
      </c>
      <c r="E4" s="273">
        <v>8805</v>
      </c>
      <c r="F4" s="273">
        <v>0</v>
      </c>
      <c r="G4" s="273">
        <v>0</v>
      </c>
      <c r="H4" s="273">
        <v>0</v>
      </c>
      <c r="I4" s="273">
        <v>0</v>
      </c>
      <c r="J4" s="273">
        <v>0</v>
      </c>
      <c r="K4" s="273">
        <v>987</v>
      </c>
      <c r="L4" s="273">
        <v>0</v>
      </c>
      <c r="M4" s="273">
        <v>0</v>
      </c>
      <c r="N4" s="273">
        <v>0</v>
      </c>
      <c r="O4" s="273">
        <v>0</v>
      </c>
      <c r="P4" s="273">
        <v>9792</v>
      </c>
      <c r="Q4" s="273">
        <v>1873.82</v>
      </c>
      <c r="R4" s="273">
        <v>5</v>
      </c>
      <c r="S4" s="273">
        <v>336.32</v>
      </c>
      <c r="T4" s="273">
        <v>0</v>
      </c>
      <c r="U4" s="273">
        <v>0</v>
      </c>
      <c r="V4" s="273">
        <v>0</v>
      </c>
      <c r="W4" s="273">
        <v>0</v>
      </c>
      <c r="X4" s="273">
        <v>0</v>
      </c>
      <c r="Y4" s="273">
        <v>0</v>
      </c>
      <c r="Z4" s="273">
        <v>0</v>
      </c>
      <c r="AA4" s="273">
        <v>7576.86</v>
      </c>
    </row>
    <row r="5" spans="1:27" ht="28.5" customHeight="1">
      <c r="A5" s="271" t="s">
        <v>1239</v>
      </c>
      <c r="B5" s="272" t="s">
        <v>1240</v>
      </c>
      <c r="C5" s="272" t="s">
        <v>1241</v>
      </c>
      <c r="D5" s="272" t="s">
        <v>1234</v>
      </c>
      <c r="E5" s="273">
        <v>6681</v>
      </c>
      <c r="F5" s="273">
        <v>0</v>
      </c>
      <c r="G5" s="273">
        <v>0</v>
      </c>
      <c r="H5" s="273">
        <v>0</v>
      </c>
      <c r="I5" s="273">
        <v>0</v>
      </c>
      <c r="J5" s="273">
        <v>0</v>
      </c>
      <c r="K5" s="273">
        <v>0</v>
      </c>
      <c r="L5" s="273">
        <v>0</v>
      </c>
      <c r="M5" s="273">
        <v>0</v>
      </c>
      <c r="N5" s="273">
        <v>0</v>
      </c>
      <c r="O5" s="273">
        <v>0</v>
      </c>
      <c r="P5" s="273">
        <v>6681</v>
      </c>
      <c r="Q5" s="273">
        <v>1208.3499999999999</v>
      </c>
      <c r="R5" s="273">
        <v>5</v>
      </c>
      <c r="S5" s="273">
        <v>91.77</v>
      </c>
      <c r="T5" s="273">
        <v>0</v>
      </c>
      <c r="U5" s="273">
        <v>0</v>
      </c>
      <c r="V5" s="273">
        <v>0</v>
      </c>
      <c r="W5" s="273">
        <v>0</v>
      </c>
      <c r="X5" s="273">
        <v>0</v>
      </c>
      <c r="Y5" s="273">
        <v>0</v>
      </c>
      <c r="Z5" s="273">
        <v>0</v>
      </c>
      <c r="AA5" s="273">
        <v>5375.88</v>
      </c>
    </row>
    <row r="6" spans="1:27" ht="28.5" customHeight="1">
      <c r="A6" s="271" t="s">
        <v>1242</v>
      </c>
      <c r="B6" s="272" t="s">
        <v>1243</v>
      </c>
      <c r="C6" s="272" t="s">
        <v>1244</v>
      </c>
      <c r="D6" s="272" t="s">
        <v>1234</v>
      </c>
      <c r="E6" s="273">
        <v>4000</v>
      </c>
      <c r="F6" s="273">
        <v>0</v>
      </c>
      <c r="G6" s="273">
        <v>0</v>
      </c>
      <c r="H6" s="273">
        <v>0</v>
      </c>
      <c r="I6" s="273">
        <v>0</v>
      </c>
      <c r="J6" s="273">
        <v>0</v>
      </c>
      <c r="K6" s="273">
        <v>0</v>
      </c>
      <c r="L6" s="273">
        <v>0</v>
      </c>
      <c r="M6" s="273">
        <v>0</v>
      </c>
      <c r="N6" s="273">
        <v>0</v>
      </c>
      <c r="O6" s="273">
        <v>0</v>
      </c>
      <c r="P6" s="273">
        <v>4000</v>
      </c>
      <c r="Q6" s="273">
        <v>740</v>
      </c>
      <c r="R6" s="273">
        <v>3</v>
      </c>
      <c r="S6" s="273">
        <v>0</v>
      </c>
      <c r="T6" s="273">
        <v>0</v>
      </c>
      <c r="U6" s="273">
        <v>0</v>
      </c>
      <c r="V6" s="273">
        <v>0</v>
      </c>
      <c r="W6" s="273">
        <v>0</v>
      </c>
      <c r="X6" s="273">
        <v>0</v>
      </c>
      <c r="Y6" s="273">
        <v>0</v>
      </c>
      <c r="Z6" s="273">
        <v>0</v>
      </c>
      <c r="AA6" s="273">
        <v>3257</v>
      </c>
    </row>
    <row r="7" spans="1:27" ht="28.5" customHeight="1">
      <c r="A7" s="271" t="s">
        <v>1245</v>
      </c>
      <c r="B7" s="272" t="s">
        <v>1246</v>
      </c>
      <c r="C7" s="272" t="s">
        <v>1247</v>
      </c>
      <c r="D7" s="272" t="s">
        <v>1238</v>
      </c>
      <c r="E7" s="273">
        <v>5000</v>
      </c>
      <c r="F7" s="273">
        <v>0</v>
      </c>
      <c r="G7" s="273">
        <v>0</v>
      </c>
      <c r="H7" s="273">
        <v>0</v>
      </c>
      <c r="I7" s="273">
        <v>0</v>
      </c>
      <c r="J7" s="273">
        <v>0</v>
      </c>
      <c r="K7" s="273">
        <v>0</v>
      </c>
      <c r="L7" s="273">
        <v>0</v>
      </c>
      <c r="M7" s="273">
        <v>0</v>
      </c>
      <c r="N7" s="273">
        <v>0</v>
      </c>
      <c r="O7" s="273">
        <v>0</v>
      </c>
      <c r="P7" s="273">
        <v>5000</v>
      </c>
      <c r="Q7" s="273">
        <v>932</v>
      </c>
      <c r="R7" s="273">
        <v>3</v>
      </c>
      <c r="S7" s="273">
        <v>16.95</v>
      </c>
      <c r="T7" s="273">
        <v>0</v>
      </c>
      <c r="U7" s="273">
        <v>0</v>
      </c>
      <c r="V7" s="273">
        <v>0</v>
      </c>
      <c r="W7" s="273">
        <v>0</v>
      </c>
      <c r="X7" s="273">
        <v>0</v>
      </c>
      <c r="Y7" s="273">
        <v>0</v>
      </c>
      <c r="Z7" s="273">
        <v>0</v>
      </c>
      <c r="AA7" s="273">
        <v>4048.05</v>
      </c>
    </row>
    <row r="8" spans="1:27" ht="28.5" customHeight="1">
      <c r="A8" s="271" t="s">
        <v>1248</v>
      </c>
      <c r="B8" s="272" t="s">
        <v>1249</v>
      </c>
      <c r="C8" s="272" t="s">
        <v>1250</v>
      </c>
      <c r="D8" s="272" t="s">
        <v>1238</v>
      </c>
      <c r="E8" s="273">
        <v>3900</v>
      </c>
      <c r="F8" s="273">
        <v>0</v>
      </c>
      <c r="G8" s="273">
        <v>0</v>
      </c>
      <c r="H8" s="273">
        <v>0</v>
      </c>
      <c r="I8" s="273">
        <v>0</v>
      </c>
      <c r="J8" s="273">
        <v>0</v>
      </c>
      <c r="K8" s="273">
        <v>0</v>
      </c>
      <c r="L8" s="273">
        <v>0</v>
      </c>
      <c r="M8" s="273">
        <v>0</v>
      </c>
      <c r="N8" s="273">
        <v>0</v>
      </c>
      <c r="O8" s="273">
        <v>0</v>
      </c>
      <c r="P8" s="273">
        <v>3900</v>
      </c>
      <c r="Q8" s="273">
        <v>721.5</v>
      </c>
      <c r="R8" s="273">
        <v>3</v>
      </c>
      <c r="S8" s="273">
        <v>0</v>
      </c>
      <c r="T8" s="273">
        <v>0</v>
      </c>
      <c r="U8" s="273">
        <v>0</v>
      </c>
      <c r="V8" s="273">
        <v>0</v>
      </c>
      <c r="W8" s="273">
        <v>0</v>
      </c>
      <c r="X8" s="273">
        <v>0</v>
      </c>
      <c r="Y8" s="273">
        <v>0</v>
      </c>
      <c r="Z8" s="273">
        <v>0</v>
      </c>
      <c r="AA8" s="273">
        <v>3175.5</v>
      </c>
    </row>
    <row r="9" spans="1:27" ht="28.5" customHeight="1">
      <c r="A9" s="271" t="s">
        <v>1251</v>
      </c>
      <c r="B9" s="272" t="s">
        <v>1252</v>
      </c>
      <c r="C9" s="272" t="s">
        <v>1253</v>
      </c>
      <c r="D9" s="272" t="s">
        <v>1238</v>
      </c>
      <c r="E9" s="273">
        <v>5405</v>
      </c>
      <c r="F9" s="273">
        <v>0</v>
      </c>
      <c r="G9" s="273">
        <v>0</v>
      </c>
      <c r="H9" s="273">
        <v>0</v>
      </c>
      <c r="I9" s="273">
        <v>0</v>
      </c>
      <c r="J9" s="273">
        <v>0</v>
      </c>
      <c r="K9" s="273">
        <v>0</v>
      </c>
      <c r="L9" s="273">
        <v>0</v>
      </c>
      <c r="M9" s="273">
        <v>0</v>
      </c>
      <c r="N9" s="273">
        <v>0</v>
      </c>
      <c r="O9" s="273">
        <v>0</v>
      </c>
      <c r="P9" s="273">
        <v>5405</v>
      </c>
      <c r="Q9" s="273">
        <v>869.5</v>
      </c>
      <c r="R9" s="273">
        <v>5</v>
      </c>
      <c r="S9" s="273">
        <v>30.92</v>
      </c>
      <c r="T9" s="273">
        <v>0</v>
      </c>
      <c r="U9" s="273">
        <v>0</v>
      </c>
      <c r="V9" s="273">
        <v>0</v>
      </c>
      <c r="W9" s="273">
        <v>0</v>
      </c>
      <c r="X9" s="273">
        <v>0</v>
      </c>
      <c r="Y9" s="273">
        <v>0</v>
      </c>
      <c r="Z9" s="273">
        <v>0</v>
      </c>
      <c r="AA9" s="273">
        <v>4499.58</v>
      </c>
    </row>
    <row r="10" spans="1:27" ht="28.5" customHeight="1">
      <c r="A10" s="271" t="s">
        <v>1254</v>
      </c>
      <c r="B10" s="272" t="s">
        <v>1255</v>
      </c>
      <c r="C10" s="272" t="s">
        <v>1256</v>
      </c>
      <c r="D10" s="272" t="s">
        <v>1238</v>
      </c>
      <c r="E10" s="273">
        <v>8252</v>
      </c>
      <c r="F10" s="273">
        <v>0</v>
      </c>
      <c r="G10" s="273">
        <v>0</v>
      </c>
      <c r="H10" s="273">
        <v>0</v>
      </c>
      <c r="I10" s="273">
        <v>0</v>
      </c>
      <c r="J10" s="273">
        <v>0</v>
      </c>
      <c r="K10" s="273">
        <v>0</v>
      </c>
      <c r="L10" s="273">
        <v>0</v>
      </c>
      <c r="M10" s="273">
        <v>0</v>
      </c>
      <c r="N10" s="273">
        <v>0</v>
      </c>
      <c r="O10" s="273">
        <v>0</v>
      </c>
      <c r="P10" s="273">
        <v>8252</v>
      </c>
      <c r="Q10" s="273">
        <v>1582.33</v>
      </c>
      <c r="R10" s="273">
        <v>5</v>
      </c>
      <c r="S10" s="273">
        <v>211.47</v>
      </c>
      <c r="T10" s="273">
        <v>0</v>
      </c>
      <c r="U10" s="273">
        <v>0</v>
      </c>
      <c r="V10" s="273">
        <v>0</v>
      </c>
      <c r="W10" s="273">
        <v>0</v>
      </c>
      <c r="X10" s="273">
        <v>0</v>
      </c>
      <c r="Y10" s="273">
        <v>0</v>
      </c>
      <c r="Z10" s="273">
        <v>0</v>
      </c>
      <c r="AA10" s="273">
        <v>6453.2</v>
      </c>
    </row>
    <row r="11" spans="1:27" ht="28.5" customHeight="1">
      <c r="A11" s="271" t="s">
        <v>1257</v>
      </c>
      <c r="B11" s="272" t="s">
        <v>1258</v>
      </c>
      <c r="C11" s="272" t="s">
        <v>1259</v>
      </c>
      <c r="D11" s="272" t="s">
        <v>1234</v>
      </c>
      <c r="E11" s="273">
        <v>9781</v>
      </c>
      <c r="F11" s="273">
        <v>0</v>
      </c>
      <c r="G11" s="273">
        <v>0</v>
      </c>
      <c r="H11" s="273">
        <v>0</v>
      </c>
      <c r="I11" s="273">
        <v>0</v>
      </c>
      <c r="J11" s="273">
        <v>0</v>
      </c>
      <c r="K11" s="273">
        <v>0</v>
      </c>
      <c r="L11" s="273">
        <v>0</v>
      </c>
      <c r="M11" s="273">
        <v>0</v>
      </c>
      <c r="N11" s="273">
        <v>0</v>
      </c>
      <c r="O11" s="273">
        <v>0</v>
      </c>
      <c r="P11" s="273">
        <v>9781</v>
      </c>
      <c r="Q11" s="273">
        <v>1956.03</v>
      </c>
      <c r="R11" s="273">
        <v>5</v>
      </c>
      <c r="S11" s="273">
        <v>327</v>
      </c>
      <c r="T11" s="273">
        <v>0</v>
      </c>
      <c r="U11" s="273">
        <v>0</v>
      </c>
      <c r="V11" s="273">
        <v>0</v>
      </c>
      <c r="W11" s="273">
        <v>0</v>
      </c>
      <c r="X11" s="273">
        <v>0</v>
      </c>
      <c r="Y11" s="273">
        <v>0</v>
      </c>
      <c r="Z11" s="273">
        <v>0</v>
      </c>
      <c r="AA11" s="273">
        <v>7492.97</v>
      </c>
    </row>
    <row r="12" spans="1:27" ht="28.5" customHeight="1">
      <c r="A12" s="274"/>
      <c r="B12" s="274"/>
      <c r="C12" s="274"/>
      <c r="D12" s="274" t="s">
        <v>1260</v>
      </c>
      <c r="E12" s="275">
        <v>60513</v>
      </c>
      <c r="F12" s="275">
        <v>0</v>
      </c>
      <c r="G12" s="275">
        <v>0</v>
      </c>
      <c r="H12" s="275">
        <v>0</v>
      </c>
      <c r="I12" s="275">
        <v>0</v>
      </c>
      <c r="J12" s="275">
        <v>0</v>
      </c>
      <c r="K12" s="275">
        <v>987</v>
      </c>
      <c r="L12" s="275">
        <v>0</v>
      </c>
      <c r="M12" s="275">
        <v>0</v>
      </c>
      <c r="N12" s="275">
        <v>0</v>
      </c>
      <c r="O12" s="275">
        <v>0</v>
      </c>
      <c r="P12" s="275">
        <v>61500</v>
      </c>
      <c r="Q12" s="275">
        <v>11405.59</v>
      </c>
      <c r="R12" s="275">
        <v>39</v>
      </c>
      <c r="S12" s="275">
        <v>1275.6199999999999</v>
      </c>
      <c r="T12" s="275">
        <v>0</v>
      </c>
      <c r="U12" s="275">
        <v>0</v>
      </c>
      <c r="V12" s="275">
        <v>0</v>
      </c>
      <c r="W12" s="275">
        <v>0</v>
      </c>
      <c r="X12" s="275">
        <v>0</v>
      </c>
      <c r="Y12" s="275">
        <v>0</v>
      </c>
      <c r="Z12" s="275">
        <v>0</v>
      </c>
      <c r="AA12" s="275">
        <v>48779.79</v>
      </c>
    </row>
    <row r="13" spans="1:27" ht="15">
      <c r="A13" s="274"/>
      <c r="B13" s="274"/>
      <c r="C13" s="274"/>
      <c r="D13" s="274"/>
      <c r="E13" s="274"/>
      <c r="F13" s="274"/>
      <c r="G13" s="274"/>
      <c r="H13" s="274"/>
      <c r="I13" s="274"/>
      <c r="J13" s="274"/>
      <c r="K13" s="274"/>
      <c r="L13" s="274"/>
      <c r="M13" s="274"/>
      <c r="N13" s="274"/>
      <c r="O13" s="274"/>
      <c r="P13" s="274"/>
      <c r="Q13" s="274"/>
      <c r="R13" s="274"/>
      <c r="S13" s="274"/>
      <c r="T13" s="274"/>
      <c r="U13" s="274"/>
      <c r="V13" s="274"/>
      <c r="W13" s="274"/>
      <c r="X13" s="274"/>
      <c r="Y13" s="274"/>
      <c r="Z13" s="274"/>
      <c r="AA13" s="274"/>
    </row>
    <row r="14" spans="1:27" ht="15">
      <c r="A14" s="274"/>
      <c r="B14" s="274"/>
      <c r="C14" s="274"/>
      <c r="D14" s="274"/>
      <c r="E14" s="274"/>
      <c r="F14" s="274"/>
      <c r="G14" s="274"/>
      <c r="H14" s="274"/>
      <c r="I14" s="274"/>
      <c r="J14" s="274"/>
      <c r="K14" s="274"/>
      <c r="L14" s="274"/>
      <c r="M14" s="274"/>
      <c r="N14" s="274"/>
      <c r="O14" s="274"/>
      <c r="P14" s="274"/>
      <c r="Q14" s="274"/>
      <c r="R14" s="274"/>
      <c r="S14" s="274"/>
      <c r="T14" s="274"/>
      <c r="U14" s="274"/>
      <c r="V14" s="274"/>
      <c r="W14" s="274"/>
      <c r="X14" s="274"/>
      <c r="Y14" s="274"/>
      <c r="Z14" s="274"/>
      <c r="AA14" s="274"/>
    </row>
    <row r="15" spans="1:27" ht="20.25">
      <c r="A15" s="276" t="s">
        <v>453</v>
      </c>
      <c r="B15" s="274"/>
      <c r="C15" s="274"/>
      <c r="D15" s="274"/>
      <c r="E15" s="274"/>
      <c r="F15" s="276" t="s">
        <v>454</v>
      </c>
      <c r="G15" s="274"/>
      <c r="H15" s="274"/>
      <c r="I15" s="274"/>
      <c r="J15" s="274"/>
      <c r="K15" s="274"/>
      <c r="L15" s="274"/>
      <c r="M15" s="274"/>
      <c r="N15" s="274"/>
      <c r="O15" s="274"/>
      <c r="P15" s="274"/>
      <c r="Q15" s="274"/>
      <c r="R15" s="274"/>
      <c r="S15" s="274"/>
      <c r="T15" s="274"/>
      <c r="U15" s="274"/>
      <c r="V15" s="274"/>
      <c r="W15" s="274"/>
      <c r="X15" s="274"/>
      <c r="Y15" s="274"/>
      <c r="Z15" s="274"/>
      <c r="AA15" s="274"/>
    </row>
    <row r="16" spans="1:27" ht="20.25">
      <c r="A16" s="274"/>
      <c r="B16" s="274"/>
      <c r="C16" s="274"/>
      <c r="D16" s="274"/>
      <c r="E16" s="274"/>
      <c r="F16" s="274"/>
      <c r="G16" s="274"/>
      <c r="H16" s="274"/>
      <c r="I16" s="276" t="s">
        <v>455</v>
      </c>
      <c r="J16" s="274"/>
      <c r="K16" s="274"/>
      <c r="L16" s="274"/>
      <c r="M16" s="274"/>
      <c r="N16" s="274"/>
      <c r="O16" s="274"/>
      <c r="P16" s="274"/>
      <c r="Q16" s="274"/>
      <c r="R16" s="274"/>
      <c r="S16" s="274"/>
      <c r="T16" s="274"/>
      <c r="U16" s="274"/>
      <c r="V16" s="274"/>
      <c r="W16" s="274"/>
      <c r="X16" s="274"/>
      <c r="Y16" s="274"/>
      <c r="Z16" s="274"/>
      <c r="AA16" s="274"/>
    </row>
    <row r="17" spans="1:27" ht="15">
      <c r="A17" s="274"/>
      <c r="B17" s="274"/>
      <c r="C17" s="274"/>
      <c r="D17" s="274"/>
      <c r="E17" s="274"/>
      <c r="F17" s="274"/>
      <c r="G17" s="274"/>
      <c r="H17" s="274"/>
      <c r="I17" s="274"/>
      <c r="J17" s="274"/>
      <c r="K17" s="274"/>
      <c r="L17" s="274"/>
      <c r="M17" s="274"/>
      <c r="N17" s="274"/>
      <c r="O17" s="274"/>
      <c r="P17" s="274"/>
      <c r="Q17" s="274"/>
      <c r="R17" s="274"/>
      <c r="S17" s="274"/>
      <c r="T17" s="274"/>
      <c r="U17" s="274"/>
      <c r="V17" s="274"/>
      <c r="W17" s="274"/>
      <c r="X17" s="274"/>
      <c r="Y17" s="274"/>
      <c r="Z17" s="274"/>
      <c r="AA17" s="274"/>
    </row>
    <row r="18" spans="1:27" ht="20.25">
      <c r="A18" s="276" t="s">
        <v>456</v>
      </c>
      <c r="B18" s="274"/>
      <c r="C18" s="274"/>
      <c r="D18" s="274"/>
      <c r="E18" s="274"/>
      <c r="F18" s="274"/>
      <c r="G18" s="274"/>
      <c r="H18" s="274"/>
      <c r="I18" s="274"/>
      <c r="J18" s="274"/>
      <c r="K18" s="274"/>
      <c r="L18" s="274"/>
      <c r="M18" s="274"/>
      <c r="N18" s="274"/>
      <c r="O18" s="274"/>
      <c r="P18" s="274"/>
      <c r="Q18" s="274"/>
      <c r="R18" s="274"/>
      <c r="S18" s="274"/>
      <c r="T18" s="274"/>
      <c r="U18" s="274"/>
      <c r="V18" s="274"/>
      <c r="W18" s="274"/>
      <c r="X18" s="274"/>
      <c r="Y18" s="274"/>
      <c r="Z18" s="274"/>
      <c r="AA18" s="274"/>
    </row>
    <row r="19" spans="1:27" ht="20.25">
      <c r="A19" s="274"/>
      <c r="B19" s="274"/>
      <c r="C19" s="274"/>
      <c r="D19" s="276" t="s">
        <v>457</v>
      </c>
      <c r="E19" s="274"/>
      <c r="F19" s="274"/>
      <c r="G19" s="274"/>
      <c r="H19" s="274"/>
      <c r="I19" s="274"/>
      <c r="J19" s="274"/>
      <c r="K19" s="274"/>
      <c r="L19" s="274"/>
      <c r="M19" s="274"/>
      <c r="N19" s="274"/>
      <c r="O19" s="274"/>
      <c r="P19" s="274"/>
      <c r="Q19" s="274"/>
      <c r="R19" s="274"/>
      <c r="S19" s="274"/>
      <c r="T19" s="274"/>
      <c r="U19" s="274"/>
      <c r="V19" s="274"/>
      <c r="W19" s="274"/>
      <c r="X19" s="274"/>
      <c r="Y19" s="274"/>
      <c r="Z19" s="274"/>
      <c r="AA19" s="274"/>
    </row>
  </sheetData>
  <mergeCells count="1">
    <mergeCell ref="C1:AA1"/>
  </mergeCells>
  <phoneticPr fontId="1" type="noConversion"/>
  <pageMargins left="0.7" right="0.7" top="0.75" bottom="0.75" header="0.3" footer="0.3"/>
  <pageSetup paperSize="13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A38"/>
  <sheetViews>
    <sheetView tabSelected="1" workbookViewId="0">
      <pane xSplit="2" ySplit="2" topLeftCell="C3" activePane="bottomRight" state="frozenSplit"/>
      <selection pane="bottomLeft" activeCell="A3" sqref="A3"/>
      <selection pane="topRight" activeCell="C1" sqref="C1"/>
      <selection pane="bottomRight" activeCell="G25" sqref="G25"/>
    </sheetView>
  </sheetViews>
  <sheetFormatPr defaultRowHeight="13.5"/>
  <cols>
    <col min="1" max="2" width="20.5625" customWidth="1"/>
    <col min="3" max="3" width="30.5625" customWidth="1"/>
    <col min="4" max="27" width="20.5625" customWidth="1"/>
  </cols>
  <sheetData>
    <row r="1" spans="1:27" s="267" customFormat="1" ht="28.5" customHeight="1">
      <c r="A1" s="268" t="s">
        <v>1261</v>
      </c>
      <c r="B1" s="268"/>
      <c r="C1" s="269" t="s">
        <v>459</v>
      </c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69"/>
      <c r="U1" s="269"/>
      <c r="V1" s="269"/>
      <c r="W1" s="269"/>
      <c r="X1" s="269"/>
      <c r="Y1" s="269"/>
      <c r="Z1" s="269"/>
      <c r="AA1" s="269"/>
    </row>
    <row r="2" spans="1:27" s="267" customFormat="1" ht="28.5" customHeight="1">
      <c r="A2" s="270" t="s">
        <v>129</v>
      </c>
      <c r="B2" s="270" t="s">
        <v>130</v>
      </c>
      <c r="C2" s="270" t="s">
        <v>131</v>
      </c>
      <c r="D2" s="270" t="s">
        <v>132</v>
      </c>
      <c r="E2" s="270" t="s">
        <v>133</v>
      </c>
      <c r="F2" s="270" t="s">
        <v>134</v>
      </c>
      <c r="G2" s="270" t="s">
        <v>135</v>
      </c>
      <c r="H2" s="270" t="s">
        <v>136</v>
      </c>
      <c r="I2" s="270" t="s">
        <v>137</v>
      </c>
      <c r="J2" s="270" t="s">
        <v>138</v>
      </c>
      <c r="K2" s="270" t="s">
        <v>139</v>
      </c>
      <c r="L2" s="270" t="s">
        <v>140</v>
      </c>
      <c r="M2" s="270" t="s">
        <v>141</v>
      </c>
      <c r="N2" s="270" t="s">
        <v>142</v>
      </c>
      <c r="O2" s="270" t="s">
        <v>143</v>
      </c>
      <c r="P2" s="270" t="s">
        <v>144</v>
      </c>
      <c r="Q2" s="270" t="s">
        <v>145</v>
      </c>
      <c r="R2" s="270" t="s">
        <v>146</v>
      </c>
      <c r="S2" s="270" t="s">
        <v>147</v>
      </c>
      <c r="T2" s="270" t="s">
        <v>148</v>
      </c>
      <c r="U2" s="270" t="s">
        <v>149</v>
      </c>
      <c r="V2" s="270" t="s">
        <v>150</v>
      </c>
      <c r="W2" s="270" t="s">
        <v>151</v>
      </c>
      <c r="X2" s="270" t="s">
        <v>152</v>
      </c>
      <c r="Y2" s="270" t="s">
        <v>153</v>
      </c>
      <c r="Z2" s="270" t="s">
        <v>154</v>
      </c>
      <c r="AA2" s="270" t="s">
        <v>155</v>
      </c>
    </row>
    <row r="3" spans="1:27" ht="28.5" customHeight="1">
      <c r="A3" s="271" t="s">
        <v>1262</v>
      </c>
      <c r="B3" s="272" t="s">
        <v>1263</v>
      </c>
      <c r="C3" s="272" t="s">
        <v>1264</v>
      </c>
      <c r="D3" s="272" t="s">
        <v>1265</v>
      </c>
      <c r="E3" s="273">
        <v>8353</v>
      </c>
      <c r="F3" s="273">
        <v>0</v>
      </c>
      <c r="G3" s="273">
        <v>0</v>
      </c>
      <c r="H3" s="273">
        <v>0</v>
      </c>
      <c r="I3" s="273">
        <v>0</v>
      </c>
      <c r="J3" s="273">
        <v>0</v>
      </c>
      <c r="K3" s="273">
        <v>0</v>
      </c>
      <c r="L3" s="273">
        <v>0</v>
      </c>
      <c r="M3" s="273">
        <v>0</v>
      </c>
      <c r="N3" s="273">
        <v>0</v>
      </c>
      <c r="O3" s="273">
        <v>0</v>
      </c>
      <c r="P3" s="273">
        <v>8353</v>
      </c>
      <c r="Q3" s="273">
        <v>1658.68</v>
      </c>
      <c r="R3" s="273">
        <v>5</v>
      </c>
      <c r="S3" s="273">
        <v>213.93</v>
      </c>
      <c r="T3" s="273">
        <v>0</v>
      </c>
      <c r="U3" s="273">
        <v>0</v>
      </c>
      <c r="V3" s="273">
        <v>0</v>
      </c>
      <c r="W3" s="273">
        <v>0</v>
      </c>
      <c r="X3" s="273">
        <v>0</v>
      </c>
      <c r="Y3" s="273">
        <v>0</v>
      </c>
      <c r="Z3" s="273">
        <v>0</v>
      </c>
      <c r="AA3" s="273">
        <v>6475.39</v>
      </c>
    </row>
    <row r="4" spans="1:27" ht="28.5" customHeight="1">
      <c r="A4" s="271" t="s">
        <v>1266</v>
      </c>
      <c r="B4" s="272" t="s">
        <v>1267</v>
      </c>
      <c r="C4" s="272" t="s">
        <v>1268</v>
      </c>
      <c r="D4" s="272" t="s">
        <v>1265</v>
      </c>
      <c r="E4" s="273">
        <v>14784</v>
      </c>
      <c r="F4" s="273">
        <v>0</v>
      </c>
      <c r="G4" s="273">
        <v>0</v>
      </c>
      <c r="H4" s="273">
        <v>0</v>
      </c>
      <c r="I4" s="273">
        <v>0</v>
      </c>
      <c r="J4" s="273">
        <v>0</v>
      </c>
      <c r="K4" s="273">
        <v>0</v>
      </c>
      <c r="L4" s="273">
        <v>0</v>
      </c>
      <c r="M4" s="273">
        <v>0</v>
      </c>
      <c r="N4" s="273">
        <v>0</v>
      </c>
      <c r="O4" s="273">
        <v>0</v>
      </c>
      <c r="P4" s="273">
        <v>14784</v>
      </c>
      <c r="Q4" s="273">
        <v>2916.83</v>
      </c>
      <c r="R4" s="273">
        <v>7</v>
      </c>
      <c r="S4" s="273">
        <v>1117.03</v>
      </c>
      <c r="T4" s="273">
        <v>0</v>
      </c>
      <c r="U4" s="273">
        <v>0</v>
      </c>
      <c r="V4" s="273">
        <v>0</v>
      </c>
      <c r="W4" s="273">
        <v>0</v>
      </c>
      <c r="X4" s="273">
        <v>0</v>
      </c>
      <c r="Y4" s="273">
        <v>0</v>
      </c>
      <c r="Z4" s="273">
        <v>0</v>
      </c>
      <c r="AA4" s="273">
        <v>10743.14</v>
      </c>
    </row>
    <row r="5" spans="1:27" ht="28.5" customHeight="1">
      <c r="A5" s="271" t="s">
        <v>1269</v>
      </c>
      <c r="B5" s="272" t="s">
        <v>1270</v>
      </c>
      <c r="C5" s="272" t="s">
        <v>1271</v>
      </c>
      <c r="D5" s="272" t="s">
        <v>1272</v>
      </c>
      <c r="E5" s="273">
        <v>6302</v>
      </c>
      <c r="F5" s="273">
        <v>0</v>
      </c>
      <c r="G5" s="273">
        <v>0</v>
      </c>
      <c r="H5" s="273">
        <v>0</v>
      </c>
      <c r="I5" s="273">
        <v>0</v>
      </c>
      <c r="J5" s="273">
        <v>0</v>
      </c>
      <c r="K5" s="273">
        <v>0</v>
      </c>
      <c r="L5" s="273">
        <v>0</v>
      </c>
      <c r="M5" s="273">
        <v>0</v>
      </c>
      <c r="N5" s="273">
        <v>0</v>
      </c>
      <c r="O5" s="273">
        <v>0</v>
      </c>
      <c r="P5" s="273">
        <v>6302</v>
      </c>
      <c r="Q5" s="273">
        <v>1261.24</v>
      </c>
      <c r="R5" s="273">
        <v>5</v>
      </c>
      <c r="S5" s="273">
        <v>48.58</v>
      </c>
      <c r="T5" s="273">
        <v>0</v>
      </c>
      <c r="U5" s="273">
        <v>0</v>
      </c>
      <c r="V5" s="273">
        <v>0</v>
      </c>
      <c r="W5" s="273">
        <v>0</v>
      </c>
      <c r="X5" s="273">
        <v>0</v>
      </c>
      <c r="Y5" s="273">
        <v>0</v>
      </c>
      <c r="Z5" s="273">
        <v>0</v>
      </c>
      <c r="AA5" s="273">
        <v>4987.18</v>
      </c>
    </row>
    <row r="6" spans="1:27" ht="28.5" customHeight="1">
      <c r="A6" s="271" t="s">
        <v>1273</v>
      </c>
      <c r="B6" s="272" t="s">
        <v>1274</v>
      </c>
      <c r="C6" s="272" t="s">
        <v>1275</v>
      </c>
      <c r="D6" s="272" t="s">
        <v>1265</v>
      </c>
      <c r="E6" s="273">
        <v>26461</v>
      </c>
      <c r="F6" s="273">
        <v>0</v>
      </c>
      <c r="G6" s="273">
        <v>0</v>
      </c>
      <c r="H6" s="273">
        <v>0</v>
      </c>
      <c r="I6" s="273">
        <v>0</v>
      </c>
      <c r="J6" s="273">
        <v>0</v>
      </c>
      <c r="K6" s="273">
        <v>0</v>
      </c>
      <c r="L6" s="273">
        <v>0</v>
      </c>
      <c r="M6" s="273">
        <v>0</v>
      </c>
      <c r="N6" s="273">
        <v>0</v>
      </c>
      <c r="O6" s="273">
        <v>0</v>
      </c>
      <c r="P6" s="273">
        <v>26461</v>
      </c>
      <c r="Q6" s="273">
        <v>3646.12</v>
      </c>
      <c r="R6" s="273">
        <v>10</v>
      </c>
      <c r="S6" s="273">
        <v>3821.22</v>
      </c>
      <c r="T6" s="273">
        <v>0</v>
      </c>
      <c r="U6" s="273">
        <v>0</v>
      </c>
      <c r="V6" s="273">
        <v>0</v>
      </c>
      <c r="W6" s="273">
        <v>0</v>
      </c>
      <c r="X6" s="273">
        <v>0</v>
      </c>
      <c r="Y6" s="273">
        <v>0</v>
      </c>
      <c r="Z6" s="273">
        <v>0</v>
      </c>
      <c r="AA6" s="273">
        <v>18983.66</v>
      </c>
    </row>
    <row r="7" spans="1:27" ht="28.5" customHeight="1">
      <c r="A7" s="271" t="s">
        <v>1276</v>
      </c>
      <c r="B7" s="272" t="s">
        <v>1277</v>
      </c>
      <c r="C7" s="272" t="s">
        <v>1278</v>
      </c>
      <c r="D7" s="272" t="s">
        <v>1265</v>
      </c>
      <c r="E7" s="273">
        <v>18509</v>
      </c>
      <c r="F7" s="273">
        <v>0</v>
      </c>
      <c r="G7" s="273">
        <v>0</v>
      </c>
      <c r="H7" s="273">
        <v>0</v>
      </c>
      <c r="I7" s="273">
        <v>0</v>
      </c>
      <c r="J7" s="273">
        <v>0</v>
      </c>
      <c r="K7" s="273">
        <v>0</v>
      </c>
      <c r="L7" s="273">
        <v>0</v>
      </c>
      <c r="M7" s="273">
        <v>0</v>
      </c>
      <c r="N7" s="273">
        <v>0</v>
      </c>
      <c r="O7" s="273">
        <v>0</v>
      </c>
      <c r="P7" s="273">
        <v>18509</v>
      </c>
      <c r="Q7" s="273">
        <v>3262.32</v>
      </c>
      <c r="R7" s="273">
        <v>10</v>
      </c>
      <c r="S7" s="273">
        <v>1929.17</v>
      </c>
      <c r="T7" s="273">
        <v>0</v>
      </c>
      <c r="U7" s="273">
        <v>0</v>
      </c>
      <c r="V7" s="273">
        <v>0</v>
      </c>
      <c r="W7" s="273">
        <v>0</v>
      </c>
      <c r="X7" s="273">
        <v>0</v>
      </c>
      <c r="Y7" s="273">
        <v>0</v>
      </c>
      <c r="Z7" s="273">
        <v>0</v>
      </c>
      <c r="AA7" s="273">
        <v>13307.51</v>
      </c>
    </row>
    <row r="8" spans="1:27" ht="28.5" customHeight="1">
      <c r="A8" s="271" t="s">
        <v>1279</v>
      </c>
      <c r="B8" s="272" t="s">
        <v>1280</v>
      </c>
      <c r="C8" s="272" t="s">
        <v>1281</v>
      </c>
      <c r="D8" s="272" t="s">
        <v>1265</v>
      </c>
      <c r="E8" s="273">
        <v>14901</v>
      </c>
      <c r="F8" s="273">
        <v>0</v>
      </c>
      <c r="G8" s="273">
        <v>0</v>
      </c>
      <c r="H8" s="273">
        <v>0</v>
      </c>
      <c r="I8" s="273">
        <v>0</v>
      </c>
      <c r="J8" s="273">
        <v>0</v>
      </c>
      <c r="K8" s="273">
        <v>0</v>
      </c>
      <c r="L8" s="273">
        <v>0</v>
      </c>
      <c r="M8" s="273">
        <v>12036</v>
      </c>
      <c r="N8" s="273">
        <v>0</v>
      </c>
      <c r="O8" s="273">
        <v>0</v>
      </c>
      <c r="P8" s="273">
        <v>2865</v>
      </c>
      <c r="Q8" s="273">
        <v>2858</v>
      </c>
      <c r="R8" s="273">
        <v>7</v>
      </c>
      <c r="S8" s="273">
        <v>0</v>
      </c>
      <c r="T8" s="273">
        <v>0</v>
      </c>
      <c r="U8" s="273">
        <v>0</v>
      </c>
      <c r="V8" s="273">
        <v>0</v>
      </c>
      <c r="W8" s="273">
        <v>0</v>
      </c>
      <c r="X8" s="273">
        <v>0</v>
      </c>
      <c r="Y8" s="273">
        <v>0</v>
      </c>
      <c r="Z8" s="273">
        <v>0</v>
      </c>
      <c r="AA8" s="273">
        <v>0</v>
      </c>
    </row>
    <row r="9" spans="1:27" ht="28.5" customHeight="1">
      <c r="A9" s="271" t="s">
        <v>1282</v>
      </c>
      <c r="B9" s="272" t="s">
        <v>1283</v>
      </c>
      <c r="C9" s="272" t="s">
        <v>1284</v>
      </c>
      <c r="D9" s="272" t="s">
        <v>1265</v>
      </c>
      <c r="E9" s="273">
        <v>12095</v>
      </c>
      <c r="F9" s="273">
        <v>0</v>
      </c>
      <c r="G9" s="273">
        <v>0</v>
      </c>
      <c r="H9" s="273">
        <v>0</v>
      </c>
      <c r="I9" s="273">
        <v>0</v>
      </c>
      <c r="J9" s="273">
        <v>0</v>
      </c>
      <c r="K9" s="273">
        <v>0</v>
      </c>
      <c r="L9" s="273">
        <v>0</v>
      </c>
      <c r="M9" s="273">
        <v>0</v>
      </c>
      <c r="N9" s="273">
        <v>0</v>
      </c>
      <c r="O9" s="273">
        <v>0</v>
      </c>
      <c r="P9" s="273">
        <v>12095</v>
      </c>
      <c r="Q9" s="273">
        <v>2222.41</v>
      </c>
      <c r="R9" s="273">
        <v>7</v>
      </c>
      <c r="S9" s="273">
        <v>718.12</v>
      </c>
      <c r="T9" s="273">
        <v>0</v>
      </c>
      <c r="U9" s="273">
        <v>0</v>
      </c>
      <c r="V9" s="273">
        <v>0</v>
      </c>
      <c r="W9" s="273">
        <v>0</v>
      </c>
      <c r="X9" s="273">
        <v>0</v>
      </c>
      <c r="Y9" s="273">
        <v>0</v>
      </c>
      <c r="Z9" s="273">
        <v>0</v>
      </c>
      <c r="AA9" s="273">
        <v>9147.4699999999993</v>
      </c>
    </row>
    <row r="10" spans="1:27" ht="28.5" customHeight="1">
      <c r="A10" s="271" t="s">
        <v>1285</v>
      </c>
      <c r="B10" s="272" t="s">
        <v>1286</v>
      </c>
      <c r="C10" s="272" t="s">
        <v>1287</v>
      </c>
      <c r="D10" s="272" t="s">
        <v>1265</v>
      </c>
      <c r="E10" s="273">
        <v>9064</v>
      </c>
      <c r="F10" s="273">
        <v>0</v>
      </c>
      <c r="G10" s="273">
        <v>0</v>
      </c>
      <c r="H10" s="273">
        <v>0</v>
      </c>
      <c r="I10" s="273">
        <v>0</v>
      </c>
      <c r="J10" s="273">
        <v>0</v>
      </c>
      <c r="K10" s="273">
        <v>0</v>
      </c>
      <c r="L10" s="273">
        <v>0</v>
      </c>
      <c r="M10" s="273">
        <v>0</v>
      </c>
      <c r="N10" s="273">
        <v>0</v>
      </c>
      <c r="O10" s="273">
        <v>0</v>
      </c>
      <c r="P10" s="273">
        <v>9064</v>
      </c>
      <c r="Q10" s="273">
        <v>1742.01</v>
      </c>
      <c r="R10" s="273">
        <v>5</v>
      </c>
      <c r="S10" s="273">
        <v>276.7</v>
      </c>
      <c r="T10" s="273">
        <v>0</v>
      </c>
      <c r="U10" s="273">
        <v>0</v>
      </c>
      <c r="V10" s="273">
        <v>0</v>
      </c>
      <c r="W10" s="273">
        <v>0</v>
      </c>
      <c r="X10" s="273">
        <v>0</v>
      </c>
      <c r="Y10" s="273">
        <v>0</v>
      </c>
      <c r="Z10" s="273">
        <v>0</v>
      </c>
      <c r="AA10" s="273">
        <v>7040.29</v>
      </c>
    </row>
    <row r="11" spans="1:27" ht="28.5" customHeight="1">
      <c r="A11" s="271" t="s">
        <v>1288</v>
      </c>
      <c r="B11" s="272" t="s">
        <v>1289</v>
      </c>
      <c r="C11" s="272" t="s">
        <v>1290</v>
      </c>
      <c r="D11" s="272" t="s">
        <v>1265</v>
      </c>
      <c r="E11" s="273">
        <v>8650</v>
      </c>
      <c r="F11" s="273">
        <v>0</v>
      </c>
      <c r="G11" s="273">
        <v>0</v>
      </c>
      <c r="H11" s="273">
        <v>0</v>
      </c>
      <c r="I11" s="273">
        <v>0</v>
      </c>
      <c r="J11" s="273">
        <v>0</v>
      </c>
      <c r="K11" s="273">
        <v>0</v>
      </c>
      <c r="L11" s="273">
        <v>0</v>
      </c>
      <c r="M11" s="273">
        <v>0</v>
      </c>
      <c r="N11" s="273">
        <v>0</v>
      </c>
      <c r="O11" s="273">
        <v>0</v>
      </c>
      <c r="P11" s="273">
        <v>8650</v>
      </c>
      <c r="Q11" s="273">
        <v>1265</v>
      </c>
      <c r="R11" s="273">
        <v>5</v>
      </c>
      <c r="S11" s="273">
        <v>283</v>
      </c>
      <c r="T11" s="273">
        <v>0</v>
      </c>
      <c r="U11" s="273">
        <v>0</v>
      </c>
      <c r="V11" s="273">
        <v>0</v>
      </c>
      <c r="W11" s="273">
        <v>0</v>
      </c>
      <c r="X11" s="273">
        <v>0</v>
      </c>
      <c r="Y11" s="273">
        <v>0</v>
      </c>
      <c r="Z11" s="273">
        <v>0</v>
      </c>
      <c r="AA11" s="273">
        <v>7097</v>
      </c>
    </row>
    <row r="12" spans="1:27" ht="28.5" customHeight="1">
      <c r="A12" s="271" t="s">
        <v>1291</v>
      </c>
      <c r="B12" s="272" t="s">
        <v>1292</v>
      </c>
      <c r="C12" s="272" t="s">
        <v>1293</v>
      </c>
      <c r="D12" s="272" t="s">
        <v>1234</v>
      </c>
      <c r="E12" s="273">
        <v>11000</v>
      </c>
      <c r="F12" s="273">
        <v>0</v>
      </c>
      <c r="G12" s="273">
        <v>0</v>
      </c>
      <c r="H12" s="273">
        <v>0</v>
      </c>
      <c r="I12" s="273">
        <v>0</v>
      </c>
      <c r="J12" s="273">
        <v>0</v>
      </c>
      <c r="K12" s="273">
        <v>0</v>
      </c>
      <c r="L12" s="273">
        <v>0</v>
      </c>
      <c r="M12" s="273">
        <v>0</v>
      </c>
      <c r="N12" s="273">
        <v>0</v>
      </c>
      <c r="O12" s="273">
        <v>0</v>
      </c>
      <c r="P12" s="273">
        <v>11000</v>
      </c>
      <c r="Q12" s="273">
        <v>2042</v>
      </c>
      <c r="R12" s="273">
        <v>7</v>
      </c>
      <c r="S12" s="273">
        <v>535.20000000000005</v>
      </c>
      <c r="T12" s="273">
        <v>0</v>
      </c>
      <c r="U12" s="273">
        <v>0</v>
      </c>
      <c r="V12" s="273">
        <v>0</v>
      </c>
      <c r="W12" s="273">
        <v>0</v>
      </c>
      <c r="X12" s="273">
        <v>0</v>
      </c>
      <c r="Y12" s="273">
        <v>0</v>
      </c>
      <c r="Z12" s="273">
        <v>0</v>
      </c>
      <c r="AA12" s="273">
        <v>8415.7999999999993</v>
      </c>
    </row>
    <row r="13" spans="1:27" ht="28.5" customHeight="1">
      <c r="A13" s="271" t="s">
        <v>1294</v>
      </c>
      <c r="B13" s="272" t="s">
        <v>1295</v>
      </c>
      <c r="C13" s="272" t="s">
        <v>1296</v>
      </c>
      <c r="D13" s="272" t="s">
        <v>1297</v>
      </c>
      <c r="E13" s="273">
        <v>6000</v>
      </c>
      <c r="F13" s="273">
        <v>0</v>
      </c>
      <c r="G13" s="273">
        <v>0</v>
      </c>
      <c r="H13" s="273">
        <v>0</v>
      </c>
      <c r="I13" s="273">
        <v>0</v>
      </c>
      <c r="J13" s="273">
        <v>0</v>
      </c>
      <c r="K13" s="273">
        <v>0</v>
      </c>
      <c r="L13" s="273">
        <v>0</v>
      </c>
      <c r="M13" s="273">
        <v>285.70999999999998</v>
      </c>
      <c r="N13" s="273">
        <v>0</v>
      </c>
      <c r="O13" s="273">
        <v>0</v>
      </c>
      <c r="P13" s="273">
        <v>5714.29</v>
      </c>
      <c r="Q13" s="273">
        <v>1050</v>
      </c>
      <c r="R13" s="273">
        <v>5</v>
      </c>
      <c r="S13" s="273">
        <v>34.78</v>
      </c>
      <c r="T13" s="273">
        <v>0</v>
      </c>
      <c r="U13" s="273">
        <v>0</v>
      </c>
      <c r="V13" s="273">
        <v>0</v>
      </c>
      <c r="W13" s="273">
        <v>0</v>
      </c>
      <c r="X13" s="273">
        <v>0</v>
      </c>
      <c r="Y13" s="273">
        <v>0</v>
      </c>
      <c r="Z13" s="273">
        <v>0</v>
      </c>
      <c r="AA13" s="273">
        <v>4624.51</v>
      </c>
    </row>
    <row r="14" spans="1:27" ht="28.5" customHeight="1">
      <c r="A14" s="271" t="s">
        <v>1298</v>
      </c>
      <c r="B14" s="272" t="s">
        <v>1299</v>
      </c>
      <c r="C14" s="272" t="s">
        <v>1300</v>
      </c>
      <c r="D14" s="272" t="s">
        <v>1297</v>
      </c>
      <c r="E14" s="273">
        <v>6000</v>
      </c>
      <c r="F14" s="273">
        <v>0</v>
      </c>
      <c r="G14" s="273">
        <v>0</v>
      </c>
      <c r="H14" s="273">
        <v>0</v>
      </c>
      <c r="I14" s="273">
        <v>0</v>
      </c>
      <c r="J14" s="273">
        <v>0</v>
      </c>
      <c r="K14" s="273">
        <v>0</v>
      </c>
      <c r="L14" s="273">
        <v>0</v>
      </c>
      <c r="M14" s="273">
        <v>285.70999999999998</v>
      </c>
      <c r="N14" s="273">
        <v>0</v>
      </c>
      <c r="O14" s="273">
        <v>0</v>
      </c>
      <c r="P14" s="273">
        <v>5714.29</v>
      </c>
      <c r="Q14" s="273">
        <v>1254</v>
      </c>
      <c r="R14" s="273">
        <v>5</v>
      </c>
      <c r="S14" s="273">
        <v>28.66</v>
      </c>
      <c r="T14" s="273">
        <v>0</v>
      </c>
      <c r="U14" s="273">
        <v>0</v>
      </c>
      <c r="V14" s="273">
        <v>0</v>
      </c>
      <c r="W14" s="273">
        <v>0</v>
      </c>
      <c r="X14" s="273">
        <v>0</v>
      </c>
      <c r="Y14" s="273">
        <v>0</v>
      </c>
      <c r="Z14" s="273">
        <v>0</v>
      </c>
      <c r="AA14" s="273">
        <v>4426.63</v>
      </c>
    </row>
    <row r="15" spans="1:27" ht="28.5" customHeight="1">
      <c r="A15" s="271" t="s">
        <v>1301</v>
      </c>
      <c r="B15" s="272" t="s">
        <v>1302</v>
      </c>
      <c r="C15" s="272" t="s">
        <v>1303</v>
      </c>
      <c r="D15" s="272" t="s">
        <v>1297</v>
      </c>
      <c r="E15" s="273">
        <v>6000</v>
      </c>
      <c r="F15" s="273">
        <v>0</v>
      </c>
      <c r="G15" s="273">
        <v>0</v>
      </c>
      <c r="H15" s="273">
        <v>0</v>
      </c>
      <c r="I15" s="273">
        <v>0</v>
      </c>
      <c r="J15" s="273">
        <v>0</v>
      </c>
      <c r="K15" s="273">
        <v>0</v>
      </c>
      <c r="L15" s="273">
        <v>0</v>
      </c>
      <c r="M15" s="273">
        <v>285.70999999999998</v>
      </c>
      <c r="N15" s="273">
        <v>0</v>
      </c>
      <c r="O15" s="273">
        <v>0</v>
      </c>
      <c r="P15" s="273">
        <v>5714.29</v>
      </c>
      <c r="Q15" s="273">
        <v>1350</v>
      </c>
      <c r="R15" s="273">
        <v>5</v>
      </c>
      <c r="S15" s="273">
        <v>25.78</v>
      </c>
      <c r="T15" s="273">
        <v>0</v>
      </c>
      <c r="U15" s="273">
        <v>0</v>
      </c>
      <c r="V15" s="273">
        <v>0</v>
      </c>
      <c r="W15" s="273">
        <v>0</v>
      </c>
      <c r="X15" s="273">
        <v>0</v>
      </c>
      <c r="Y15" s="273">
        <v>0</v>
      </c>
      <c r="Z15" s="273">
        <v>0</v>
      </c>
      <c r="AA15" s="273">
        <v>4333.51</v>
      </c>
    </row>
    <row r="16" spans="1:27" ht="28.5" customHeight="1">
      <c r="A16" s="271" t="s">
        <v>1304</v>
      </c>
      <c r="B16" s="272" t="s">
        <v>1305</v>
      </c>
      <c r="C16" s="272" t="s">
        <v>1306</v>
      </c>
      <c r="D16" s="272" t="s">
        <v>1297</v>
      </c>
      <c r="E16" s="273">
        <v>6000</v>
      </c>
      <c r="F16" s="273">
        <v>0</v>
      </c>
      <c r="G16" s="273">
        <v>0</v>
      </c>
      <c r="H16" s="273">
        <v>0</v>
      </c>
      <c r="I16" s="273">
        <v>0</v>
      </c>
      <c r="J16" s="273">
        <v>0</v>
      </c>
      <c r="K16" s="273">
        <v>0</v>
      </c>
      <c r="L16" s="273">
        <v>0</v>
      </c>
      <c r="M16" s="273">
        <v>285.70999999999998</v>
      </c>
      <c r="N16" s="273">
        <v>0</v>
      </c>
      <c r="O16" s="273">
        <v>0</v>
      </c>
      <c r="P16" s="273">
        <v>5714.29</v>
      </c>
      <c r="Q16" s="273">
        <v>1332</v>
      </c>
      <c r="R16" s="273">
        <v>5</v>
      </c>
      <c r="S16" s="273">
        <v>26.32</v>
      </c>
      <c r="T16" s="273">
        <v>0</v>
      </c>
      <c r="U16" s="273">
        <v>0</v>
      </c>
      <c r="V16" s="273">
        <v>0</v>
      </c>
      <c r="W16" s="273">
        <v>0</v>
      </c>
      <c r="X16" s="273">
        <v>0</v>
      </c>
      <c r="Y16" s="273">
        <v>0</v>
      </c>
      <c r="Z16" s="273">
        <v>0</v>
      </c>
      <c r="AA16" s="273">
        <v>4350.97</v>
      </c>
    </row>
    <row r="17" spans="1:27" ht="28.5" customHeight="1">
      <c r="A17" s="271" t="s">
        <v>1307</v>
      </c>
      <c r="B17" s="272" t="s">
        <v>1308</v>
      </c>
      <c r="C17" s="272" t="s">
        <v>1309</v>
      </c>
      <c r="D17" s="272" t="s">
        <v>1297</v>
      </c>
      <c r="E17" s="273">
        <v>6000</v>
      </c>
      <c r="F17" s="273">
        <v>0</v>
      </c>
      <c r="G17" s="273">
        <v>0</v>
      </c>
      <c r="H17" s="273">
        <v>0</v>
      </c>
      <c r="I17" s="273">
        <v>0</v>
      </c>
      <c r="J17" s="273">
        <v>0</v>
      </c>
      <c r="K17" s="273">
        <v>0</v>
      </c>
      <c r="L17" s="273">
        <v>0</v>
      </c>
      <c r="M17" s="273">
        <v>285.70999999999998</v>
      </c>
      <c r="N17" s="273">
        <v>0</v>
      </c>
      <c r="O17" s="273">
        <v>0</v>
      </c>
      <c r="P17" s="273">
        <v>5714.29</v>
      </c>
      <c r="Q17" s="273">
        <v>1350</v>
      </c>
      <c r="R17" s="273">
        <v>5</v>
      </c>
      <c r="S17" s="273">
        <v>25.78</v>
      </c>
      <c r="T17" s="273">
        <v>0</v>
      </c>
      <c r="U17" s="273">
        <v>0</v>
      </c>
      <c r="V17" s="273">
        <v>0</v>
      </c>
      <c r="W17" s="273">
        <v>0</v>
      </c>
      <c r="X17" s="273">
        <v>0</v>
      </c>
      <c r="Y17" s="273">
        <v>0</v>
      </c>
      <c r="Z17" s="273">
        <v>0</v>
      </c>
      <c r="AA17" s="273">
        <v>4333.51</v>
      </c>
    </row>
    <row r="18" spans="1:27" ht="28.5" customHeight="1">
      <c r="A18" s="271" t="s">
        <v>1310</v>
      </c>
      <c r="B18" s="272" t="s">
        <v>1311</v>
      </c>
      <c r="C18" s="272" t="s">
        <v>1312</v>
      </c>
      <c r="D18" s="272" t="s">
        <v>1297</v>
      </c>
      <c r="E18" s="273">
        <v>6000</v>
      </c>
      <c r="F18" s="273">
        <v>0</v>
      </c>
      <c r="G18" s="273">
        <v>0</v>
      </c>
      <c r="H18" s="273">
        <v>0</v>
      </c>
      <c r="I18" s="273">
        <v>0</v>
      </c>
      <c r="J18" s="273">
        <v>0</v>
      </c>
      <c r="K18" s="273">
        <v>0</v>
      </c>
      <c r="L18" s="273">
        <v>0</v>
      </c>
      <c r="M18" s="273">
        <v>285.70999999999998</v>
      </c>
      <c r="N18" s="273">
        <v>0</v>
      </c>
      <c r="O18" s="273">
        <v>0</v>
      </c>
      <c r="P18" s="273">
        <v>5714.29</v>
      </c>
      <c r="Q18" s="273">
        <v>1120</v>
      </c>
      <c r="R18" s="273">
        <v>5</v>
      </c>
      <c r="S18" s="273">
        <v>32.68</v>
      </c>
      <c r="T18" s="273">
        <v>0</v>
      </c>
      <c r="U18" s="273">
        <v>0</v>
      </c>
      <c r="V18" s="273">
        <v>0</v>
      </c>
      <c r="W18" s="273">
        <v>0</v>
      </c>
      <c r="X18" s="273">
        <v>0</v>
      </c>
      <c r="Y18" s="273">
        <v>0</v>
      </c>
      <c r="Z18" s="273">
        <v>0</v>
      </c>
      <c r="AA18" s="273">
        <v>4556.6099999999997</v>
      </c>
    </row>
    <row r="19" spans="1:27" ht="28.5" customHeight="1">
      <c r="A19" s="271" t="s">
        <v>1313</v>
      </c>
      <c r="B19" s="272" t="s">
        <v>1314</v>
      </c>
      <c r="C19" s="272" t="s">
        <v>1315</v>
      </c>
      <c r="D19" s="272" t="s">
        <v>1297</v>
      </c>
      <c r="E19" s="273">
        <v>6000</v>
      </c>
      <c r="F19" s="273">
        <v>0</v>
      </c>
      <c r="G19" s="273">
        <v>0</v>
      </c>
      <c r="H19" s="273">
        <v>0</v>
      </c>
      <c r="I19" s="273">
        <v>0</v>
      </c>
      <c r="J19" s="273">
        <v>0</v>
      </c>
      <c r="K19" s="273">
        <v>0</v>
      </c>
      <c r="L19" s="273">
        <v>0</v>
      </c>
      <c r="M19" s="273">
        <v>285.70999999999998</v>
      </c>
      <c r="N19" s="273">
        <v>0</v>
      </c>
      <c r="O19" s="273">
        <v>0</v>
      </c>
      <c r="P19" s="273">
        <v>5714.29</v>
      </c>
      <c r="Q19" s="273">
        <v>1350</v>
      </c>
      <c r="R19" s="273">
        <v>5</v>
      </c>
      <c r="S19" s="273">
        <v>25.78</v>
      </c>
      <c r="T19" s="273">
        <v>0</v>
      </c>
      <c r="U19" s="273">
        <v>0</v>
      </c>
      <c r="V19" s="273">
        <v>0</v>
      </c>
      <c r="W19" s="273">
        <v>0</v>
      </c>
      <c r="X19" s="273">
        <v>0</v>
      </c>
      <c r="Y19" s="273">
        <v>0</v>
      </c>
      <c r="Z19" s="273">
        <v>0</v>
      </c>
      <c r="AA19" s="273">
        <v>4333.51</v>
      </c>
    </row>
    <row r="20" spans="1:27" ht="28.5" customHeight="1">
      <c r="A20" s="271" t="s">
        <v>1316</v>
      </c>
      <c r="B20" s="272" t="s">
        <v>1317</v>
      </c>
      <c r="C20" s="272" t="s">
        <v>1318</v>
      </c>
      <c r="D20" s="272" t="s">
        <v>1297</v>
      </c>
      <c r="E20" s="273">
        <v>6000</v>
      </c>
      <c r="F20" s="273">
        <v>0</v>
      </c>
      <c r="G20" s="273">
        <v>0</v>
      </c>
      <c r="H20" s="273">
        <v>0</v>
      </c>
      <c r="I20" s="273">
        <v>0</v>
      </c>
      <c r="J20" s="273">
        <v>0</v>
      </c>
      <c r="K20" s="273">
        <v>0</v>
      </c>
      <c r="L20" s="273">
        <v>0</v>
      </c>
      <c r="M20" s="273">
        <v>285.70999999999998</v>
      </c>
      <c r="N20" s="273">
        <v>0</v>
      </c>
      <c r="O20" s="273">
        <v>0</v>
      </c>
      <c r="P20" s="273">
        <v>5714.29</v>
      </c>
      <c r="Q20" s="273">
        <v>1050</v>
      </c>
      <c r="R20" s="273">
        <v>5</v>
      </c>
      <c r="S20" s="273">
        <v>34.78</v>
      </c>
      <c r="T20" s="273">
        <v>0</v>
      </c>
      <c r="U20" s="273">
        <v>0</v>
      </c>
      <c r="V20" s="273">
        <v>0</v>
      </c>
      <c r="W20" s="273">
        <v>0</v>
      </c>
      <c r="X20" s="273">
        <v>0</v>
      </c>
      <c r="Y20" s="273">
        <v>0</v>
      </c>
      <c r="Z20" s="273">
        <v>0</v>
      </c>
      <c r="AA20" s="273">
        <v>4624.51</v>
      </c>
    </row>
    <row r="21" spans="1:27" ht="28.5" customHeight="1">
      <c r="A21" s="271" t="s">
        <v>1319</v>
      </c>
      <c r="B21" s="272" t="s">
        <v>1320</v>
      </c>
      <c r="C21" s="272" t="s">
        <v>1321</v>
      </c>
      <c r="D21" s="272" t="s">
        <v>1297</v>
      </c>
      <c r="E21" s="273">
        <v>6000</v>
      </c>
      <c r="F21" s="273">
        <v>0</v>
      </c>
      <c r="G21" s="273">
        <v>0</v>
      </c>
      <c r="H21" s="273">
        <v>0</v>
      </c>
      <c r="I21" s="273">
        <v>0</v>
      </c>
      <c r="J21" s="273">
        <v>0</v>
      </c>
      <c r="K21" s="273">
        <v>0</v>
      </c>
      <c r="L21" s="273">
        <v>0</v>
      </c>
      <c r="M21" s="273">
        <v>285.70999999999998</v>
      </c>
      <c r="N21" s="273">
        <v>0</v>
      </c>
      <c r="O21" s="273">
        <v>0</v>
      </c>
      <c r="P21" s="273">
        <v>5714.29</v>
      </c>
      <c r="Q21" s="273">
        <v>1050</v>
      </c>
      <c r="R21" s="273">
        <v>5</v>
      </c>
      <c r="S21" s="273">
        <v>34.78</v>
      </c>
      <c r="T21" s="273">
        <v>0</v>
      </c>
      <c r="U21" s="273">
        <v>0</v>
      </c>
      <c r="V21" s="273">
        <v>0</v>
      </c>
      <c r="W21" s="273">
        <v>0</v>
      </c>
      <c r="X21" s="273">
        <v>0</v>
      </c>
      <c r="Y21" s="273">
        <v>0</v>
      </c>
      <c r="Z21" s="273">
        <v>0</v>
      </c>
      <c r="AA21" s="273">
        <v>4624.51</v>
      </c>
    </row>
    <row r="22" spans="1:27" ht="28.5" customHeight="1">
      <c r="A22" s="271" t="s">
        <v>1322</v>
      </c>
      <c r="B22" s="272" t="s">
        <v>1323</v>
      </c>
      <c r="C22" s="272" t="s">
        <v>1324</v>
      </c>
      <c r="D22" s="272" t="s">
        <v>1297</v>
      </c>
      <c r="E22" s="273">
        <v>6000</v>
      </c>
      <c r="F22" s="273">
        <v>0</v>
      </c>
      <c r="G22" s="273">
        <v>0</v>
      </c>
      <c r="H22" s="273">
        <v>0</v>
      </c>
      <c r="I22" s="273">
        <v>0</v>
      </c>
      <c r="J22" s="273">
        <v>0</v>
      </c>
      <c r="K22" s="273">
        <v>0</v>
      </c>
      <c r="L22" s="273">
        <v>0</v>
      </c>
      <c r="M22" s="273">
        <v>285.70999999999998</v>
      </c>
      <c r="N22" s="273">
        <v>0</v>
      </c>
      <c r="O22" s="273">
        <v>0</v>
      </c>
      <c r="P22" s="273">
        <v>5714.29</v>
      </c>
      <c r="Q22" s="273">
        <v>1050</v>
      </c>
      <c r="R22" s="273">
        <v>5</v>
      </c>
      <c r="S22" s="273">
        <v>34.78</v>
      </c>
      <c r="T22" s="273">
        <v>0</v>
      </c>
      <c r="U22" s="273">
        <v>0</v>
      </c>
      <c r="V22" s="273">
        <v>0</v>
      </c>
      <c r="W22" s="273">
        <v>0</v>
      </c>
      <c r="X22" s="273">
        <v>0</v>
      </c>
      <c r="Y22" s="273">
        <v>0</v>
      </c>
      <c r="Z22" s="273">
        <v>0</v>
      </c>
      <c r="AA22" s="273">
        <v>4624.51</v>
      </c>
    </row>
    <row r="23" spans="1:27" ht="28.5" customHeight="1">
      <c r="A23" s="271" t="s">
        <v>1325</v>
      </c>
      <c r="B23" s="272" t="s">
        <v>1326</v>
      </c>
      <c r="C23" s="272" t="s">
        <v>1327</v>
      </c>
      <c r="D23" s="272" t="s">
        <v>1297</v>
      </c>
      <c r="E23" s="273">
        <v>6000</v>
      </c>
      <c r="F23" s="273">
        <v>0</v>
      </c>
      <c r="G23" s="273">
        <v>0</v>
      </c>
      <c r="H23" s="273">
        <v>0</v>
      </c>
      <c r="I23" s="273">
        <v>0</v>
      </c>
      <c r="J23" s="273">
        <v>0</v>
      </c>
      <c r="K23" s="273">
        <v>0</v>
      </c>
      <c r="L23" s="273">
        <v>0</v>
      </c>
      <c r="M23" s="273">
        <v>285.70999999999998</v>
      </c>
      <c r="N23" s="273">
        <v>0</v>
      </c>
      <c r="O23" s="273">
        <v>0</v>
      </c>
      <c r="P23" s="273">
        <v>5714.29</v>
      </c>
      <c r="Q23" s="273">
        <v>1104</v>
      </c>
      <c r="R23" s="273">
        <v>5</v>
      </c>
      <c r="S23" s="273">
        <v>33.159999999999997</v>
      </c>
      <c r="T23" s="273">
        <v>0</v>
      </c>
      <c r="U23" s="273">
        <v>0</v>
      </c>
      <c r="V23" s="273">
        <v>0</v>
      </c>
      <c r="W23" s="273">
        <v>0</v>
      </c>
      <c r="X23" s="273">
        <v>0</v>
      </c>
      <c r="Y23" s="273">
        <v>0</v>
      </c>
      <c r="Z23" s="273">
        <v>0</v>
      </c>
      <c r="AA23" s="273">
        <v>4572.13</v>
      </c>
    </row>
    <row r="24" spans="1:27" ht="28.5" customHeight="1">
      <c r="A24" s="271" t="s">
        <v>1328</v>
      </c>
      <c r="B24" s="272" t="s">
        <v>1329</v>
      </c>
      <c r="C24" s="272" t="s">
        <v>1330</v>
      </c>
      <c r="D24" s="272" t="s">
        <v>1297</v>
      </c>
      <c r="E24" s="273">
        <v>6000</v>
      </c>
      <c r="F24" s="273">
        <v>0</v>
      </c>
      <c r="G24" s="273">
        <v>0</v>
      </c>
      <c r="H24" s="273">
        <v>0</v>
      </c>
      <c r="I24" s="273">
        <v>0</v>
      </c>
      <c r="J24" s="273">
        <v>0</v>
      </c>
      <c r="K24" s="273">
        <v>0</v>
      </c>
      <c r="L24" s="273">
        <v>0</v>
      </c>
      <c r="M24" s="273">
        <v>285.70999999999998</v>
      </c>
      <c r="N24" s="273">
        <v>0</v>
      </c>
      <c r="O24" s="273">
        <v>0</v>
      </c>
      <c r="P24" s="273">
        <v>5714.29</v>
      </c>
      <c r="Q24" s="273">
        <v>1104</v>
      </c>
      <c r="R24" s="273">
        <v>5</v>
      </c>
      <c r="S24" s="273">
        <v>33.159999999999997</v>
      </c>
      <c r="T24" s="273">
        <v>0</v>
      </c>
      <c r="U24" s="273">
        <v>0</v>
      </c>
      <c r="V24" s="273">
        <v>0</v>
      </c>
      <c r="W24" s="273">
        <v>0</v>
      </c>
      <c r="X24" s="273">
        <v>0</v>
      </c>
      <c r="Y24" s="273">
        <v>0</v>
      </c>
      <c r="Z24" s="273">
        <v>0</v>
      </c>
      <c r="AA24" s="273">
        <v>4572.13</v>
      </c>
    </row>
    <row r="25" spans="1:27" ht="28.5" customHeight="1">
      <c r="A25" s="271" t="s">
        <v>1331</v>
      </c>
      <c r="B25" s="272" t="s">
        <v>1332</v>
      </c>
      <c r="C25" s="272" t="s">
        <v>1333</v>
      </c>
      <c r="D25" s="272" t="s">
        <v>1297</v>
      </c>
      <c r="E25" s="273">
        <v>6000</v>
      </c>
      <c r="F25" s="273">
        <v>0</v>
      </c>
      <c r="G25" s="273">
        <v>0</v>
      </c>
      <c r="H25" s="273">
        <v>0</v>
      </c>
      <c r="I25" s="273">
        <v>0</v>
      </c>
      <c r="J25" s="273">
        <v>0</v>
      </c>
      <c r="K25" s="273">
        <v>0</v>
      </c>
      <c r="L25" s="273">
        <v>0</v>
      </c>
      <c r="M25" s="273">
        <v>285.70999999999998</v>
      </c>
      <c r="N25" s="273">
        <v>0</v>
      </c>
      <c r="O25" s="273">
        <v>0</v>
      </c>
      <c r="P25" s="273">
        <v>5714.29</v>
      </c>
      <c r="Q25" s="273">
        <v>1230</v>
      </c>
      <c r="R25" s="273">
        <v>5</v>
      </c>
      <c r="S25" s="273">
        <v>29.38</v>
      </c>
      <c r="T25" s="273">
        <v>0</v>
      </c>
      <c r="U25" s="273">
        <v>0</v>
      </c>
      <c r="V25" s="273">
        <v>0</v>
      </c>
      <c r="W25" s="273">
        <v>0</v>
      </c>
      <c r="X25" s="273">
        <v>0</v>
      </c>
      <c r="Y25" s="273">
        <v>0</v>
      </c>
      <c r="Z25" s="273">
        <v>0</v>
      </c>
      <c r="AA25" s="273">
        <v>4449.91</v>
      </c>
    </row>
    <row r="26" spans="1:27" ht="28.5" customHeight="1">
      <c r="A26" s="271" t="s">
        <v>1334</v>
      </c>
      <c r="B26" s="272" t="s">
        <v>1335</v>
      </c>
      <c r="C26" s="272" t="s">
        <v>1336</v>
      </c>
      <c r="D26" s="272" t="s">
        <v>1297</v>
      </c>
      <c r="E26" s="273">
        <v>6000</v>
      </c>
      <c r="F26" s="273">
        <v>0</v>
      </c>
      <c r="G26" s="273">
        <v>0</v>
      </c>
      <c r="H26" s="273">
        <v>0</v>
      </c>
      <c r="I26" s="273">
        <v>0</v>
      </c>
      <c r="J26" s="273">
        <v>0</v>
      </c>
      <c r="K26" s="273">
        <v>0</v>
      </c>
      <c r="L26" s="273">
        <v>0</v>
      </c>
      <c r="M26" s="273">
        <v>285.70999999999998</v>
      </c>
      <c r="N26" s="273">
        <v>0</v>
      </c>
      <c r="O26" s="273">
        <v>0</v>
      </c>
      <c r="P26" s="273">
        <v>5714.29</v>
      </c>
      <c r="Q26" s="273">
        <v>1350</v>
      </c>
      <c r="R26" s="273">
        <v>5</v>
      </c>
      <c r="S26" s="273">
        <v>25.78</v>
      </c>
      <c r="T26" s="273">
        <v>0</v>
      </c>
      <c r="U26" s="273">
        <v>0</v>
      </c>
      <c r="V26" s="273">
        <v>0</v>
      </c>
      <c r="W26" s="273">
        <v>0</v>
      </c>
      <c r="X26" s="273">
        <v>0</v>
      </c>
      <c r="Y26" s="273">
        <v>0</v>
      </c>
      <c r="Z26" s="273">
        <v>0</v>
      </c>
      <c r="AA26" s="273">
        <v>4333.51</v>
      </c>
    </row>
    <row r="27" spans="1:27" ht="28.5" customHeight="1">
      <c r="A27" s="271" t="s">
        <v>1337</v>
      </c>
      <c r="B27" s="272" t="s">
        <v>1338</v>
      </c>
      <c r="C27" s="272" t="s">
        <v>1339</v>
      </c>
      <c r="D27" s="272" t="s">
        <v>1297</v>
      </c>
      <c r="E27" s="273">
        <v>6000</v>
      </c>
      <c r="F27" s="273">
        <v>0</v>
      </c>
      <c r="G27" s="273">
        <v>0</v>
      </c>
      <c r="H27" s="273">
        <v>0</v>
      </c>
      <c r="I27" s="273">
        <v>0</v>
      </c>
      <c r="J27" s="273">
        <v>0</v>
      </c>
      <c r="K27" s="273">
        <v>0</v>
      </c>
      <c r="L27" s="273">
        <v>0</v>
      </c>
      <c r="M27" s="273">
        <v>285.70999999999998</v>
      </c>
      <c r="N27" s="273">
        <v>0</v>
      </c>
      <c r="O27" s="273">
        <v>0</v>
      </c>
      <c r="P27" s="273">
        <v>5714.29</v>
      </c>
      <c r="Q27" s="273">
        <v>1110</v>
      </c>
      <c r="R27" s="273">
        <v>5</v>
      </c>
      <c r="S27" s="273">
        <v>32.979999999999997</v>
      </c>
      <c r="T27" s="273">
        <v>0</v>
      </c>
      <c r="U27" s="273">
        <v>0</v>
      </c>
      <c r="V27" s="273">
        <v>0</v>
      </c>
      <c r="W27" s="273">
        <v>0</v>
      </c>
      <c r="X27" s="273">
        <v>0</v>
      </c>
      <c r="Y27" s="273">
        <v>0</v>
      </c>
      <c r="Z27" s="273">
        <v>0</v>
      </c>
      <c r="AA27" s="273">
        <v>4566.3100000000004</v>
      </c>
    </row>
    <row r="28" spans="1:27" ht="28.5" customHeight="1">
      <c r="A28" s="271" t="s">
        <v>1340</v>
      </c>
      <c r="B28" s="272" t="s">
        <v>1341</v>
      </c>
      <c r="C28" s="272" t="s">
        <v>1342</v>
      </c>
      <c r="D28" s="272" t="s">
        <v>1297</v>
      </c>
      <c r="E28" s="273">
        <v>6000</v>
      </c>
      <c r="F28" s="273">
        <v>0</v>
      </c>
      <c r="G28" s="273">
        <v>0</v>
      </c>
      <c r="H28" s="273">
        <v>0</v>
      </c>
      <c r="I28" s="273">
        <v>0</v>
      </c>
      <c r="J28" s="273">
        <v>0</v>
      </c>
      <c r="K28" s="273">
        <v>0</v>
      </c>
      <c r="L28" s="273">
        <v>0</v>
      </c>
      <c r="M28" s="273">
        <v>285.70999999999998</v>
      </c>
      <c r="N28" s="273">
        <v>0</v>
      </c>
      <c r="O28" s="273">
        <v>0</v>
      </c>
      <c r="P28" s="273">
        <v>5714.29</v>
      </c>
      <c r="Q28" s="273">
        <v>1120</v>
      </c>
      <c r="R28" s="273">
        <v>5</v>
      </c>
      <c r="S28" s="273">
        <v>32.68</v>
      </c>
      <c r="T28" s="273">
        <v>0</v>
      </c>
      <c r="U28" s="273">
        <v>0</v>
      </c>
      <c r="V28" s="273">
        <v>0</v>
      </c>
      <c r="W28" s="273">
        <v>0</v>
      </c>
      <c r="X28" s="273">
        <v>0</v>
      </c>
      <c r="Y28" s="273">
        <v>0</v>
      </c>
      <c r="Z28" s="273">
        <v>0</v>
      </c>
      <c r="AA28" s="273">
        <v>4556.6099999999997</v>
      </c>
    </row>
    <row r="29" spans="1:27" ht="28.5" customHeight="1">
      <c r="A29" s="271" t="s">
        <v>1343</v>
      </c>
      <c r="B29" s="272" t="s">
        <v>1344</v>
      </c>
      <c r="C29" s="272" t="s">
        <v>1345</v>
      </c>
      <c r="D29" s="272" t="s">
        <v>521</v>
      </c>
      <c r="E29" s="273">
        <v>26193</v>
      </c>
      <c r="F29" s="273">
        <v>0</v>
      </c>
      <c r="G29" s="273">
        <v>0</v>
      </c>
      <c r="H29" s="273">
        <v>0</v>
      </c>
      <c r="I29" s="273">
        <v>0</v>
      </c>
      <c r="J29" s="273">
        <v>0</v>
      </c>
      <c r="K29" s="273">
        <v>0</v>
      </c>
      <c r="L29" s="273">
        <v>0</v>
      </c>
      <c r="M29" s="273">
        <v>0</v>
      </c>
      <c r="N29" s="273">
        <v>0</v>
      </c>
      <c r="O29" s="273">
        <v>0</v>
      </c>
      <c r="P29" s="273">
        <v>26193</v>
      </c>
      <c r="Q29" s="273">
        <v>3475.86</v>
      </c>
      <c r="R29" s="273">
        <v>10</v>
      </c>
      <c r="S29" s="273">
        <v>3796.79</v>
      </c>
      <c r="T29" s="273">
        <v>0</v>
      </c>
      <c r="U29" s="273">
        <v>0</v>
      </c>
      <c r="V29" s="273">
        <v>0</v>
      </c>
      <c r="W29" s="273">
        <v>0</v>
      </c>
      <c r="X29" s="273">
        <v>0</v>
      </c>
      <c r="Y29" s="273">
        <v>0</v>
      </c>
      <c r="Z29" s="273">
        <v>0</v>
      </c>
      <c r="AA29" s="273">
        <v>18910.349999999999</v>
      </c>
    </row>
    <row r="30" spans="1:27" ht="28.5" customHeight="1">
      <c r="A30" s="271" t="s">
        <v>1346</v>
      </c>
      <c r="B30" s="272" t="s">
        <v>1347</v>
      </c>
      <c r="C30" s="272" t="s">
        <v>1348</v>
      </c>
      <c r="D30" s="272" t="s">
        <v>1265</v>
      </c>
      <c r="E30" s="273">
        <v>11162</v>
      </c>
      <c r="F30" s="273">
        <v>0</v>
      </c>
      <c r="G30" s="273">
        <v>0</v>
      </c>
      <c r="H30" s="273">
        <v>0</v>
      </c>
      <c r="I30" s="273">
        <v>0</v>
      </c>
      <c r="J30" s="273">
        <v>0</v>
      </c>
      <c r="K30" s="273">
        <v>0</v>
      </c>
      <c r="L30" s="273">
        <v>0</v>
      </c>
      <c r="M30" s="273">
        <v>0</v>
      </c>
      <c r="N30" s="273">
        <v>0</v>
      </c>
      <c r="O30" s="273">
        <v>0</v>
      </c>
      <c r="P30" s="273">
        <v>11162</v>
      </c>
      <c r="Q30" s="273">
        <v>2260.7199999999998</v>
      </c>
      <c r="R30" s="273">
        <v>7</v>
      </c>
      <c r="S30" s="273">
        <v>523.86</v>
      </c>
      <c r="T30" s="273">
        <v>0</v>
      </c>
      <c r="U30" s="273">
        <v>0</v>
      </c>
      <c r="V30" s="273">
        <v>0</v>
      </c>
      <c r="W30" s="273">
        <v>0</v>
      </c>
      <c r="X30" s="273">
        <v>0</v>
      </c>
      <c r="Y30" s="273">
        <v>0</v>
      </c>
      <c r="Z30" s="273">
        <v>0</v>
      </c>
      <c r="AA30" s="273">
        <v>8370.42</v>
      </c>
    </row>
    <row r="31" spans="1:27" ht="28.5" customHeight="1">
      <c r="A31" s="274"/>
      <c r="B31" s="274"/>
      <c r="C31" s="274"/>
      <c r="D31" s="274" t="s">
        <v>1349</v>
      </c>
      <c r="E31" s="275">
        <v>263474</v>
      </c>
      <c r="F31" s="275">
        <v>0</v>
      </c>
      <c r="G31" s="275">
        <v>0</v>
      </c>
      <c r="H31" s="275">
        <v>0</v>
      </c>
      <c r="I31" s="275">
        <v>0</v>
      </c>
      <c r="J31" s="275">
        <v>0</v>
      </c>
      <c r="K31" s="275">
        <v>0</v>
      </c>
      <c r="L31" s="275">
        <v>0</v>
      </c>
      <c r="M31" s="275">
        <v>16607.36</v>
      </c>
      <c r="N31" s="275">
        <v>0</v>
      </c>
      <c r="O31" s="275">
        <v>0</v>
      </c>
      <c r="P31" s="275">
        <v>246866.64</v>
      </c>
      <c r="Q31" s="275">
        <v>47585.19</v>
      </c>
      <c r="R31" s="275">
        <v>165</v>
      </c>
      <c r="S31" s="275">
        <v>13754.86</v>
      </c>
      <c r="T31" s="275">
        <v>0</v>
      </c>
      <c r="U31" s="275">
        <v>0</v>
      </c>
      <c r="V31" s="275">
        <v>0</v>
      </c>
      <c r="W31" s="275">
        <v>0</v>
      </c>
      <c r="X31" s="275">
        <v>0</v>
      </c>
      <c r="Y31" s="275">
        <v>0</v>
      </c>
      <c r="Z31" s="275">
        <v>0</v>
      </c>
      <c r="AA31" s="275">
        <v>185361.59</v>
      </c>
    </row>
    <row r="32" spans="1:27" ht="15">
      <c r="A32" s="274"/>
      <c r="B32" s="274"/>
      <c r="C32" s="274"/>
      <c r="D32" s="274"/>
      <c r="E32" s="274"/>
      <c r="F32" s="274"/>
      <c r="G32" s="274"/>
      <c r="H32" s="274"/>
      <c r="I32" s="274"/>
      <c r="J32" s="274"/>
      <c r="K32" s="274"/>
      <c r="L32" s="274"/>
      <c r="M32" s="274"/>
      <c r="N32" s="274"/>
      <c r="O32" s="274"/>
      <c r="P32" s="274"/>
      <c r="Q32" s="274"/>
      <c r="R32" s="274"/>
      <c r="S32" s="274"/>
      <c r="T32" s="274"/>
      <c r="U32" s="274"/>
      <c r="V32" s="274"/>
      <c r="W32" s="274"/>
      <c r="X32" s="274"/>
      <c r="Y32" s="274"/>
      <c r="Z32" s="274"/>
      <c r="AA32" s="274"/>
    </row>
    <row r="33" spans="1:27" ht="15">
      <c r="A33" s="274"/>
      <c r="B33" s="274"/>
      <c r="C33" s="274"/>
      <c r="D33" s="274"/>
      <c r="E33" s="274"/>
      <c r="F33" s="274"/>
      <c r="G33" s="274"/>
      <c r="H33" s="274"/>
      <c r="I33" s="274"/>
      <c r="J33" s="274"/>
      <c r="K33" s="274"/>
      <c r="L33" s="274"/>
      <c r="M33" s="274"/>
      <c r="N33" s="274"/>
      <c r="O33" s="274"/>
      <c r="P33" s="274"/>
      <c r="Q33" s="274"/>
      <c r="R33" s="274"/>
      <c r="S33" s="274"/>
      <c r="T33" s="274"/>
      <c r="U33" s="274"/>
      <c r="V33" s="274"/>
      <c r="W33" s="274"/>
      <c r="X33" s="274"/>
      <c r="Y33" s="274"/>
      <c r="Z33" s="274"/>
      <c r="AA33" s="274"/>
    </row>
    <row r="34" spans="1:27" ht="20.25">
      <c r="A34" s="276" t="s">
        <v>453</v>
      </c>
      <c r="B34" s="274"/>
      <c r="C34" s="274"/>
      <c r="D34" s="274"/>
      <c r="E34" s="274"/>
      <c r="F34" s="276" t="s">
        <v>454</v>
      </c>
      <c r="G34" s="274"/>
      <c r="H34" s="274"/>
      <c r="I34" s="274"/>
      <c r="J34" s="274"/>
      <c r="K34" s="274"/>
      <c r="L34" s="274"/>
      <c r="M34" s="274"/>
      <c r="N34" s="274"/>
      <c r="O34" s="274"/>
      <c r="P34" s="274"/>
      <c r="Q34" s="274"/>
      <c r="R34" s="274"/>
      <c r="S34" s="274"/>
      <c r="T34" s="274"/>
      <c r="U34" s="274"/>
      <c r="V34" s="274"/>
      <c r="W34" s="274"/>
      <c r="X34" s="274"/>
      <c r="Y34" s="274"/>
      <c r="Z34" s="274"/>
      <c r="AA34" s="274"/>
    </row>
    <row r="35" spans="1:27" ht="20.25">
      <c r="A35" s="274"/>
      <c r="B35" s="274"/>
      <c r="C35" s="274"/>
      <c r="D35" s="274"/>
      <c r="E35" s="274"/>
      <c r="F35" s="274"/>
      <c r="G35" s="274"/>
      <c r="H35" s="274"/>
      <c r="I35" s="276" t="s">
        <v>455</v>
      </c>
      <c r="J35" s="274"/>
      <c r="K35" s="274"/>
      <c r="L35" s="274"/>
      <c r="M35" s="274"/>
      <c r="N35" s="274"/>
      <c r="O35" s="274"/>
      <c r="P35" s="274"/>
      <c r="Q35" s="274"/>
      <c r="R35" s="274"/>
      <c r="S35" s="274"/>
      <c r="T35" s="274"/>
      <c r="U35" s="274"/>
      <c r="V35" s="274"/>
      <c r="W35" s="274"/>
      <c r="X35" s="274"/>
      <c r="Y35" s="274"/>
      <c r="Z35" s="274"/>
      <c r="AA35" s="274"/>
    </row>
    <row r="36" spans="1:27" ht="15">
      <c r="A36" s="274"/>
      <c r="B36" s="274"/>
      <c r="C36" s="274"/>
      <c r="D36" s="274"/>
      <c r="E36" s="274"/>
      <c r="F36" s="274"/>
      <c r="G36" s="274"/>
      <c r="H36" s="274"/>
      <c r="I36" s="274"/>
      <c r="J36" s="274"/>
      <c r="K36" s="274"/>
      <c r="L36" s="274"/>
      <c r="M36" s="274"/>
      <c r="N36" s="274"/>
      <c r="O36" s="274"/>
      <c r="P36" s="274"/>
      <c r="Q36" s="274"/>
      <c r="R36" s="274"/>
      <c r="S36" s="274"/>
      <c r="T36" s="274"/>
      <c r="U36" s="274"/>
      <c r="V36" s="274"/>
      <c r="W36" s="274"/>
      <c r="X36" s="274"/>
      <c r="Y36" s="274"/>
      <c r="Z36" s="274"/>
      <c r="AA36" s="274"/>
    </row>
    <row r="37" spans="1:27" ht="20.25">
      <c r="A37" s="276" t="s">
        <v>456</v>
      </c>
      <c r="B37" s="274"/>
      <c r="C37" s="274"/>
      <c r="D37" s="274"/>
      <c r="E37" s="274"/>
      <c r="F37" s="274"/>
      <c r="G37" s="274"/>
      <c r="H37" s="274"/>
      <c r="I37" s="274"/>
      <c r="J37" s="274"/>
      <c r="K37" s="274"/>
      <c r="L37" s="274"/>
      <c r="M37" s="274"/>
      <c r="N37" s="274"/>
      <c r="O37" s="274"/>
      <c r="P37" s="274"/>
      <c r="Q37" s="274"/>
      <c r="R37" s="274"/>
      <c r="S37" s="274"/>
      <c r="T37" s="274"/>
      <c r="U37" s="274"/>
      <c r="V37" s="274"/>
      <c r="W37" s="274"/>
      <c r="X37" s="274"/>
      <c r="Y37" s="274"/>
      <c r="Z37" s="274"/>
      <c r="AA37" s="274"/>
    </row>
    <row r="38" spans="1:27" ht="20.25">
      <c r="A38" s="274"/>
      <c r="B38" s="274"/>
      <c r="C38" s="274"/>
      <c r="D38" s="276" t="s">
        <v>457</v>
      </c>
      <c r="E38" s="274"/>
      <c r="F38" s="274"/>
      <c r="G38" s="274"/>
      <c r="H38" s="274"/>
      <c r="I38" s="274"/>
      <c r="J38" s="274"/>
      <c r="K38" s="274"/>
      <c r="L38" s="274"/>
      <c r="M38" s="274"/>
      <c r="N38" s="274"/>
      <c r="O38" s="274"/>
      <c r="P38" s="274"/>
      <c r="Q38" s="274"/>
      <c r="R38" s="274"/>
      <c r="S38" s="274"/>
      <c r="T38" s="274"/>
      <c r="U38" s="274"/>
      <c r="V38" s="274"/>
      <c r="W38" s="274"/>
      <c r="X38" s="274"/>
      <c r="Y38" s="274"/>
      <c r="Z38" s="274"/>
      <c r="AA38" s="274"/>
    </row>
  </sheetData>
  <mergeCells count="1">
    <mergeCell ref="C1:AA1"/>
  </mergeCells>
  <phoneticPr fontId="1" type="noConversion"/>
  <pageMargins left="0.7" right="0.7" top="0.75" bottom="0.75" header="0.3" footer="0.3"/>
  <pageSetup paperSize="13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C678"/>
  <sheetViews>
    <sheetView zoomScaleSheetLayoutView="100" workbookViewId="0">
      <pane xSplit="3" ySplit="4" topLeftCell="D5" activePane="bottomRight" state="frozen"/>
      <selection pane="topRight"/>
      <selection pane="bottomLeft"/>
      <selection pane="bottomRight" activeCell="D25" sqref="D25"/>
    </sheetView>
  </sheetViews>
  <sheetFormatPr defaultRowHeight="12.75" customHeight="1"/>
  <cols>
    <col min="1" max="1" width="8.25" style="37" customWidth="1"/>
    <col min="2" max="2" width="8" style="37" customWidth="1"/>
    <col min="3" max="3" width="20.125" style="37" customWidth="1"/>
    <col min="4" max="4" width="17.375" style="37" customWidth="1"/>
    <col min="5" max="5" width="20.75" style="37" customWidth="1"/>
    <col min="6" max="6" width="10.875" style="37" customWidth="1"/>
    <col min="7" max="7" width="18" style="37" customWidth="1"/>
    <col min="8" max="8" width="11.375" style="37" customWidth="1"/>
    <col min="9" max="9" width="12.375" style="37" customWidth="1"/>
    <col min="10" max="10" width="22" style="37" customWidth="1"/>
    <col min="11" max="11" width="14.75" style="37" bestFit="1" customWidth="1"/>
    <col min="12" max="12" width="14.75" style="37" customWidth="1"/>
    <col min="13" max="13" width="9" style="37" customWidth="1"/>
    <col min="14" max="14" width="10.25" style="37" customWidth="1"/>
    <col min="15" max="15" width="11" style="37" customWidth="1"/>
    <col min="16" max="16" width="9.25" style="37" customWidth="1"/>
    <col min="17" max="18" width="12.25" style="37" customWidth="1"/>
    <col min="19" max="19" width="10.375" style="37" customWidth="1"/>
    <col min="20" max="20" width="14.125" style="37" customWidth="1"/>
    <col min="21" max="21" width="13.25" style="37" customWidth="1"/>
    <col min="22" max="22" width="17" style="37" hidden="1" customWidth="1"/>
    <col min="23" max="23" width="16.625" style="37" customWidth="1"/>
    <col min="24" max="24" width="17.625" style="37" customWidth="1"/>
    <col min="25" max="25" width="10.375" style="37" customWidth="1"/>
    <col min="26" max="27" width="8" style="37" customWidth="1"/>
    <col min="28" max="28" width="9.125" style="37" customWidth="1"/>
    <col min="29" max="29" width="10.875" style="37" customWidth="1"/>
    <col min="30" max="16384" width="9" style="37"/>
  </cols>
  <sheetData>
    <row r="1" spans="1:25" s="4" customFormat="1" ht="18.75">
      <c r="A1" s="1" t="s">
        <v>23</v>
      </c>
      <c r="B1" s="2"/>
      <c r="C1" s="2"/>
      <c r="D1" s="2"/>
      <c r="E1" s="2"/>
      <c r="F1" s="3" t="s">
        <v>93</v>
      </c>
      <c r="G1" s="2"/>
    </row>
    <row r="2" spans="1:25" s="4" customFormat="1" ht="18">
      <c r="A2" s="5"/>
      <c r="B2" s="2"/>
      <c r="C2" s="2"/>
      <c r="D2" s="2"/>
      <c r="E2" s="2"/>
      <c r="F2" s="3"/>
      <c r="G2" s="2"/>
    </row>
    <row r="3" spans="1:25" s="7" customFormat="1" ht="18" customHeight="1" thickBot="1">
      <c r="A3" s="6" t="s">
        <v>24</v>
      </c>
      <c r="C3" s="8"/>
      <c r="D3" s="8"/>
      <c r="E3" s="8"/>
      <c r="F3" s="8"/>
      <c r="G3" s="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s="4" customFormat="1" ht="63" customHeight="1">
      <c r="A4" s="10" t="s">
        <v>25</v>
      </c>
      <c r="B4" s="11" t="s">
        <v>26</v>
      </c>
      <c r="C4" s="11" t="s">
        <v>27</v>
      </c>
      <c r="D4" s="11" t="s">
        <v>28</v>
      </c>
      <c r="E4" s="11" t="s">
        <v>29</v>
      </c>
      <c r="F4" s="11" t="s">
        <v>30</v>
      </c>
      <c r="G4" s="12" t="s">
        <v>31</v>
      </c>
      <c r="H4" s="11" t="s">
        <v>32</v>
      </c>
      <c r="I4" s="11" t="s">
        <v>33</v>
      </c>
      <c r="J4" s="11" t="s">
        <v>34</v>
      </c>
      <c r="K4" s="11" t="s">
        <v>35</v>
      </c>
      <c r="L4" s="11" t="s">
        <v>36</v>
      </c>
      <c r="M4" s="11" t="s">
        <v>37</v>
      </c>
      <c r="N4" s="171" t="s">
        <v>38</v>
      </c>
      <c r="O4" s="11" t="s">
        <v>39</v>
      </c>
      <c r="P4" s="11" t="s">
        <v>40</v>
      </c>
      <c r="Q4" s="11" t="s">
        <v>41</v>
      </c>
      <c r="R4" s="11" t="s">
        <v>42</v>
      </c>
      <c r="S4" s="11" t="s">
        <v>43</v>
      </c>
      <c r="T4" s="13" t="s">
        <v>44</v>
      </c>
      <c r="U4" s="14" t="s">
        <v>98</v>
      </c>
      <c r="V4" s="15" t="s">
        <v>45</v>
      </c>
    </row>
    <row r="5" spans="1:25" s="122" customFormat="1" ht="17.25" customHeight="1">
      <c r="A5" s="116" t="s">
        <v>2</v>
      </c>
      <c r="B5" s="117" t="s">
        <v>109</v>
      </c>
      <c r="C5" s="117" t="s">
        <v>110</v>
      </c>
      <c r="D5" s="117" t="s">
        <v>4</v>
      </c>
      <c r="E5" s="117" t="s">
        <v>12</v>
      </c>
      <c r="F5" s="118" t="s">
        <v>111</v>
      </c>
      <c r="G5" s="119">
        <v>42035</v>
      </c>
      <c r="H5" s="120">
        <v>4066</v>
      </c>
      <c r="I5" s="121">
        <v>0</v>
      </c>
      <c r="J5" s="121">
        <v>0</v>
      </c>
      <c r="K5" s="120">
        <v>940</v>
      </c>
      <c r="L5" s="120">
        <v>0</v>
      </c>
      <c r="M5" s="121">
        <v>0</v>
      </c>
      <c r="N5" s="172">
        <v>0</v>
      </c>
      <c r="O5" s="120">
        <v>5006</v>
      </c>
      <c r="P5" s="120">
        <v>1512.56</v>
      </c>
      <c r="Q5" s="120">
        <v>3</v>
      </c>
      <c r="R5" s="120">
        <v>0</v>
      </c>
      <c r="S5" s="121">
        <v>0</v>
      </c>
      <c r="T5" s="126"/>
      <c r="U5" s="86">
        <v>3490.44</v>
      </c>
      <c r="V5" s="115"/>
      <c r="W5" s="86" t="s">
        <v>112</v>
      </c>
    </row>
    <row r="6" spans="1:25" s="122" customFormat="1" ht="23.25" customHeight="1">
      <c r="A6" s="124" t="s">
        <v>2</v>
      </c>
      <c r="B6" s="125" t="s">
        <v>109</v>
      </c>
      <c r="C6" s="125" t="s">
        <v>110</v>
      </c>
      <c r="D6" s="125" t="s">
        <v>4</v>
      </c>
      <c r="E6" s="125" t="s">
        <v>12</v>
      </c>
      <c r="F6" s="118" t="s">
        <v>113</v>
      </c>
      <c r="G6" s="128">
        <v>42035</v>
      </c>
      <c r="H6" s="120">
        <v>0</v>
      </c>
      <c r="I6" s="121">
        <v>1383.03</v>
      </c>
      <c r="J6" s="121">
        <v>1383.03</v>
      </c>
      <c r="K6" s="120">
        <v>0</v>
      </c>
      <c r="L6" s="120">
        <v>0</v>
      </c>
      <c r="M6" s="121">
        <v>0</v>
      </c>
      <c r="N6" s="172">
        <v>0</v>
      </c>
      <c r="O6" s="120">
        <v>1383.03</v>
      </c>
      <c r="P6" s="120">
        <v>0</v>
      </c>
      <c r="Q6" s="120">
        <v>0</v>
      </c>
      <c r="R6" s="120"/>
      <c r="S6" s="121">
        <v>0</v>
      </c>
      <c r="T6" s="126"/>
      <c r="U6" s="86">
        <v>84577.03</v>
      </c>
      <c r="V6" s="115"/>
      <c r="W6" s="86" t="s">
        <v>114</v>
      </c>
    </row>
    <row r="7" spans="1:25" s="27" customFormat="1" ht="34.5" customHeight="1">
      <c r="A7" s="28" t="s">
        <v>2</v>
      </c>
      <c r="B7" s="125" t="s">
        <v>9</v>
      </c>
      <c r="C7" s="125" t="s">
        <v>10</v>
      </c>
      <c r="D7" s="29" t="s">
        <v>6</v>
      </c>
      <c r="E7" s="29" t="s">
        <v>11</v>
      </c>
      <c r="F7" s="18" t="s">
        <v>87</v>
      </c>
      <c r="G7" s="30">
        <v>42124</v>
      </c>
      <c r="H7" s="20">
        <v>5727</v>
      </c>
      <c r="I7" s="21">
        <v>0</v>
      </c>
      <c r="J7" s="21">
        <v>0</v>
      </c>
      <c r="K7" s="20">
        <v>600</v>
      </c>
      <c r="L7" s="20">
        <v>0</v>
      </c>
      <c r="M7" s="120"/>
      <c r="N7" s="120"/>
      <c r="O7" s="20">
        <v>6327</v>
      </c>
      <c r="P7" s="20">
        <v>0</v>
      </c>
      <c r="Q7" s="20">
        <v>5</v>
      </c>
      <c r="R7" s="20">
        <v>177.2</v>
      </c>
      <c r="S7" s="21"/>
      <c r="T7" s="126"/>
      <c r="U7" s="86">
        <v>6144.8</v>
      </c>
      <c r="V7" s="159">
        <v>173116.2</v>
      </c>
      <c r="W7" s="86" t="s">
        <v>115</v>
      </c>
    </row>
    <row r="8" spans="1:25" s="27" customFormat="1" ht="27.75" customHeight="1">
      <c r="A8" s="16" t="s">
        <v>2</v>
      </c>
      <c r="B8" s="117" t="s">
        <v>18</v>
      </c>
      <c r="C8" s="117" t="s">
        <v>19</v>
      </c>
      <c r="D8" s="17" t="s">
        <v>6</v>
      </c>
      <c r="E8" s="17" t="s">
        <v>20</v>
      </c>
      <c r="F8" s="18" t="s">
        <v>87</v>
      </c>
      <c r="G8" s="19">
        <v>42124</v>
      </c>
      <c r="H8" s="20">
        <v>5872</v>
      </c>
      <c r="I8" s="21">
        <v>0</v>
      </c>
      <c r="J8" s="21">
        <v>0</v>
      </c>
      <c r="K8" s="21">
        <v>600</v>
      </c>
      <c r="L8" s="21">
        <v>0</v>
      </c>
      <c r="M8" s="120"/>
      <c r="N8" s="120"/>
      <c r="O8" s="21">
        <v>6472</v>
      </c>
      <c r="P8" s="21">
        <v>0</v>
      </c>
      <c r="Q8" s="21">
        <v>5</v>
      </c>
      <c r="R8" s="21">
        <v>191.7</v>
      </c>
      <c r="S8" s="22"/>
      <c r="T8" s="126"/>
      <c r="U8" s="160">
        <v>6275.3</v>
      </c>
      <c r="V8" s="159">
        <v>122595.65</v>
      </c>
      <c r="W8" s="160" t="s">
        <v>115</v>
      </c>
    </row>
    <row r="9" spans="1:25" s="27" customFormat="1" ht="17.25" customHeight="1">
      <c r="A9" s="16"/>
      <c r="B9" s="117"/>
      <c r="C9" s="117"/>
      <c r="D9" s="17"/>
      <c r="E9" s="17"/>
      <c r="F9" s="18"/>
      <c r="G9" s="19"/>
      <c r="H9" s="20"/>
      <c r="I9" s="21"/>
      <c r="J9" s="21"/>
      <c r="K9" s="21"/>
      <c r="L9" s="21"/>
      <c r="M9" s="120"/>
      <c r="N9" s="120"/>
      <c r="O9" s="21"/>
      <c r="P9" s="21"/>
      <c r="Q9" s="21"/>
      <c r="R9" s="21"/>
      <c r="S9" s="22"/>
      <c r="T9" s="126"/>
      <c r="U9" s="160"/>
      <c r="V9" s="159">
        <v>90112.83</v>
      </c>
      <c r="W9" s="123"/>
    </row>
    <row r="10" spans="1:25" s="27" customFormat="1" ht="17.25" customHeight="1">
      <c r="A10" s="116"/>
      <c r="B10" s="117"/>
      <c r="C10" s="117"/>
      <c r="D10" s="17"/>
      <c r="E10" s="17"/>
      <c r="F10" s="18"/>
      <c r="G10" s="19"/>
      <c r="H10" s="20"/>
      <c r="I10" s="21"/>
      <c r="J10" s="21"/>
      <c r="K10" s="21"/>
      <c r="L10" s="21"/>
      <c r="M10" s="120"/>
      <c r="N10" s="120"/>
      <c r="O10" s="21"/>
      <c r="P10" s="21"/>
      <c r="Q10" s="21"/>
      <c r="R10" s="21"/>
      <c r="S10" s="22"/>
      <c r="T10" s="126"/>
      <c r="U10" s="160"/>
      <c r="V10" s="159">
        <v>78908</v>
      </c>
      <c r="W10" s="123"/>
    </row>
    <row r="11" spans="1:25" s="27" customFormat="1" ht="17.25" customHeight="1">
      <c r="A11" s="116"/>
      <c r="B11" s="117"/>
      <c r="C11" s="117"/>
      <c r="D11" s="117"/>
      <c r="E11" s="117"/>
      <c r="F11" s="18"/>
      <c r="G11" s="119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6"/>
      <c r="U11" s="26"/>
    </row>
    <row r="12" spans="1:25" s="27" customFormat="1" ht="17.25" customHeight="1">
      <c r="A12" s="116"/>
      <c r="B12" s="117"/>
      <c r="C12" s="117"/>
      <c r="D12" s="125"/>
      <c r="E12" s="125"/>
      <c r="F12" s="118"/>
      <c r="G12" s="119"/>
      <c r="H12" s="120"/>
      <c r="I12" s="120"/>
      <c r="J12" s="121"/>
      <c r="K12" s="120"/>
      <c r="L12" s="120"/>
      <c r="M12" s="120"/>
      <c r="N12" s="120"/>
      <c r="O12" s="120"/>
      <c r="P12" s="120"/>
      <c r="Q12" s="120"/>
      <c r="R12" s="120"/>
      <c r="S12" s="120"/>
      <c r="T12" s="126"/>
      <c r="U12" s="26"/>
    </row>
    <row r="13" spans="1:25" s="27" customFormat="1" ht="17.25" customHeight="1">
      <c r="A13" s="116"/>
      <c r="B13" s="117"/>
      <c r="C13" s="117"/>
      <c r="D13" s="125"/>
      <c r="E13" s="125"/>
      <c r="F13" s="118"/>
      <c r="G13" s="119"/>
      <c r="H13" s="120"/>
      <c r="I13" s="120"/>
      <c r="J13" s="21"/>
      <c r="K13" s="120"/>
      <c r="L13" s="120"/>
      <c r="M13" s="120"/>
      <c r="N13" s="120"/>
      <c r="O13" s="120"/>
      <c r="P13" s="120"/>
      <c r="Q13" s="120"/>
      <c r="R13" s="120"/>
      <c r="S13" s="120"/>
      <c r="T13" s="126"/>
      <c r="U13" s="26"/>
    </row>
    <row r="14" spans="1:25" s="27" customFormat="1" ht="17.25" customHeight="1">
      <c r="A14" s="116"/>
      <c r="B14" s="117"/>
      <c r="C14" s="117"/>
      <c r="D14" s="17"/>
      <c r="E14" s="17"/>
      <c r="F14" s="118"/>
      <c r="G14" s="19"/>
      <c r="H14" s="120"/>
      <c r="I14" s="120"/>
      <c r="J14" s="21"/>
      <c r="K14" s="120"/>
      <c r="L14" s="120"/>
      <c r="M14" s="120"/>
      <c r="N14" s="120"/>
      <c r="O14" s="120"/>
      <c r="P14" s="120"/>
      <c r="Q14" s="120"/>
      <c r="R14" s="120"/>
      <c r="S14" s="120"/>
      <c r="T14" s="126"/>
      <c r="U14" s="26"/>
    </row>
    <row r="15" spans="1:25" s="27" customFormat="1" ht="17.25" hidden="1" customHeight="1">
      <c r="A15" s="16"/>
      <c r="B15" s="117"/>
      <c r="C15" s="117"/>
      <c r="D15" s="17"/>
      <c r="E15" s="17"/>
      <c r="F15" s="18"/>
      <c r="G15" s="19"/>
      <c r="H15" s="20"/>
      <c r="I15" s="21"/>
      <c r="J15" s="21"/>
      <c r="K15" s="21"/>
      <c r="L15" s="21"/>
      <c r="M15" s="21"/>
      <c r="N15" s="21"/>
      <c r="O15" s="21"/>
      <c r="P15" s="21"/>
      <c r="Q15" s="22"/>
      <c r="R15" s="23"/>
      <c r="S15" s="24"/>
      <c r="T15" s="25"/>
      <c r="U15" s="26"/>
    </row>
    <row r="16" spans="1:25" s="27" customFormat="1" ht="17.25" hidden="1" customHeight="1">
      <c r="A16" s="16"/>
      <c r="B16" s="117"/>
      <c r="C16" s="117"/>
      <c r="D16" s="17"/>
      <c r="E16" s="17"/>
      <c r="F16" s="18"/>
      <c r="G16" s="19"/>
      <c r="H16" s="20"/>
      <c r="I16" s="21"/>
      <c r="J16" s="21"/>
      <c r="K16" s="21"/>
      <c r="L16" s="21"/>
      <c r="M16" s="21"/>
      <c r="N16" s="21"/>
      <c r="O16" s="21"/>
      <c r="P16" s="21"/>
      <c r="Q16" s="22"/>
      <c r="R16" s="23"/>
      <c r="S16" s="24"/>
      <c r="T16" s="25"/>
      <c r="U16" s="26"/>
    </row>
    <row r="17" spans="1:27" s="27" customFormat="1" ht="17.25" hidden="1" customHeight="1">
      <c r="A17" s="16"/>
      <c r="B17" s="17"/>
      <c r="C17" s="17"/>
      <c r="D17" s="17"/>
      <c r="E17" s="17"/>
      <c r="F17" s="18"/>
      <c r="G17" s="19"/>
      <c r="H17" s="20"/>
      <c r="I17" s="21"/>
      <c r="J17" s="21"/>
      <c r="K17" s="21"/>
      <c r="L17" s="21"/>
      <c r="M17" s="21"/>
      <c r="N17" s="21"/>
      <c r="O17" s="21"/>
      <c r="P17" s="21"/>
      <c r="Q17" s="22"/>
      <c r="R17" s="23"/>
      <c r="S17" s="24"/>
      <c r="T17" s="25"/>
      <c r="U17" s="26"/>
    </row>
    <row r="18" spans="1:27" s="27" customFormat="1" ht="17.25" hidden="1" customHeight="1">
      <c r="A18" s="16"/>
      <c r="B18" s="17"/>
      <c r="C18" s="17"/>
      <c r="D18" s="17"/>
      <c r="E18" s="17"/>
      <c r="F18" s="18"/>
      <c r="G18" s="19"/>
      <c r="H18" s="20"/>
      <c r="I18" s="21"/>
      <c r="J18" s="21"/>
      <c r="K18" s="21"/>
      <c r="L18" s="21"/>
      <c r="M18" s="21"/>
      <c r="N18" s="21"/>
      <c r="O18" s="21"/>
      <c r="P18" s="21"/>
      <c r="Q18" s="22"/>
      <c r="R18" s="23"/>
      <c r="S18" s="24"/>
      <c r="T18" s="25"/>
      <c r="U18" s="26"/>
    </row>
    <row r="19" spans="1:27" ht="22.5" customHeight="1" thickBot="1">
      <c r="A19" s="32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4"/>
      <c r="S19" s="35"/>
      <c r="T19" s="35"/>
      <c r="U19" s="36">
        <f>SUM(U5:U18)</f>
        <v>100487.57</v>
      </c>
    </row>
    <row r="20" spans="1:27" ht="22.5" customHeight="1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9"/>
      <c r="X20" s="40"/>
    </row>
    <row r="21" spans="1:27" s="7" customFormat="1" ht="18" customHeight="1" thickBot="1">
      <c r="A21" s="41" t="s">
        <v>95</v>
      </c>
      <c r="C21" s="8"/>
      <c r="D21" s="8"/>
      <c r="E21" s="8"/>
      <c r="F21" s="8"/>
      <c r="G21" s="8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s="4" customFormat="1" ht="82.5" customHeight="1">
      <c r="A22" s="10" t="s">
        <v>25</v>
      </c>
      <c r="B22" s="11" t="s">
        <v>26</v>
      </c>
      <c r="C22" s="11" t="s">
        <v>27</v>
      </c>
      <c r="D22" s="11" t="s">
        <v>28</v>
      </c>
      <c r="E22" s="11" t="s">
        <v>29</v>
      </c>
      <c r="F22" s="11" t="s">
        <v>30</v>
      </c>
      <c r="G22" s="12" t="s">
        <v>46</v>
      </c>
      <c r="H22" s="11" t="s">
        <v>32</v>
      </c>
      <c r="I22" s="11" t="s">
        <v>33</v>
      </c>
      <c r="J22" s="11" t="s">
        <v>34</v>
      </c>
      <c r="K22" s="11" t="s">
        <v>35</v>
      </c>
      <c r="L22" s="11" t="s">
        <v>36</v>
      </c>
      <c r="M22" s="11" t="s">
        <v>37</v>
      </c>
      <c r="N22" s="11" t="s">
        <v>38</v>
      </c>
      <c r="O22" s="11" t="s">
        <v>39</v>
      </c>
      <c r="P22" s="11" t="s">
        <v>47</v>
      </c>
      <c r="Q22" s="11" t="s">
        <v>41</v>
      </c>
      <c r="R22" s="42" t="s">
        <v>48</v>
      </c>
      <c r="S22" s="13" t="s">
        <v>43</v>
      </c>
      <c r="T22" s="14" t="s">
        <v>49</v>
      </c>
      <c r="U22" s="43"/>
      <c r="V22" s="9"/>
      <c r="W22" s="9"/>
    </row>
    <row r="23" spans="1:27" s="122" customFormat="1" ht="17.25" customHeight="1">
      <c r="A23" s="124" t="s">
        <v>2</v>
      </c>
      <c r="B23" s="125" t="s">
        <v>21</v>
      </c>
      <c r="C23" s="125" t="s">
        <v>22</v>
      </c>
      <c r="D23" s="125" t="s">
        <v>8</v>
      </c>
      <c r="E23" s="125" t="s">
        <v>14</v>
      </c>
      <c r="F23" s="118" t="s">
        <v>87</v>
      </c>
      <c r="G23" s="128">
        <v>42094</v>
      </c>
      <c r="H23" s="120">
        <v>0</v>
      </c>
      <c r="I23" s="121">
        <v>1061.2</v>
      </c>
      <c r="J23" s="121">
        <v>1061.2</v>
      </c>
      <c r="K23" s="120">
        <v>0</v>
      </c>
      <c r="L23" s="120">
        <f>O23-J23</f>
        <v>1443.1000000000001</v>
      </c>
      <c r="M23" s="120"/>
      <c r="N23" s="120"/>
      <c r="O23" s="120">
        <v>2504.3000000000002</v>
      </c>
      <c r="P23" s="120">
        <v>2504.3000000000002</v>
      </c>
      <c r="Q23" s="121">
        <v>0</v>
      </c>
      <c r="R23" s="120">
        <v>0</v>
      </c>
      <c r="S23" s="127"/>
      <c r="T23" s="126">
        <v>0</v>
      </c>
      <c r="U23" s="123"/>
      <c r="V23" s="115"/>
      <c r="W23" s="115"/>
    </row>
    <row r="24" spans="1:27" s="122" customFormat="1" ht="17.25" customHeight="1">
      <c r="A24" s="124"/>
      <c r="B24" s="125"/>
      <c r="C24" s="125"/>
      <c r="D24" s="125"/>
      <c r="E24" s="125"/>
      <c r="F24" s="118"/>
      <c r="G24" s="128"/>
      <c r="H24" s="120"/>
      <c r="I24" s="121"/>
      <c r="J24" s="121"/>
      <c r="K24" s="120"/>
      <c r="L24" s="120"/>
      <c r="M24" s="120"/>
      <c r="N24" s="120"/>
      <c r="O24" s="120"/>
      <c r="P24" s="120"/>
      <c r="Q24" s="161"/>
      <c r="R24" s="120"/>
      <c r="S24" s="24"/>
      <c r="T24" s="126"/>
      <c r="U24" s="123"/>
      <c r="V24" s="115"/>
      <c r="W24" s="115"/>
    </row>
    <row r="25" spans="1:27" s="122" customFormat="1" ht="17.25" customHeight="1">
      <c r="A25" s="124"/>
      <c r="B25" s="125"/>
      <c r="C25" s="162"/>
      <c r="D25" s="125"/>
      <c r="E25" s="125"/>
      <c r="F25" s="118"/>
      <c r="G25" s="128"/>
      <c r="H25" s="120"/>
      <c r="I25" s="121"/>
      <c r="J25" s="121"/>
      <c r="K25" s="120"/>
      <c r="L25" s="120"/>
      <c r="M25" s="120"/>
      <c r="N25" s="120"/>
      <c r="O25" s="120"/>
      <c r="P25" s="120"/>
      <c r="Q25" s="161"/>
      <c r="R25" s="120"/>
      <c r="S25" s="24"/>
      <c r="T25" s="126"/>
      <c r="U25" s="123"/>
      <c r="V25" s="115"/>
      <c r="W25" s="115"/>
    </row>
    <row r="26" spans="1:27" s="122" customFormat="1" ht="23.25" customHeight="1">
      <c r="A26" s="124"/>
      <c r="B26" s="125"/>
      <c r="C26" s="162"/>
      <c r="D26" s="125"/>
      <c r="E26" s="125"/>
      <c r="F26" s="118"/>
      <c r="G26" s="128"/>
      <c r="H26" s="120"/>
      <c r="I26" s="121"/>
      <c r="J26" s="121"/>
      <c r="K26" s="120"/>
      <c r="L26" s="120"/>
      <c r="M26" s="120"/>
      <c r="N26" s="120"/>
      <c r="O26" s="120"/>
      <c r="P26" s="120"/>
      <c r="Q26" s="120"/>
      <c r="R26" s="120"/>
      <c r="S26" s="121"/>
      <c r="T26" s="120"/>
      <c r="U26" s="123"/>
      <c r="V26" s="115"/>
      <c r="W26" s="115"/>
    </row>
    <row r="27" spans="1:27" s="122" customFormat="1" ht="17.25" customHeight="1">
      <c r="A27" s="124"/>
      <c r="B27" s="125"/>
      <c r="C27" s="125"/>
      <c r="D27" s="125"/>
      <c r="E27" s="125"/>
      <c r="F27" s="118"/>
      <c r="G27" s="128"/>
      <c r="H27" s="120"/>
      <c r="I27" s="121"/>
      <c r="J27" s="121"/>
      <c r="K27" s="120"/>
      <c r="L27" s="120"/>
      <c r="M27" s="120"/>
      <c r="N27" s="120"/>
      <c r="O27" s="120"/>
      <c r="P27" s="120"/>
      <c r="Q27" s="121"/>
      <c r="R27" s="120"/>
      <c r="S27" s="127"/>
      <c r="T27" s="126"/>
      <c r="U27" s="123"/>
      <c r="V27" s="115"/>
      <c r="W27" s="115"/>
    </row>
    <row r="28" spans="1:27" s="122" customFormat="1" ht="17.25" hidden="1" customHeight="1">
      <c r="A28" s="124"/>
      <c r="B28" s="125"/>
      <c r="C28" s="125"/>
      <c r="D28" s="125"/>
      <c r="E28" s="125"/>
      <c r="F28" s="118"/>
      <c r="G28" s="128"/>
      <c r="H28" s="120"/>
      <c r="I28" s="121"/>
      <c r="J28" s="121"/>
      <c r="K28" s="120"/>
      <c r="L28" s="120"/>
      <c r="M28" s="120"/>
      <c r="N28" s="120"/>
      <c r="O28" s="120"/>
      <c r="P28" s="120"/>
      <c r="Q28" s="121"/>
      <c r="R28" s="120"/>
      <c r="S28" s="127"/>
      <c r="T28" s="126"/>
      <c r="U28" s="123"/>
      <c r="V28" s="115"/>
      <c r="W28" s="115"/>
    </row>
    <row r="29" spans="1:27" s="122" customFormat="1" ht="17.25" hidden="1" customHeight="1">
      <c r="A29" s="124"/>
      <c r="B29" s="125"/>
      <c r="C29" s="125"/>
      <c r="D29" s="125"/>
      <c r="E29" s="125"/>
      <c r="F29" s="118"/>
      <c r="G29" s="128"/>
      <c r="H29" s="120"/>
      <c r="I29" s="121"/>
      <c r="J29" s="121"/>
      <c r="K29" s="120"/>
      <c r="L29" s="120"/>
      <c r="M29" s="120"/>
      <c r="N29" s="120"/>
      <c r="O29" s="120"/>
      <c r="P29" s="120"/>
      <c r="Q29" s="121"/>
      <c r="R29" s="120"/>
      <c r="S29" s="127"/>
      <c r="T29" s="126"/>
      <c r="U29" s="123"/>
      <c r="V29" s="115"/>
      <c r="W29" s="115"/>
    </row>
    <row r="30" spans="1:27" s="122" customFormat="1" ht="17.25" hidden="1" customHeight="1">
      <c r="A30" s="124"/>
      <c r="B30" s="125"/>
      <c r="C30" s="125"/>
      <c r="D30" s="125"/>
      <c r="E30" s="125"/>
      <c r="F30" s="118"/>
      <c r="G30" s="128"/>
      <c r="H30" s="120"/>
      <c r="I30" s="121"/>
      <c r="J30" s="121"/>
      <c r="K30" s="120"/>
      <c r="L30" s="120"/>
      <c r="M30" s="120"/>
      <c r="N30" s="120"/>
      <c r="O30" s="120"/>
      <c r="P30" s="120"/>
      <c r="Q30" s="121"/>
      <c r="R30" s="120"/>
      <c r="S30" s="127"/>
      <c r="T30" s="126"/>
      <c r="U30" s="123"/>
      <c r="V30" s="115"/>
      <c r="W30" s="115"/>
    </row>
    <row r="31" spans="1:27" s="122" customFormat="1" ht="17.25" hidden="1" customHeight="1">
      <c r="A31" s="124"/>
      <c r="B31" s="125"/>
      <c r="C31" s="125"/>
      <c r="D31" s="125"/>
      <c r="E31" s="125"/>
      <c r="F31" s="118"/>
      <c r="G31" s="128"/>
      <c r="H31" s="120"/>
      <c r="I31" s="121"/>
      <c r="J31" s="121"/>
      <c r="K31" s="120"/>
      <c r="L31" s="120"/>
      <c r="M31" s="120"/>
      <c r="N31" s="120"/>
      <c r="O31" s="120"/>
      <c r="P31" s="120"/>
      <c r="Q31" s="121"/>
      <c r="R31" s="120"/>
      <c r="S31" s="127"/>
      <c r="T31" s="126"/>
      <c r="U31" s="123"/>
      <c r="V31" s="115"/>
      <c r="W31" s="115"/>
    </row>
    <row r="32" spans="1:27" s="122" customFormat="1" ht="17.25" hidden="1" customHeight="1">
      <c r="A32" s="124"/>
      <c r="B32" s="125"/>
      <c r="C32" s="125"/>
      <c r="D32" s="125"/>
      <c r="E32" s="125"/>
      <c r="F32" s="118"/>
      <c r="G32" s="128"/>
      <c r="H32" s="120"/>
      <c r="I32" s="121"/>
      <c r="J32" s="121"/>
      <c r="K32" s="120"/>
      <c r="L32" s="120"/>
      <c r="M32" s="120"/>
      <c r="N32" s="120"/>
      <c r="O32" s="120"/>
      <c r="P32" s="120"/>
      <c r="Q32" s="121"/>
      <c r="R32" s="120"/>
      <c r="S32" s="127"/>
      <c r="T32" s="126"/>
      <c r="U32" s="123"/>
      <c r="V32" s="115"/>
      <c r="W32" s="115"/>
    </row>
    <row r="33" spans="1:27" s="122" customFormat="1" ht="17.25" hidden="1" customHeight="1">
      <c r="A33" s="124"/>
      <c r="B33" s="125"/>
      <c r="C33" s="125"/>
      <c r="D33" s="125"/>
      <c r="E33" s="125"/>
      <c r="F33" s="118"/>
      <c r="G33" s="128"/>
      <c r="H33" s="120"/>
      <c r="I33" s="121"/>
      <c r="J33" s="121"/>
      <c r="K33" s="120"/>
      <c r="L33" s="120"/>
      <c r="M33" s="120"/>
      <c r="N33" s="120"/>
      <c r="O33" s="120"/>
      <c r="P33" s="120"/>
      <c r="Q33" s="121"/>
      <c r="R33" s="120"/>
      <c r="S33" s="127"/>
      <c r="T33" s="126"/>
      <c r="U33" s="123"/>
      <c r="V33" s="115"/>
      <c r="W33" s="115"/>
    </row>
    <row r="34" spans="1:27" s="122" customFormat="1" ht="17.25" hidden="1" customHeight="1">
      <c r="A34" s="124"/>
      <c r="B34" s="125"/>
      <c r="C34" s="125"/>
      <c r="D34" s="125"/>
      <c r="E34" s="125"/>
      <c r="F34" s="118"/>
      <c r="G34" s="128"/>
      <c r="H34" s="120"/>
      <c r="I34" s="121"/>
      <c r="J34" s="121"/>
      <c r="K34" s="120"/>
      <c r="L34" s="120"/>
      <c r="M34" s="120"/>
      <c r="N34" s="120"/>
      <c r="O34" s="120"/>
      <c r="P34" s="120"/>
      <c r="Q34" s="121"/>
      <c r="R34" s="120"/>
      <c r="S34" s="127"/>
      <c r="T34" s="126"/>
      <c r="U34" s="123"/>
      <c r="V34" s="115"/>
      <c r="W34" s="115"/>
    </row>
    <row r="35" spans="1:27" s="122" customFormat="1" ht="17.25" hidden="1" customHeight="1">
      <c r="A35" s="124"/>
      <c r="B35" s="125"/>
      <c r="C35" s="125"/>
      <c r="D35" s="125"/>
      <c r="E35" s="125"/>
      <c r="F35" s="118"/>
      <c r="G35" s="128"/>
      <c r="H35" s="120"/>
      <c r="I35" s="121"/>
      <c r="J35" s="121"/>
      <c r="K35" s="120"/>
      <c r="L35" s="120"/>
      <c r="M35" s="120"/>
      <c r="N35" s="120"/>
      <c r="O35" s="120"/>
      <c r="P35" s="120"/>
      <c r="Q35" s="121"/>
      <c r="R35" s="120"/>
      <c r="S35" s="127"/>
      <c r="T35" s="126"/>
      <c r="U35" s="123"/>
      <c r="V35" s="115"/>
      <c r="W35" s="115"/>
    </row>
    <row r="36" spans="1:27" s="27" customFormat="1" ht="17.25" hidden="1" customHeight="1">
      <c r="A36" s="28"/>
      <c r="B36" s="29"/>
      <c r="C36" s="29"/>
      <c r="D36" s="29"/>
      <c r="E36" s="29"/>
      <c r="F36" s="18"/>
      <c r="G36" s="30"/>
      <c r="H36" s="20"/>
      <c r="I36" s="21"/>
      <c r="J36" s="21"/>
      <c r="K36" s="20"/>
      <c r="L36" s="20"/>
      <c r="M36" s="20"/>
      <c r="N36" s="20"/>
      <c r="O36" s="20"/>
      <c r="P36" s="20"/>
      <c r="Q36" s="21"/>
      <c r="R36" s="20"/>
      <c r="S36" s="31"/>
      <c r="T36" s="44"/>
      <c r="U36" s="45"/>
      <c r="V36" s="9"/>
      <c r="W36" s="9"/>
    </row>
    <row r="37" spans="1:27" s="27" customFormat="1" ht="17.25" hidden="1" customHeight="1">
      <c r="A37" s="28"/>
      <c r="B37" s="29"/>
      <c r="C37" s="29"/>
      <c r="D37" s="29"/>
      <c r="E37" s="29"/>
      <c r="F37" s="18"/>
      <c r="G37" s="30"/>
      <c r="H37" s="20"/>
      <c r="I37" s="21"/>
      <c r="J37" s="21"/>
      <c r="K37" s="20"/>
      <c r="L37" s="20"/>
      <c r="M37" s="20"/>
      <c r="N37" s="20"/>
      <c r="O37" s="20"/>
      <c r="P37" s="20"/>
      <c r="Q37" s="21"/>
      <c r="R37" s="20"/>
      <c r="S37" s="31"/>
      <c r="T37" s="44"/>
      <c r="U37" s="45"/>
      <c r="V37" s="9"/>
      <c r="W37" s="9"/>
    </row>
    <row r="38" spans="1:27" s="27" customFormat="1" ht="17.25" hidden="1" customHeight="1">
      <c r="A38" s="28"/>
      <c r="B38" s="29"/>
      <c r="C38" s="29"/>
      <c r="D38" s="29"/>
      <c r="E38" s="29"/>
      <c r="F38" s="18"/>
      <c r="G38" s="30"/>
      <c r="H38" s="20"/>
      <c r="I38" s="21"/>
      <c r="J38" s="21"/>
      <c r="K38" s="20"/>
      <c r="L38" s="20"/>
      <c r="M38" s="20"/>
      <c r="N38" s="20"/>
      <c r="O38" s="20"/>
      <c r="P38" s="20"/>
      <c r="Q38" s="21"/>
      <c r="R38" s="20"/>
      <c r="S38" s="31"/>
      <c r="T38" s="44"/>
      <c r="U38" s="45"/>
      <c r="V38" s="9"/>
      <c r="W38" s="9"/>
    </row>
    <row r="39" spans="1:27" s="27" customFormat="1" ht="17.25" hidden="1" customHeight="1">
      <c r="A39" s="28"/>
      <c r="B39" s="29"/>
      <c r="C39" s="29"/>
      <c r="D39" s="29"/>
      <c r="E39" s="29"/>
      <c r="F39" s="18"/>
      <c r="G39" s="30"/>
      <c r="H39" s="20"/>
      <c r="I39" s="21"/>
      <c r="J39" s="21"/>
      <c r="K39" s="20"/>
      <c r="L39" s="20"/>
      <c r="M39" s="20"/>
      <c r="N39" s="20"/>
      <c r="O39" s="20"/>
      <c r="P39" s="20"/>
      <c r="Q39" s="21"/>
      <c r="R39" s="20"/>
      <c r="S39" s="31"/>
      <c r="T39" s="44"/>
      <c r="U39" s="45"/>
      <c r="V39" s="9"/>
      <c r="W39" s="9"/>
    </row>
    <row r="40" spans="1:27" s="27" customFormat="1" ht="17.25" hidden="1" customHeight="1">
      <c r="A40" s="28"/>
      <c r="B40" s="29"/>
      <c r="C40" s="29"/>
      <c r="D40" s="29"/>
      <c r="E40" s="29"/>
      <c r="F40" s="18"/>
      <c r="G40" s="30"/>
      <c r="H40" s="20"/>
      <c r="I40" s="21"/>
      <c r="J40" s="21"/>
      <c r="K40" s="20"/>
      <c r="L40" s="20"/>
      <c r="M40" s="20"/>
      <c r="N40" s="20"/>
      <c r="O40" s="20"/>
      <c r="P40" s="20"/>
      <c r="Q40" s="21"/>
      <c r="R40" s="20"/>
      <c r="S40" s="31"/>
      <c r="T40" s="44"/>
      <c r="U40" s="45"/>
      <c r="V40" s="9"/>
      <c r="W40" s="9"/>
    </row>
    <row r="41" spans="1:27" s="27" customFormat="1" ht="17.25" hidden="1" customHeight="1">
      <c r="A41" s="28"/>
      <c r="B41" s="29"/>
      <c r="C41" s="29"/>
      <c r="D41" s="29"/>
      <c r="E41" s="29"/>
      <c r="F41" s="18"/>
      <c r="G41" s="30"/>
      <c r="H41" s="20"/>
      <c r="I41" s="21"/>
      <c r="J41" s="21"/>
      <c r="K41" s="20"/>
      <c r="L41" s="20"/>
      <c r="M41" s="20"/>
      <c r="N41" s="20"/>
      <c r="O41" s="20"/>
      <c r="P41" s="20"/>
      <c r="Q41" s="21"/>
      <c r="R41" s="20"/>
      <c r="S41" s="31"/>
      <c r="T41" s="44"/>
      <c r="U41" s="45"/>
      <c r="V41" s="9"/>
      <c r="W41" s="9"/>
    </row>
    <row r="42" spans="1:27" s="27" customFormat="1" ht="17.25" hidden="1" customHeight="1">
      <c r="A42" s="28"/>
      <c r="B42" s="29"/>
      <c r="C42" s="29"/>
      <c r="D42" s="29"/>
      <c r="E42" s="29"/>
      <c r="F42" s="18"/>
      <c r="G42" s="30"/>
      <c r="H42" s="20"/>
      <c r="I42" s="21"/>
      <c r="J42" s="21"/>
      <c r="K42" s="20"/>
      <c r="L42" s="20"/>
      <c r="M42" s="20"/>
      <c r="N42" s="20"/>
      <c r="O42" s="20"/>
      <c r="P42" s="20"/>
      <c r="Q42" s="21"/>
      <c r="R42" s="20"/>
      <c r="S42" s="31"/>
      <c r="T42" s="44"/>
      <c r="U42" s="45"/>
      <c r="V42" s="9"/>
      <c r="W42" s="9"/>
    </row>
    <row r="43" spans="1:27" s="27" customFormat="1" ht="17.25" hidden="1" customHeight="1">
      <c r="A43" s="28"/>
      <c r="B43" s="29"/>
      <c r="C43" s="29"/>
      <c r="D43" s="29"/>
      <c r="E43" s="29"/>
      <c r="F43" s="18"/>
      <c r="G43" s="30"/>
      <c r="H43" s="20"/>
      <c r="I43" s="21"/>
      <c r="J43" s="21"/>
      <c r="K43" s="20"/>
      <c r="L43" s="20"/>
      <c r="M43" s="20"/>
      <c r="N43" s="20"/>
      <c r="O43" s="20"/>
      <c r="P43" s="20"/>
      <c r="Q43" s="21"/>
      <c r="R43" s="20"/>
      <c r="S43" s="31"/>
      <c r="T43" s="44"/>
      <c r="U43" s="45"/>
      <c r="V43" s="9"/>
      <c r="W43" s="9"/>
    </row>
    <row r="44" spans="1:27" s="27" customFormat="1" ht="17.25" hidden="1" customHeight="1">
      <c r="A44" s="28"/>
      <c r="B44" s="29"/>
      <c r="C44" s="29"/>
      <c r="D44" s="29"/>
      <c r="E44" s="29"/>
      <c r="F44" s="18"/>
      <c r="G44" s="46"/>
      <c r="H44" s="20"/>
      <c r="I44" s="21"/>
      <c r="J44" s="21"/>
      <c r="K44" s="20" t="e">
        <f>VLOOKUP(B44,[1]sheet1!$A$1:$BC$65536,55,0)</f>
        <v>#N/A</v>
      </c>
      <c r="L44" s="20"/>
      <c r="M44" s="20"/>
      <c r="N44" s="20"/>
      <c r="O44" s="21"/>
      <c r="P44" s="22"/>
      <c r="Q44" s="22"/>
      <c r="R44" s="20"/>
      <c r="S44" s="31">
        <v>0</v>
      </c>
      <c r="T44" s="47"/>
      <c r="U44" s="45"/>
      <c r="V44" s="9"/>
      <c r="W44" s="9"/>
    </row>
    <row r="45" spans="1:27" ht="22.5" customHeight="1" thickBot="1">
      <c r="A45" s="32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4"/>
      <c r="S45" s="35" t="s">
        <v>50</v>
      </c>
      <c r="T45" s="48">
        <f>SUM(T23:T44)</f>
        <v>0</v>
      </c>
      <c r="U45" s="49"/>
      <c r="V45" s="9"/>
      <c r="W45" s="9"/>
    </row>
    <row r="46" spans="1:27" ht="24" customHeight="1">
      <c r="A46" s="50"/>
      <c r="B46" s="50"/>
      <c r="C46" s="50"/>
      <c r="D46" s="50"/>
      <c r="F46" s="51"/>
      <c r="G46" s="52"/>
      <c r="H46" s="51"/>
      <c r="I46" s="52"/>
      <c r="O46" s="52"/>
      <c r="P46" s="52"/>
      <c r="Q46" s="52"/>
      <c r="R46" s="52"/>
      <c r="S46" s="51"/>
      <c r="T46" s="51"/>
      <c r="U46" s="52"/>
      <c r="V46" s="51"/>
      <c r="W46" s="51"/>
      <c r="X46" s="9"/>
      <c r="Y46" s="9"/>
      <c r="Z46" s="9"/>
      <c r="AA46" s="9"/>
    </row>
    <row r="47" spans="1:27" s="4" customFormat="1" ht="24" customHeight="1">
      <c r="A47" s="221" t="s">
        <v>96</v>
      </c>
      <c r="B47" s="222"/>
      <c r="C47" s="227" t="s">
        <v>97</v>
      </c>
      <c r="D47" s="221" t="s">
        <v>126</v>
      </c>
      <c r="E47" s="222"/>
      <c r="F47" s="221" t="s">
        <v>122</v>
      </c>
      <c r="G47" s="222"/>
      <c r="H47" s="221" t="s">
        <v>121</v>
      </c>
      <c r="I47" s="222"/>
      <c r="J47" s="37"/>
      <c r="K47" s="37"/>
      <c r="L47" s="37"/>
      <c r="M47" s="53"/>
      <c r="P47" s="54"/>
      <c r="Q47" s="54"/>
      <c r="W47" s="9"/>
      <c r="X47" s="9"/>
      <c r="Y47" s="9"/>
    </row>
    <row r="48" spans="1:27" s="55" customFormat="1" ht="24" customHeight="1">
      <c r="A48" s="223"/>
      <c r="B48" s="224"/>
      <c r="C48" s="227"/>
      <c r="D48" s="225"/>
      <c r="E48" s="226"/>
      <c r="F48" s="225"/>
      <c r="G48" s="226"/>
      <c r="H48" s="225"/>
      <c r="I48" s="226"/>
      <c r="J48" s="37"/>
      <c r="K48" s="37"/>
      <c r="L48" s="37"/>
      <c r="M48" s="4"/>
      <c r="N48" s="4"/>
      <c r="O48" s="4"/>
      <c r="P48" s="4"/>
      <c r="Q48" s="54"/>
      <c r="R48" s="4"/>
      <c r="S48" s="4"/>
      <c r="T48" s="4"/>
      <c r="W48" s="9"/>
      <c r="X48" s="9"/>
      <c r="Y48" s="9"/>
    </row>
    <row r="49" spans="1:29" s="59" customFormat="1" ht="35.25" customHeight="1">
      <c r="A49" s="225"/>
      <c r="B49" s="226"/>
      <c r="C49" s="56">
        <f>'个人护理用品-核算表'!E12</f>
        <v>3827421.31</v>
      </c>
      <c r="D49" s="228">
        <f>U19</f>
        <v>100487.57</v>
      </c>
      <c r="E49" s="229"/>
      <c r="F49" s="228">
        <f>T45</f>
        <v>0</v>
      </c>
      <c r="G49" s="229"/>
      <c r="H49" s="230">
        <f>C49+D49-F49</f>
        <v>3927908.88</v>
      </c>
      <c r="I49" s="231"/>
      <c r="J49" s="57"/>
      <c r="K49" s="57"/>
      <c r="L49" s="57"/>
      <c r="M49" s="58"/>
      <c r="N49" s="58"/>
      <c r="O49" s="58"/>
      <c r="P49" s="58"/>
      <c r="Q49" s="58"/>
      <c r="R49" s="58"/>
      <c r="S49" s="58"/>
      <c r="T49" s="58"/>
      <c r="W49" s="9"/>
      <c r="X49" s="9"/>
      <c r="Y49" s="9"/>
    </row>
    <row r="50" spans="1:29" ht="48" customHeight="1">
      <c r="H50" s="60"/>
      <c r="I50" s="61"/>
      <c r="X50" s="9"/>
      <c r="Y50" s="9"/>
      <c r="Z50" s="9"/>
      <c r="AA50" s="9"/>
    </row>
    <row r="52" spans="1:29" ht="21.75" customHeight="1"/>
    <row r="53" spans="1:29" s="62" customFormat="1" ht="19.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51"/>
      <c r="Y53" s="52"/>
      <c r="Z53" s="51"/>
      <c r="AA53" s="52"/>
      <c r="AB53" s="52"/>
      <c r="AC53" s="51"/>
    </row>
    <row r="54" spans="1:29" ht="12.75" customHeight="1">
      <c r="J54" s="63"/>
      <c r="K54" s="63"/>
      <c r="L54" s="63"/>
      <c r="M54" s="64"/>
      <c r="N54" s="64"/>
      <c r="O54" s="65"/>
    </row>
    <row r="55" spans="1:29" ht="12.75" customHeight="1">
      <c r="J55" s="66"/>
      <c r="K55" s="66"/>
      <c r="L55" s="66"/>
      <c r="M55" s="64"/>
      <c r="N55" s="67"/>
      <c r="O55" s="67"/>
    </row>
    <row r="78" spans="23:23" ht="12.75" customHeight="1">
      <c r="W78" s="68"/>
    </row>
    <row r="79" spans="23:23" ht="12.75" customHeight="1">
      <c r="W79" s="68"/>
    </row>
    <row r="80" spans="23:23" ht="12.75" customHeight="1">
      <c r="W80" s="68"/>
    </row>
    <row r="81" spans="23:23" ht="12.75" customHeight="1">
      <c r="W81" s="68"/>
    </row>
    <row r="82" spans="23:23" ht="12.75" customHeight="1">
      <c r="W82" s="68"/>
    </row>
    <row r="83" spans="23:23" ht="12.75" customHeight="1">
      <c r="W83" s="68"/>
    </row>
    <row r="84" spans="23:23" ht="12.75" customHeight="1">
      <c r="W84" s="68"/>
    </row>
    <row r="85" spans="23:23" ht="12.75" customHeight="1">
      <c r="W85" s="68"/>
    </row>
    <row r="86" spans="23:23" ht="12.75" customHeight="1">
      <c r="W86" s="68"/>
    </row>
    <row r="87" spans="23:23" ht="12.75" customHeight="1">
      <c r="W87" s="68"/>
    </row>
    <row r="88" spans="23:23" ht="12.75" customHeight="1">
      <c r="W88" s="68"/>
    </row>
    <row r="89" spans="23:23" ht="12.75" customHeight="1">
      <c r="W89" s="68"/>
    </row>
    <row r="90" spans="23:23" ht="12.75" customHeight="1">
      <c r="W90" s="68"/>
    </row>
    <row r="91" spans="23:23" ht="12.75" customHeight="1">
      <c r="W91" s="68"/>
    </row>
    <row r="92" spans="23:23" ht="12.75" customHeight="1">
      <c r="W92" s="68"/>
    </row>
    <row r="93" spans="23:23" ht="12.75" customHeight="1">
      <c r="W93" s="68"/>
    </row>
    <row r="94" spans="23:23" ht="12.75" customHeight="1">
      <c r="W94" s="68"/>
    </row>
    <row r="95" spans="23:23" ht="12.75" customHeight="1">
      <c r="W95" s="68"/>
    </row>
    <row r="96" spans="23:23" ht="12.75" customHeight="1">
      <c r="W96" s="68"/>
    </row>
    <row r="97" spans="23:23" ht="12.75" customHeight="1">
      <c r="W97" s="68"/>
    </row>
    <row r="98" spans="23:23" ht="12.75" customHeight="1">
      <c r="W98" s="68"/>
    </row>
    <row r="99" spans="23:23" ht="12.75" customHeight="1">
      <c r="W99" s="68"/>
    </row>
    <row r="100" spans="23:23" ht="12.75" customHeight="1">
      <c r="W100" s="68"/>
    </row>
    <row r="101" spans="23:23" ht="12.75" customHeight="1">
      <c r="W101" s="68"/>
    </row>
    <row r="102" spans="23:23" ht="12.75" customHeight="1">
      <c r="W102" s="68"/>
    </row>
    <row r="103" spans="23:23" ht="12.75" customHeight="1">
      <c r="W103" s="68"/>
    </row>
    <row r="104" spans="23:23" ht="12.75" customHeight="1">
      <c r="W104" s="68"/>
    </row>
    <row r="105" spans="23:23" ht="12.75" customHeight="1">
      <c r="W105" s="68"/>
    </row>
    <row r="106" spans="23:23" ht="12.75" customHeight="1">
      <c r="W106" s="68"/>
    </row>
    <row r="107" spans="23:23" ht="12.75" customHeight="1">
      <c r="W107" s="68"/>
    </row>
    <row r="108" spans="23:23" ht="12.75" customHeight="1">
      <c r="W108" s="68"/>
    </row>
    <row r="109" spans="23:23" ht="12.75" customHeight="1">
      <c r="W109" s="68"/>
    </row>
    <row r="110" spans="23:23" ht="12.75" customHeight="1">
      <c r="W110" s="68"/>
    </row>
    <row r="111" spans="23:23" ht="12.75" customHeight="1">
      <c r="W111" s="68"/>
    </row>
    <row r="112" spans="23:23" ht="12.75" customHeight="1">
      <c r="W112" s="68"/>
    </row>
    <row r="113" spans="23:23" ht="12.75" customHeight="1">
      <c r="W113" s="68"/>
    </row>
    <row r="114" spans="23:23" ht="12.75" customHeight="1">
      <c r="W114" s="68"/>
    </row>
    <row r="115" spans="23:23" ht="12.75" customHeight="1">
      <c r="W115" s="68"/>
    </row>
    <row r="116" spans="23:23" ht="12.75" customHeight="1">
      <c r="W116" s="68"/>
    </row>
    <row r="117" spans="23:23" ht="12.75" customHeight="1">
      <c r="W117" s="68"/>
    </row>
    <row r="118" spans="23:23" ht="12.75" customHeight="1">
      <c r="W118" s="68"/>
    </row>
    <row r="119" spans="23:23" ht="12.75" customHeight="1">
      <c r="W119" s="68"/>
    </row>
    <row r="120" spans="23:23" ht="12.75" customHeight="1">
      <c r="W120" s="68"/>
    </row>
    <row r="121" spans="23:23" ht="12.75" customHeight="1">
      <c r="W121" s="68"/>
    </row>
    <row r="122" spans="23:23" ht="12.75" customHeight="1">
      <c r="W122" s="68"/>
    </row>
    <row r="123" spans="23:23" ht="12.75" customHeight="1">
      <c r="W123" s="68"/>
    </row>
    <row r="124" spans="23:23" ht="12.75" customHeight="1">
      <c r="W124" s="68"/>
    </row>
    <row r="125" spans="23:23" ht="12.75" customHeight="1">
      <c r="W125" s="68"/>
    </row>
    <row r="126" spans="23:23" ht="12.75" customHeight="1">
      <c r="W126" s="68"/>
    </row>
    <row r="127" spans="23:23" ht="12.75" customHeight="1">
      <c r="W127" s="68"/>
    </row>
    <row r="128" spans="23:23" ht="12.75" customHeight="1">
      <c r="W128" s="68"/>
    </row>
    <row r="129" spans="23:23" ht="12.75" customHeight="1">
      <c r="W129" s="68"/>
    </row>
    <row r="130" spans="23:23" ht="12.75" customHeight="1">
      <c r="W130" s="68"/>
    </row>
    <row r="131" spans="23:23" ht="12.75" customHeight="1">
      <c r="W131" s="68"/>
    </row>
    <row r="132" spans="23:23" ht="12.75" customHeight="1">
      <c r="W132" s="68"/>
    </row>
    <row r="133" spans="23:23" ht="12.75" customHeight="1">
      <c r="W133" s="68"/>
    </row>
    <row r="134" spans="23:23" ht="12.75" customHeight="1">
      <c r="W134" s="68"/>
    </row>
    <row r="135" spans="23:23" ht="12.75" customHeight="1">
      <c r="W135" s="68"/>
    </row>
    <row r="136" spans="23:23" ht="12.75" customHeight="1">
      <c r="W136" s="68"/>
    </row>
    <row r="137" spans="23:23" ht="12.75" customHeight="1">
      <c r="W137" s="68"/>
    </row>
    <row r="138" spans="23:23" ht="12.75" customHeight="1">
      <c r="W138" s="68"/>
    </row>
    <row r="139" spans="23:23" ht="12.75" customHeight="1">
      <c r="W139" s="68"/>
    </row>
    <row r="140" spans="23:23" ht="12.75" customHeight="1">
      <c r="W140" s="68"/>
    </row>
    <row r="141" spans="23:23" ht="12.75" customHeight="1">
      <c r="W141" s="68"/>
    </row>
    <row r="142" spans="23:23" ht="12.75" customHeight="1">
      <c r="W142" s="68"/>
    </row>
    <row r="143" spans="23:23" ht="12.75" customHeight="1">
      <c r="W143" s="68"/>
    </row>
    <row r="144" spans="23:23" ht="12.75" customHeight="1">
      <c r="W144" s="68"/>
    </row>
    <row r="145" spans="23:23" ht="12.75" customHeight="1">
      <c r="W145" s="68"/>
    </row>
    <row r="146" spans="23:23" ht="12.75" customHeight="1">
      <c r="W146" s="68"/>
    </row>
    <row r="147" spans="23:23" ht="12.75" customHeight="1">
      <c r="W147" s="68"/>
    </row>
    <row r="148" spans="23:23" ht="12.75" customHeight="1">
      <c r="W148" s="68"/>
    </row>
    <row r="149" spans="23:23" ht="12.75" customHeight="1">
      <c r="W149" s="68"/>
    </row>
    <row r="150" spans="23:23" ht="12.75" customHeight="1">
      <c r="W150" s="68"/>
    </row>
    <row r="151" spans="23:23" ht="12.75" customHeight="1">
      <c r="W151" s="68"/>
    </row>
    <row r="152" spans="23:23" ht="12.75" customHeight="1">
      <c r="W152" s="68"/>
    </row>
    <row r="153" spans="23:23" ht="12.75" customHeight="1">
      <c r="W153" s="68"/>
    </row>
    <row r="154" spans="23:23" ht="12.75" customHeight="1">
      <c r="W154" s="68"/>
    </row>
    <row r="155" spans="23:23" ht="12.75" customHeight="1">
      <c r="W155" s="68"/>
    </row>
    <row r="156" spans="23:23" ht="12.75" customHeight="1">
      <c r="W156" s="68"/>
    </row>
    <row r="157" spans="23:23" ht="12.75" customHeight="1">
      <c r="W157" s="68"/>
    </row>
    <row r="158" spans="23:23" ht="12.75" customHeight="1">
      <c r="W158" s="68"/>
    </row>
    <row r="159" spans="23:23" ht="12.75" customHeight="1">
      <c r="W159" s="68"/>
    </row>
    <row r="160" spans="23:23" ht="12.75" customHeight="1">
      <c r="W160" s="68"/>
    </row>
    <row r="161" spans="23:23" ht="12.75" customHeight="1">
      <c r="W161" s="68"/>
    </row>
    <row r="162" spans="23:23" ht="12.75" customHeight="1">
      <c r="W162" s="68"/>
    </row>
    <row r="163" spans="23:23" ht="12.75" customHeight="1">
      <c r="W163" s="68"/>
    </row>
    <row r="164" spans="23:23" ht="12.75" customHeight="1">
      <c r="W164" s="68"/>
    </row>
    <row r="165" spans="23:23" ht="12.75" customHeight="1">
      <c r="W165" s="68"/>
    </row>
    <row r="166" spans="23:23" ht="12.75" customHeight="1">
      <c r="W166" s="68"/>
    </row>
    <row r="167" spans="23:23" ht="12.75" customHeight="1">
      <c r="W167" s="68"/>
    </row>
    <row r="168" spans="23:23" ht="12.75" customHeight="1">
      <c r="W168" s="68"/>
    </row>
    <row r="169" spans="23:23" ht="12.75" customHeight="1">
      <c r="W169" s="68"/>
    </row>
    <row r="170" spans="23:23" ht="12.75" customHeight="1">
      <c r="W170" s="68"/>
    </row>
    <row r="171" spans="23:23" ht="12.75" customHeight="1">
      <c r="W171" s="68"/>
    </row>
    <row r="172" spans="23:23" ht="12.75" customHeight="1">
      <c r="W172" s="68"/>
    </row>
    <row r="173" spans="23:23" ht="12.75" customHeight="1">
      <c r="W173" s="68"/>
    </row>
    <row r="174" spans="23:23" ht="12.75" customHeight="1">
      <c r="W174" s="68"/>
    </row>
    <row r="175" spans="23:23" ht="12.75" customHeight="1">
      <c r="W175" s="68"/>
    </row>
    <row r="176" spans="23:23" ht="12.75" customHeight="1">
      <c r="W176" s="68"/>
    </row>
    <row r="177" spans="23:23" ht="12.75" customHeight="1">
      <c r="W177" s="68"/>
    </row>
    <row r="178" spans="23:23" ht="12.75" customHeight="1">
      <c r="W178" s="68"/>
    </row>
    <row r="179" spans="23:23" ht="12.75" customHeight="1">
      <c r="W179" s="68"/>
    </row>
    <row r="180" spans="23:23" ht="12.75" customHeight="1">
      <c r="W180" s="68"/>
    </row>
    <row r="181" spans="23:23" ht="12.75" customHeight="1">
      <c r="W181" s="68"/>
    </row>
    <row r="182" spans="23:23" ht="12.75" customHeight="1">
      <c r="W182" s="68"/>
    </row>
    <row r="183" spans="23:23" ht="12.75" customHeight="1">
      <c r="W183" s="68"/>
    </row>
    <row r="184" spans="23:23" ht="12.75" customHeight="1">
      <c r="W184" s="68"/>
    </row>
    <row r="185" spans="23:23" ht="12.75" customHeight="1">
      <c r="W185" s="68"/>
    </row>
    <row r="186" spans="23:23" ht="12.75" customHeight="1">
      <c r="W186" s="68"/>
    </row>
    <row r="187" spans="23:23" ht="12.75" customHeight="1">
      <c r="W187" s="68"/>
    </row>
    <row r="188" spans="23:23" ht="12.75" customHeight="1">
      <c r="W188" s="68"/>
    </row>
    <row r="189" spans="23:23" ht="12.75" customHeight="1">
      <c r="W189" s="68"/>
    </row>
    <row r="190" spans="23:23" ht="12.75" customHeight="1">
      <c r="W190" s="68"/>
    </row>
    <row r="191" spans="23:23" ht="12.75" customHeight="1">
      <c r="W191" s="68"/>
    </row>
    <row r="192" spans="23:23" ht="12.75" customHeight="1">
      <c r="W192" s="68"/>
    </row>
    <row r="193" spans="23:23" ht="12.75" customHeight="1">
      <c r="W193" s="68"/>
    </row>
    <row r="194" spans="23:23" ht="12.75" customHeight="1">
      <c r="W194" s="68"/>
    </row>
    <row r="195" spans="23:23" ht="12.75" customHeight="1">
      <c r="W195" s="68"/>
    </row>
    <row r="196" spans="23:23" ht="12.75" customHeight="1">
      <c r="W196" s="68"/>
    </row>
    <row r="197" spans="23:23" ht="12.75" customHeight="1">
      <c r="W197" s="68"/>
    </row>
    <row r="198" spans="23:23" ht="12.75" customHeight="1">
      <c r="W198" s="68"/>
    </row>
    <row r="199" spans="23:23" ht="12.75" customHeight="1">
      <c r="W199" s="68"/>
    </row>
    <row r="200" spans="23:23" ht="12.75" customHeight="1">
      <c r="W200" s="68"/>
    </row>
    <row r="201" spans="23:23" ht="12.75" customHeight="1">
      <c r="W201" s="68"/>
    </row>
    <row r="202" spans="23:23" ht="12.75" customHeight="1">
      <c r="W202" s="68"/>
    </row>
    <row r="203" spans="23:23" ht="12.75" customHeight="1">
      <c r="W203" s="68"/>
    </row>
    <row r="204" spans="23:23" ht="12.75" customHeight="1">
      <c r="W204" s="68"/>
    </row>
    <row r="205" spans="23:23" ht="12.75" customHeight="1">
      <c r="W205" s="68"/>
    </row>
    <row r="206" spans="23:23" ht="12.75" customHeight="1">
      <c r="W206" s="68"/>
    </row>
    <row r="207" spans="23:23" ht="12.75" customHeight="1">
      <c r="W207" s="68"/>
    </row>
    <row r="208" spans="23:23" ht="12.75" customHeight="1">
      <c r="W208" s="68"/>
    </row>
    <row r="209" spans="23:23" ht="12.75" customHeight="1">
      <c r="W209" s="68"/>
    </row>
    <row r="210" spans="23:23" ht="12.75" customHeight="1">
      <c r="W210" s="68"/>
    </row>
    <row r="211" spans="23:23" ht="12.75" customHeight="1">
      <c r="W211" s="68"/>
    </row>
    <row r="212" spans="23:23" ht="12.75" customHeight="1">
      <c r="W212" s="68"/>
    </row>
    <row r="213" spans="23:23" ht="12.75" customHeight="1">
      <c r="W213" s="68"/>
    </row>
    <row r="214" spans="23:23" ht="12.75" customHeight="1">
      <c r="W214" s="68"/>
    </row>
    <row r="215" spans="23:23" ht="12.75" customHeight="1">
      <c r="W215" s="68"/>
    </row>
    <row r="216" spans="23:23" ht="12.75" customHeight="1">
      <c r="W216" s="68"/>
    </row>
    <row r="217" spans="23:23" ht="12.75" customHeight="1">
      <c r="W217" s="68"/>
    </row>
    <row r="218" spans="23:23" ht="12.75" customHeight="1">
      <c r="W218" s="68"/>
    </row>
    <row r="219" spans="23:23" ht="12.75" customHeight="1">
      <c r="W219" s="68"/>
    </row>
    <row r="220" spans="23:23" ht="12.75" customHeight="1">
      <c r="W220" s="68"/>
    </row>
    <row r="221" spans="23:23" ht="12.75" customHeight="1">
      <c r="W221" s="68"/>
    </row>
    <row r="222" spans="23:23" ht="12.75" customHeight="1">
      <c r="W222" s="68"/>
    </row>
    <row r="223" spans="23:23" ht="12.75" customHeight="1">
      <c r="W223" s="68"/>
    </row>
    <row r="224" spans="23:23" ht="12.75" customHeight="1">
      <c r="W224" s="68"/>
    </row>
    <row r="225" spans="23:23" ht="12.75" customHeight="1">
      <c r="W225" s="68"/>
    </row>
    <row r="226" spans="23:23" ht="12.75" customHeight="1">
      <c r="W226" s="68"/>
    </row>
    <row r="227" spans="23:23" ht="12.75" customHeight="1">
      <c r="W227" s="68"/>
    </row>
    <row r="228" spans="23:23" ht="12.75" customHeight="1">
      <c r="W228" s="68"/>
    </row>
    <row r="229" spans="23:23" ht="12.75" customHeight="1">
      <c r="W229" s="68"/>
    </row>
    <row r="230" spans="23:23" ht="12.75" customHeight="1">
      <c r="W230" s="68"/>
    </row>
    <row r="231" spans="23:23" ht="12.75" customHeight="1">
      <c r="W231" s="68"/>
    </row>
    <row r="232" spans="23:23" ht="12.75" customHeight="1">
      <c r="W232" s="68"/>
    </row>
    <row r="233" spans="23:23" ht="12.75" customHeight="1">
      <c r="W233" s="68"/>
    </row>
    <row r="234" spans="23:23" ht="12.75" customHeight="1">
      <c r="W234" s="68"/>
    </row>
    <row r="235" spans="23:23" ht="12.75" customHeight="1">
      <c r="W235" s="68"/>
    </row>
    <row r="236" spans="23:23" ht="12.75" customHeight="1">
      <c r="W236" s="68"/>
    </row>
    <row r="237" spans="23:23" ht="12.75" customHeight="1">
      <c r="W237" s="68"/>
    </row>
    <row r="238" spans="23:23" ht="12.75" customHeight="1">
      <c r="W238" s="68"/>
    </row>
    <row r="239" spans="23:23" ht="12.75" customHeight="1">
      <c r="W239" s="68"/>
    </row>
    <row r="240" spans="23:23" ht="12.75" customHeight="1">
      <c r="W240" s="68"/>
    </row>
    <row r="241" spans="23:23" ht="12.75" customHeight="1">
      <c r="W241" s="68"/>
    </row>
    <row r="242" spans="23:23" ht="12.75" customHeight="1">
      <c r="W242" s="68"/>
    </row>
    <row r="243" spans="23:23" ht="12.75" customHeight="1">
      <c r="W243" s="68"/>
    </row>
    <row r="244" spans="23:23" ht="12.75" customHeight="1">
      <c r="W244" s="68"/>
    </row>
    <row r="245" spans="23:23" ht="12.75" customHeight="1">
      <c r="W245" s="68"/>
    </row>
    <row r="246" spans="23:23" ht="12.75" customHeight="1">
      <c r="W246" s="68"/>
    </row>
    <row r="247" spans="23:23" ht="12.75" customHeight="1">
      <c r="W247" s="68"/>
    </row>
    <row r="248" spans="23:23" ht="12.75" customHeight="1">
      <c r="W248" s="68"/>
    </row>
    <row r="249" spans="23:23" ht="12.75" customHeight="1">
      <c r="W249" s="68"/>
    </row>
    <row r="250" spans="23:23" ht="12.75" customHeight="1">
      <c r="W250" s="68"/>
    </row>
    <row r="251" spans="23:23" ht="12.75" customHeight="1">
      <c r="W251" s="68"/>
    </row>
    <row r="252" spans="23:23" ht="12.75" customHeight="1">
      <c r="W252" s="68"/>
    </row>
    <row r="253" spans="23:23" ht="12.75" customHeight="1">
      <c r="W253" s="68"/>
    </row>
    <row r="254" spans="23:23" ht="12.75" customHeight="1">
      <c r="W254" s="68"/>
    </row>
    <row r="255" spans="23:23" ht="12.75" customHeight="1">
      <c r="W255" s="68"/>
    </row>
    <row r="256" spans="23:23" ht="12.75" customHeight="1">
      <c r="W256" s="68"/>
    </row>
    <row r="257" spans="23:23" ht="12.75" customHeight="1">
      <c r="W257" s="68"/>
    </row>
    <row r="258" spans="23:23" ht="12.75" customHeight="1">
      <c r="W258" s="68"/>
    </row>
    <row r="259" spans="23:23" ht="12.75" customHeight="1">
      <c r="W259" s="68"/>
    </row>
    <row r="260" spans="23:23" ht="12.75" customHeight="1">
      <c r="W260" s="68"/>
    </row>
    <row r="261" spans="23:23" ht="12.75" customHeight="1">
      <c r="W261" s="68"/>
    </row>
    <row r="262" spans="23:23" ht="12.75" customHeight="1">
      <c r="W262" s="68"/>
    </row>
    <row r="263" spans="23:23" ht="12.75" customHeight="1">
      <c r="W263" s="68"/>
    </row>
    <row r="264" spans="23:23" ht="12.75" customHeight="1">
      <c r="W264" s="68"/>
    </row>
    <row r="265" spans="23:23" ht="12.75" customHeight="1">
      <c r="W265" s="68"/>
    </row>
    <row r="266" spans="23:23" ht="12.75" customHeight="1">
      <c r="W266" s="68"/>
    </row>
    <row r="267" spans="23:23" ht="12.75" customHeight="1">
      <c r="W267" s="68"/>
    </row>
    <row r="268" spans="23:23" ht="12.75" customHeight="1">
      <c r="W268" s="68"/>
    </row>
    <row r="269" spans="23:23" ht="12.75" customHeight="1">
      <c r="W269" s="68"/>
    </row>
    <row r="270" spans="23:23" ht="12.75" customHeight="1">
      <c r="W270" s="68"/>
    </row>
    <row r="271" spans="23:23" ht="12.75" customHeight="1">
      <c r="W271" s="68"/>
    </row>
    <row r="272" spans="23:23" ht="12.75" customHeight="1">
      <c r="W272" s="68"/>
    </row>
    <row r="273" spans="23:23" ht="12.75" customHeight="1">
      <c r="W273" s="68"/>
    </row>
    <row r="274" spans="23:23" ht="12.75" customHeight="1">
      <c r="W274" s="68"/>
    </row>
    <row r="275" spans="23:23" ht="12.75" customHeight="1">
      <c r="W275" s="68"/>
    </row>
    <row r="276" spans="23:23" ht="12.75" customHeight="1">
      <c r="W276" s="68"/>
    </row>
    <row r="277" spans="23:23" ht="12.75" customHeight="1">
      <c r="W277" s="68"/>
    </row>
    <row r="278" spans="23:23" ht="12.75" customHeight="1">
      <c r="W278" s="68"/>
    </row>
    <row r="279" spans="23:23" ht="12.75" customHeight="1">
      <c r="W279" s="68"/>
    </row>
    <row r="280" spans="23:23" ht="12.75" customHeight="1">
      <c r="W280" s="68"/>
    </row>
    <row r="281" spans="23:23" ht="12.75" customHeight="1">
      <c r="W281" s="68"/>
    </row>
    <row r="282" spans="23:23" ht="12.75" customHeight="1">
      <c r="W282" s="68"/>
    </row>
    <row r="283" spans="23:23" ht="12.75" customHeight="1">
      <c r="W283" s="68"/>
    </row>
    <row r="284" spans="23:23" ht="12.75" customHeight="1">
      <c r="W284" s="68"/>
    </row>
    <row r="285" spans="23:23" ht="12.75" customHeight="1">
      <c r="W285" s="68"/>
    </row>
    <row r="286" spans="23:23" ht="12.75" customHeight="1">
      <c r="W286" s="68"/>
    </row>
    <row r="287" spans="23:23" ht="12.75" customHeight="1">
      <c r="W287" s="68"/>
    </row>
    <row r="288" spans="23:23" ht="12.75" customHeight="1">
      <c r="W288" s="68"/>
    </row>
    <row r="289" spans="23:23" ht="12.75" customHeight="1">
      <c r="W289" s="68"/>
    </row>
    <row r="290" spans="23:23" ht="12.75" customHeight="1">
      <c r="W290" s="68"/>
    </row>
    <row r="291" spans="23:23" ht="12.75" customHeight="1">
      <c r="W291" s="68"/>
    </row>
    <row r="292" spans="23:23" ht="12.75" customHeight="1">
      <c r="W292" s="68"/>
    </row>
    <row r="293" spans="23:23" ht="12.75" customHeight="1">
      <c r="W293" s="68"/>
    </row>
    <row r="294" spans="23:23" ht="12.75" customHeight="1">
      <c r="W294" s="68"/>
    </row>
    <row r="295" spans="23:23" ht="12.75" customHeight="1">
      <c r="W295" s="68"/>
    </row>
    <row r="296" spans="23:23" ht="12.75" customHeight="1">
      <c r="W296" s="68"/>
    </row>
    <row r="297" spans="23:23" ht="12.75" customHeight="1">
      <c r="W297" s="68"/>
    </row>
    <row r="298" spans="23:23" ht="12.75" customHeight="1">
      <c r="W298" s="68"/>
    </row>
    <row r="299" spans="23:23" ht="12.75" customHeight="1">
      <c r="W299" s="68"/>
    </row>
    <row r="300" spans="23:23" ht="12.75" customHeight="1">
      <c r="W300" s="68"/>
    </row>
    <row r="301" spans="23:23" ht="12.75" customHeight="1">
      <c r="W301" s="68"/>
    </row>
    <row r="302" spans="23:23" ht="12.75" customHeight="1">
      <c r="W302" s="68"/>
    </row>
    <row r="303" spans="23:23" ht="12.75" customHeight="1">
      <c r="W303" s="68"/>
    </row>
    <row r="304" spans="23:23" ht="12.75" customHeight="1">
      <c r="W304" s="68"/>
    </row>
    <row r="305" spans="23:23" ht="12.75" customHeight="1">
      <c r="W305" s="68"/>
    </row>
    <row r="306" spans="23:23" ht="12.75" customHeight="1">
      <c r="W306" s="68"/>
    </row>
    <row r="307" spans="23:23" ht="12.75" customHeight="1">
      <c r="W307" s="68"/>
    </row>
    <row r="308" spans="23:23" ht="12.75" customHeight="1">
      <c r="W308" s="68"/>
    </row>
    <row r="309" spans="23:23" ht="12.75" customHeight="1">
      <c r="W309" s="68"/>
    </row>
    <row r="310" spans="23:23" ht="12.75" customHeight="1">
      <c r="W310" s="68"/>
    </row>
    <row r="311" spans="23:23" ht="12.75" customHeight="1">
      <c r="W311" s="68"/>
    </row>
    <row r="312" spans="23:23" ht="12.75" customHeight="1">
      <c r="W312" s="68"/>
    </row>
    <row r="313" spans="23:23" ht="12.75" customHeight="1">
      <c r="W313" s="68"/>
    </row>
    <row r="314" spans="23:23" ht="12.75" customHeight="1">
      <c r="W314" s="68"/>
    </row>
    <row r="315" spans="23:23" ht="12.75" customHeight="1">
      <c r="W315" s="68"/>
    </row>
    <row r="316" spans="23:23" ht="12.75" customHeight="1">
      <c r="W316" s="68"/>
    </row>
    <row r="317" spans="23:23" ht="12.75" customHeight="1">
      <c r="W317" s="68"/>
    </row>
    <row r="318" spans="23:23" ht="12.75" customHeight="1">
      <c r="W318" s="68"/>
    </row>
    <row r="319" spans="23:23" ht="12.75" customHeight="1">
      <c r="W319" s="68"/>
    </row>
    <row r="320" spans="23:23" ht="12.75" customHeight="1">
      <c r="W320" s="68"/>
    </row>
    <row r="321" spans="23:23" ht="12.75" customHeight="1">
      <c r="W321" s="68"/>
    </row>
    <row r="322" spans="23:23" ht="12.75" customHeight="1">
      <c r="W322" s="68"/>
    </row>
    <row r="323" spans="23:23" ht="12.75" customHeight="1">
      <c r="W323" s="68"/>
    </row>
    <row r="324" spans="23:23" ht="12.75" customHeight="1">
      <c r="W324" s="68"/>
    </row>
    <row r="325" spans="23:23" ht="12.75" customHeight="1">
      <c r="W325" s="68"/>
    </row>
    <row r="326" spans="23:23" ht="12.75" customHeight="1">
      <c r="W326" s="68"/>
    </row>
    <row r="327" spans="23:23" ht="12.75" customHeight="1">
      <c r="W327" s="68"/>
    </row>
    <row r="328" spans="23:23" ht="12.75" customHeight="1">
      <c r="W328" s="68"/>
    </row>
    <row r="329" spans="23:23" ht="12.75" customHeight="1">
      <c r="W329" s="68"/>
    </row>
    <row r="330" spans="23:23" ht="12.75" customHeight="1">
      <c r="W330" s="68"/>
    </row>
    <row r="331" spans="23:23" ht="12.75" customHeight="1">
      <c r="W331" s="68"/>
    </row>
    <row r="332" spans="23:23" ht="12.75" customHeight="1">
      <c r="W332" s="68"/>
    </row>
    <row r="333" spans="23:23" ht="12.75" customHeight="1">
      <c r="W333" s="68"/>
    </row>
    <row r="334" spans="23:23" ht="12.75" customHeight="1">
      <c r="W334" s="68"/>
    </row>
    <row r="335" spans="23:23" ht="12.75" customHeight="1">
      <c r="W335" s="68"/>
    </row>
    <row r="336" spans="23:23" ht="12.75" customHeight="1">
      <c r="W336" s="68"/>
    </row>
    <row r="337" spans="23:23" ht="12.75" customHeight="1">
      <c r="W337" s="68"/>
    </row>
    <row r="338" spans="23:23" ht="12.75" customHeight="1">
      <c r="W338" s="68"/>
    </row>
    <row r="339" spans="23:23" ht="12.75" customHeight="1">
      <c r="W339" s="68"/>
    </row>
    <row r="340" spans="23:23" ht="12.75" customHeight="1">
      <c r="W340" s="68"/>
    </row>
    <row r="341" spans="23:23" ht="12.75" customHeight="1">
      <c r="W341" s="68"/>
    </row>
    <row r="342" spans="23:23" ht="12.75" customHeight="1">
      <c r="W342" s="68"/>
    </row>
    <row r="343" spans="23:23" ht="12.75" customHeight="1">
      <c r="W343" s="68"/>
    </row>
    <row r="344" spans="23:23" ht="12.75" customHeight="1">
      <c r="W344" s="68"/>
    </row>
    <row r="345" spans="23:23" ht="12.75" customHeight="1">
      <c r="W345" s="68"/>
    </row>
    <row r="346" spans="23:23" ht="12.75" customHeight="1">
      <c r="W346" s="68"/>
    </row>
    <row r="347" spans="23:23" ht="12.75" customHeight="1">
      <c r="W347" s="68"/>
    </row>
    <row r="348" spans="23:23" ht="12.75" customHeight="1">
      <c r="W348" s="68"/>
    </row>
    <row r="349" spans="23:23" ht="12.75" customHeight="1">
      <c r="W349" s="68"/>
    </row>
    <row r="350" spans="23:23" ht="12.75" customHeight="1">
      <c r="W350" s="68"/>
    </row>
    <row r="351" spans="23:23" ht="12.75" customHeight="1">
      <c r="W351" s="68"/>
    </row>
    <row r="352" spans="23:23" ht="12.75" customHeight="1">
      <c r="W352" s="68"/>
    </row>
    <row r="353" spans="23:23" ht="12.75" customHeight="1">
      <c r="W353" s="68"/>
    </row>
    <row r="354" spans="23:23" ht="12.75" customHeight="1">
      <c r="W354" s="68"/>
    </row>
    <row r="355" spans="23:23" ht="12.75" customHeight="1">
      <c r="W355" s="68"/>
    </row>
    <row r="356" spans="23:23" ht="12.75" customHeight="1">
      <c r="W356" s="68"/>
    </row>
    <row r="357" spans="23:23" ht="12.75" customHeight="1">
      <c r="W357" s="68"/>
    </row>
    <row r="358" spans="23:23" ht="12.75" customHeight="1">
      <c r="W358" s="68"/>
    </row>
    <row r="359" spans="23:23" ht="12.75" customHeight="1">
      <c r="W359" s="68"/>
    </row>
    <row r="360" spans="23:23" ht="12.75" customHeight="1">
      <c r="W360" s="68"/>
    </row>
    <row r="361" spans="23:23" ht="12.75" customHeight="1">
      <c r="W361" s="68"/>
    </row>
    <row r="362" spans="23:23" ht="12.75" customHeight="1">
      <c r="W362" s="68"/>
    </row>
    <row r="363" spans="23:23" ht="12.75" customHeight="1">
      <c r="W363" s="68"/>
    </row>
    <row r="364" spans="23:23" ht="12.75" customHeight="1">
      <c r="W364" s="68"/>
    </row>
    <row r="365" spans="23:23" ht="12.75" customHeight="1">
      <c r="W365" s="68"/>
    </row>
    <row r="366" spans="23:23" ht="12.75" customHeight="1">
      <c r="W366" s="68"/>
    </row>
    <row r="367" spans="23:23" ht="12.75" customHeight="1">
      <c r="W367" s="68"/>
    </row>
    <row r="368" spans="23:23" ht="12.75" customHeight="1">
      <c r="W368" s="68"/>
    </row>
    <row r="369" spans="23:23" ht="12.75" customHeight="1">
      <c r="W369" s="68"/>
    </row>
    <row r="370" spans="23:23" ht="12.75" customHeight="1">
      <c r="W370" s="68"/>
    </row>
    <row r="371" spans="23:23" ht="12.75" customHeight="1">
      <c r="W371" s="68"/>
    </row>
    <row r="372" spans="23:23" ht="12.75" customHeight="1">
      <c r="W372" s="68"/>
    </row>
    <row r="373" spans="23:23" ht="12.75" customHeight="1">
      <c r="W373" s="68"/>
    </row>
    <row r="374" spans="23:23" ht="12.75" customHeight="1">
      <c r="W374" s="68"/>
    </row>
    <row r="375" spans="23:23" ht="12.75" customHeight="1">
      <c r="W375" s="68"/>
    </row>
    <row r="376" spans="23:23" ht="12.75" customHeight="1">
      <c r="W376" s="68"/>
    </row>
    <row r="377" spans="23:23" ht="12.75" customHeight="1">
      <c r="W377" s="68"/>
    </row>
    <row r="378" spans="23:23" ht="12.75" customHeight="1">
      <c r="W378" s="68"/>
    </row>
    <row r="379" spans="23:23" ht="12.75" customHeight="1">
      <c r="W379" s="68"/>
    </row>
    <row r="380" spans="23:23" ht="12.75" customHeight="1">
      <c r="W380" s="68"/>
    </row>
    <row r="381" spans="23:23" ht="12.75" customHeight="1">
      <c r="W381" s="68"/>
    </row>
    <row r="382" spans="23:23" ht="12.75" customHeight="1">
      <c r="W382" s="68"/>
    </row>
    <row r="383" spans="23:23" ht="12.75" customHeight="1">
      <c r="W383" s="68"/>
    </row>
    <row r="384" spans="23:23" ht="12.75" customHeight="1">
      <c r="W384" s="68"/>
    </row>
    <row r="385" spans="23:23" ht="12.75" customHeight="1">
      <c r="W385" s="68"/>
    </row>
    <row r="386" spans="23:23" ht="12.75" customHeight="1">
      <c r="W386" s="68"/>
    </row>
    <row r="387" spans="23:23" ht="12.75" customHeight="1">
      <c r="W387" s="68"/>
    </row>
    <row r="388" spans="23:23" ht="12.75" customHeight="1">
      <c r="W388" s="68"/>
    </row>
    <row r="389" spans="23:23" ht="12.75" customHeight="1">
      <c r="W389" s="68"/>
    </row>
    <row r="390" spans="23:23" ht="12.75" customHeight="1">
      <c r="W390" s="68"/>
    </row>
    <row r="391" spans="23:23" ht="12.75" customHeight="1">
      <c r="W391" s="68"/>
    </row>
    <row r="392" spans="23:23" ht="12.75" customHeight="1">
      <c r="W392" s="68"/>
    </row>
    <row r="393" spans="23:23" ht="12.75" customHeight="1">
      <c r="W393" s="68"/>
    </row>
    <row r="394" spans="23:23" ht="12.75" customHeight="1">
      <c r="W394" s="68"/>
    </row>
    <row r="395" spans="23:23" ht="12.75" customHeight="1">
      <c r="W395" s="68"/>
    </row>
    <row r="396" spans="23:23" ht="12.75" customHeight="1">
      <c r="W396" s="68"/>
    </row>
    <row r="397" spans="23:23" ht="12.75" customHeight="1">
      <c r="W397" s="68"/>
    </row>
    <row r="398" spans="23:23" ht="12.75" customHeight="1">
      <c r="W398" s="68"/>
    </row>
    <row r="399" spans="23:23" ht="12.75" customHeight="1">
      <c r="W399" s="68"/>
    </row>
    <row r="400" spans="23:23" ht="12.75" customHeight="1">
      <c r="W400" s="68"/>
    </row>
    <row r="401" spans="23:23" ht="12.75" customHeight="1">
      <c r="W401" s="68"/>
    </row>
    <row r="402" spans="23:23" ht="12.75" customHeight="1">
      <c r="W402" s="68"/>
    </row>
    <row r="403" spans="23:23" ht="12.75" customHeight="1">
      <c r="W403" s="68"/>
    </row>
    <row r="404" spans="23:23" ht="12.75" customHeight="1">
      <c r="W404" s="68"/>
    </row>
    <row r="405" spans="23:23" ht="12.75" customHeight="1">
      <c r="W405" s="68"/>
    </row>
    <row r="406" spans="23:23" ht="12.75" customHeight="1">
      <c r="W406" s="68"/>
    </row>
    <row r="407" spans="23:23" ht="12.75" customHeight="1">
      <c r="W407" s="68"/>
    </row>
    <row r="408" spans="23:23" ht="12.75" customHeight="1">
      <c r="W408" s="68"/>
    </row>
    <row r="409" spans="23:23" ht="12.75" customHeight="1">
      <c r="W409" s="68"/>
    </row>
    <row r="410" spans="23:23" ht="12.75" customHeight="1">
      <c r="W410" s="68"/>
    </row>
    <row r="411" spans="23:23" ht="12.75" customHeight="1">
      <c r="W411" s="68"/>
    </row>
    <row r="412" spans="23:23" ht="12.75" customHeight="1">
      <c r="W412" s="68"/>
    </row>
    <row r="413" spans="23:23" ht="12.75" customHeight="1">
      <c r="W413" s="68"/>
    </row>
    <row r="414" spans="23:23" ht="12.75" customHeight="1">
      <c r="W414" s="68"/>
    </row>
    <row r="415" spans="23:23" ht="12.75" customHeight="1">
      <c r="W415" s="68"/>
    </row>
    <row r="416" spans="23:23" ht="12.75" customHeight="1">
      <c r="W416" s="68"/>
    </row>
    <row r="417" spans="23:23" ht="12.75" customHeight="1">
      <c r="W417" s="68"/>
    </row>
    <row r="418" spans="23:23" ht="12.75" customHeight="1">
      <c r="W418" s="68"/>
    </row>
    <row r="419" spans="23:23" ht="12.75" customHeight="1">
      <c r="W419" s="68"/>
    </row>
    <row r="420" spans="23:23" ht="12.75" customHeight="1">
      <c r="W420" s="68"/>
    </row>
    <row r="421" spans="23:23" ht="12.75" customHeight="1">
      <c r="W421" s="68"/>
    </row>
    <row r="422" spans="23:23" ht="12.75" customHeight="1">
      <c r="W422" s="68"/>
    </row>
    <row r="423" spans="23:23" ht="12.75" customHeight="1">
      <c r="W423" s="68"/>
    </row>
    <row r="424" spans="23:23" ht="12.75" customHeight="1">
      <c r="W424" s="68"/>
    </row>
    <row r="425" spans="23:23" ht="12.75" customHeight="1">
      <c r="W425" s="68"/>
    </row>
    <row r="426" spans="23:23" ht="12.75" customHeight="1">
      <c r="W426" s="68"/>
    </row>
    <row r="427" spans="23:23" ht="12.75" customHeight="1">
      <c r="W427" s="68"/>
    </row>
    <row r="428" spans="23:23" ht="12.75" customHeight="1">
      <c r="W428" s="68"/>
    </row>
    <row r="429" spans="23:23" ht="12.75" customHeight="1">
      <c r="W429" s="68"/>
    </row>
    <row r="430" spans="23:23" ht="12.75" customHeight="1">
      <c r="W430" s="68"/>
    </row>
    <row r="431" spans="23:23" ht="12.75" customHeight="1">
      <c r="W431" s="68"/>
    </row>
    <row r="432" spans="23:23" ht="12.75" customHeight="1">
      <c r="W432" s="68"/>
    </row>
    <row r="433" spans="23:23" ht="12.75" customHeight="1">
      <c r="W433" s="68"/>
    </row>
    <row r="434" spans="23:23" ht="12.75" customHeight="1">
      <c r="W434" s="68"/>
    </row>
    <row r="435" spans="23:23" ht="12.75" customHeight="1">
      <c r="W435" s="68"/>
    </row>
    <row r="436" spans="23:23" ht="12.75" customHeight="1">
      <c r="W436" s="68"/>
    </row>
    <row r="437" spans="23:23" ht="12.75" customHeight="1">
      <c r="W437" s="68"/>
    </row>
    <row r="438" spans="23:23" ht="12.75" customHeight="1">
      <c r="W438" s="68"/>
    </row>
    <row r="439" spans="23:23" ht="12.75" customHeight="1">
      <c r="W439" s="68"/>
    </row>
    <row r="440" spans="23:23" ht="12.75" customHeight="1">
      <c r="W440" s="68"/>
    </row>
    <row r="441" spans="23:23" ht="12.75" customHeight="1">
      <c r="W441" s="68"/>
    </row>
    <row r="442" spans="23:23" ht="12.75" customHeight="1">
      <c r="W442" s="68"/>
    </row>
    <row r="443" spans="23:23" ht="12.75" customHeight="1">
      <c r="W443" s="68"/>
    </row>
    <row r="444" spans="23:23" ht="12.75" customHeight="1">
      <c r="W444" s="68"/>
    </row>
    <row r="445" spans="23:23" ht="12.75" customHeight="1">
      <c r="W445" s="68"/>
    </row>
    <row r="446" spans="23:23" ht="12.75" customHeight="1">
      <c r="W446" s="68"/>
    </row>
    <row r="447" spans="23:23" ht="12.75" customHeight="1">
      <c r="W447" s="68"/>
    </row>
    <row r="448" spans="23:23" ht="12.75" customHeight="1">
      <c r="W448" s="68"/>
    </row>
    <row r="449" spans="23:23" ht="12.75" customHeight="1">
      <c r="W449" s="68"/>
    </row>
    <row r="450" spans="23:23" ht="12.75" customHeight="1">
      <c r="W450" s="68"/>
    </row>
    <row r="451" spans="23:23" ht="12.75" customHeight="1">
      <c r="W451" s="68"/>
    </row>
    <row r="452" spans="23:23" ht="12.75" customHeight="1">
      <c r="W452" s="68"/>
    </row>
    <row r="453" spans="23:23" ht="12.75" customHeight="1">
      <c r="W453" s="68"/>
    </row>
    <row r="454" spans="23:23" ht="12.75" customHeight="1">
      <c r="W454" s="68"/>
    </row>
    <row r="455" spans="23:23" ht="12.75" customHeight="1">
      <c r="W455" s="68"/>
    </row>
    <row r="456" spans="23:23" ht="12.75" customHeight="1">
      <c r="W456" s="68"/>
    </row>
    <row r="457" spans="23:23" ht="12.75" customHeight="1">
      <c r="W457" s="68"/>
    </row>
    <row r="458" spans="23:23" ht="12.75" customHeight="1">
      <c r="W458" s="68"/>
    </row>
    <row r="459" spans="23:23" ht="12.75" customHeight="1">
      <c r="W459" s="68"/>
    </row>
    <row r="460" spans="23:23" ht="12.75" customHeight="1">
      <c r="W460" s="68"/>
    </row>
    <row r="461" spans="23:23" ht="12.75" customHeight="1">
      <c r="W461" s="68"/>
    </row>
    <row r="462" spans="23:23" ht="12.75" customHeight="1">
      <c r="W462" s="68"/>
    </row>
    <row r="463" spans="23:23" ht="12.75" customHeight="1">
      <c r="W463" s="68"/>
    </row>
    <row r="464" spans="23:23" ht="12.75" customHeight="1">
      <c r="W464" s="68"/>
    </row>
    <row r="465" spans="23:23" ht="12.75" customHeight="1">
      <c r="W465" s="68"/>
    </row>
    <row r="466" spans="23:23" ht="12.75" customHeight="1">
      <c r="W466" s="68"/>
    </row>
    <row r="467" spans="23:23" ht="12.75" customHeight="1">
      <c r="W467" s="68"/>
    </row>
    <row r="468" spans="23:23" ht="12.75" customHeight="1">
      <c r="W468" s="68"/>
    </row>
    <row r="469" spans="23:23" ht="12.75" customHeight="1">
      <c r="W469" s="68"/>
    </row>
    <row r="470" spans="23:23" ht="12.75" customHeight="1">
      <c r="W470" s="68"/>
    </row>
    <row r="471" spans="23:23" ht="12.75" customHeight="1">
      <c r="W471" s="68"/>
    </row>
    <row r="472" spans="23:23" ht="12.75" customHeight="1">
      <c r="W472" s="68"/>
    </row>
    <row r="473" spans="23:23" ht="12.75" customHeight="1">
      <c r="W473" s="68"/>
    </row>
    <row r="474" spans="23:23" ht="12.75" customHeight="1">
      <c r="W474" s="68"/>
    </row>
    <row r="475" spans="23:23" ht="12.75" customHeight="1">
      <c r="W475" s="68"/>
    </row>
    <row r="476" spans="23:23" ht="12.75" customHeight="1">
      <c r="W476" s="68"/>
    </row>
    <row r="477" spans="23:23" ht="12.75" customHeight="1">
      <c r="W477" s="68"/>
    </row>
    <row r="478" spans="23:23" ht="12.75" customHeight="1">
      <c r="W478" s="68"/>
    </row>
    <row r="479" spans="23:23" ht="12.75" customHeight="1">
      <c r="W479" s="68"/>
    </row>
    <row r="480" spans="23:23" ht="12.75" customHeight="1">
      <c r="W480" s="68"/>
    </row>
    <row r="481" spans="23:23" ht="12.75" customHeight="1">
      <c r="W481" s="68"/>
    </row>
    <row r="482" spans="23:23" ht="12.75" customHeight="1">
      <c r="W482" s="68"/>
    </row>
    <row r="483" spans="23:23" ht="12.75" customHeight="1">
      <c r="W483" s="68"/>
    </row>
    <row r="484" spans="23:23" ht="12.75" customHeight="1">
      <c r="W484" s="68"/>
    </row>
    <row r="485" spans="23:23" ht="12.75" customHeight="1">
      <c r="W485" s="68"/>
    </row>
    <row r="486" spans="23:23" ht="12.75" customHeight="1">
      <c r="W486" s="68"/>
    </row>
    <row r="487" spans="23:23" ht="12.75" customHeight="1">
      <c r="W487" s="68"/>
    </row>
    <row r="488" spans="23:23" ht="12.75" customHeight="1">
      <c r="W488" s="68"/>
    </row>
    <row r="489" spans="23:23" ht="12.75" customHeight="1">
      <c r="W489" s="68"/>
    </row>
    <row r="490" spans="23:23" ht="12.75" customHeight="1">
      <c r="W490" s="68"/>
    </row>
    <row r="491" spans="23:23" ht="12.75" customHeight="1">
      <c r="W491" s="68"/>
    </row>
    <row r="492" spans="23:23" ht="12.75" customHeight="1">
      <c r="W492" s="68"/>
    </row>
    <row r="493" spans="23:23" ht="12.75" customHeight="1">
      <c r="W493" s="68"/>
    </row>
    <row r="494" spans="23:23" ht="12.75" customHeight="1">
      <c r="W494" s="68"/>
    </row>
    <row r="495" spans="23:23" ht="12.75" customHeight="1">
      <c r="W495" s="68"/>
    </row>
    <row r="496" spans="23:23" ht="12.75" customHeight="1">
      <c r="W496" s="68"/>
    </row>
    <row r="497" spans="23:23" ht="12.75" customHeight="1">
      <c r="W497" s="68"/>
    </row>
    <row r="498" spans="23:23" ht="12.75" customHeight="1">
      <c r="W498" s="68"/>
    </row>
    <row r="499" spans="23:23" ht="12.75" customHeight="1">
      <c r="W499" s="68"/>
    </row>
    <row r="500" spans="23:23" ht="12.75" customHeight="1">
      <c r="W500" s="68"/>
    </row>
    <row r="501" spans="23:23" ht="12.75" customHeight="1">
      <c r="W501" s="68"/>
    </row>
    <row r="502" spans="23:23" ht="12.75" customHeight="1">
      <c r="W502" s="68"/>
    </row>
    <row r="503" spans="23:23" ht="12.75" customHeight="1">
      <c r="W503" s="68"/>
    </row>
    <row r="504" spans="23:23" ht="12.75" customHeight="1">
      <c r="W504" s="68"/>
    </row>
    <row r="505" spans="23:23" ht="12.75" customHeight="1">
      <c r="W505" s="68"/>
    </row>
    <row r="506" spans="23:23" ht="12.75" customHeight="1">
      <c r="W506" s="68"/>
    </row>
    <row r="507" spans="23:23" ht="12.75" customHeight="1">
      <c r="W507" s="68"/>
    </row>
    <row r="508" spans="23:23" ht="12.75" customHeight="1">
      <c r="W508" s="68"/>
    </row>
    <row r="509" spans="23:23" ht="12.75" customHeight="1">
      <c r="W509" s="68"/>
    </row>
    <row r="510" spans="23:23" ht="12.75" customHeight="1">
      <c r="W510" s="68"/>
    </row>
    <row r="511" spans="23:23" ht="12.75" customHeight="1">
      <c r="W511" s="68"/>
    </row>
    <row r="512" spans="23:23" ht="12.75" customHeight="1">
      <c r="W512" s="68"/>
    </row>
    <row r="513" spans="23:23" ht="12.75" customHeight="1">
      <c r="W513" s="68"/>
    </row>
    <row r="514" spans="23:23" ht="12.75" customHeight="1">
      <c r="W514" s="68"/>
    </row>
    <row r="515" spans="23:23" ht="12.75" customHeight="1">
      <c r="W515" s="68"/>
    </row>
    <row r="516" spans="23:23" ht="12.75" customHeight="1">
      <c r="W516" s="68"/>
    </row>
    <row r="517" spans="23:23" ht="12.75" customHeight="1">
      <c r="W517" s="68"/>
    </row>
    <row r="518" spans="23:23" ht="12.75" customHeight="1">
      <c r="W518" s="68"/>
    </row>
    <row r="519" spans="23:23" ht="12.75" customHeight="1">
      <c r="W519" s="68"/>
    </row>
    <row r="520" spans="23:23" ht="12.75" customHeight="1">
      <c r="W520" s="68"/>
    </row>
    <row r="521" spans="23:23" ht="12.75" customHeight="1">
      <c r="W521" s="68"/>
    </row>
    <row r="522" spans="23:23" ht="12.75" customHeight="1">
      <c r="W522" s="68"/>
    </row>
    <row r="523" spans="23:23" ht="12.75" customHeight="1">
      <c r="W523" s="68"/>
    </row>
    <row r="524" spans="23:23" ht="12.75" customHeight="1">
      <c r="W524" s="68"/>
    </row>
    <row r="525" spans="23:23" ht="12.75" customHeight="1">
      <c r="W525" s="68"/>
    </row>
    <row r="526" spans="23:23" ht="12.75" customHeight="1">
      <c r="W526" s="68"/>
    </row>
    <row r="527" spans="23:23" ht="12.75" customHeight="1">
      <c r="W527" s="68"/>
    </row>
    <row r="528" spans="23:23" ht="12.75" customHeight="1">
      <c r="W528" s="68"/>
    </row>
    <row r="529" spans="23:23" ht="12.75" customHeight="1">
      <c r="W529" s="68"/>
    </row>
    <row r="530" spans="23:23" ht="12.75" customHeight="1">
      <c r="W530" s="68"/>
    </row>
    <row r="531" spans="23:23" ht="12.75" customHeight="1">
      <c r="W531" s="68"/>
    </row>
    <row r="532" spans="23:23" ht="12.75" customHeight="1">
      <c r="W532" s="68"/>
    </row>
    <row r="533" spans="23:23" ht="12.75" customHeight="1">
      <c r="W533" s="68"/>
    </row>
    <row r="534" spans="23:23" ht="12.75" customHeight="1">
      <c r="W534" s="68"/>
    </row>
    <row r="535" spans="23:23" ht="12.75" customHeight="1">
      <c r="W535" s="68"/>
    </row>
    <row r="536" spans="23:23" ht="12.75" customHeight="1">
      <c r="W536" s="68"/>
    </row>
    <row r="537" spans="23:23" ht="12.75" customHeight="1">
      <c r="W537" s="68"/>
    </row>
    <row r="538" spans="23:23" ht="12.75" customHeight="1">
      <c r="W538" s="68"/>
    </row>
    <row r="539" spans="23:23" ht="12.75" customHeight="1">
      <c r="W539" s="68"/>
    </row>
    <row r="540" spans="23:23" ht="12.75" customHeight="1">
      <c r="W540" s="68"/>
    </row>
    <row r="541" spans="23:23" ht="12.75" customHeight="1">
      <c r="W541" s="68"/>
    </row>
    <row r="542" spans="23:23" ht="12.75" customHeight="1">
      <c r="W542" s="68"/>
    </row>
    <row r="543" spans="23:23" ht="12.75" customHeight="1">
      <c r="W543" s="68"/>
    </row>
    <row r="544" spans="23:23" ht="12.75" customHeight="1">
      <c r="W544" s="68"/>
    </row>
    <row r="545" spans="23:23" ht="12.75" customHeight="1">
      <c r="W545" s="68"/>
    </row>
    <row r="546" spans="23:23" ht="12.75" customHeight="1">
      <c r="W546" s="68"/>
    </row>
    <row r="547" spans="23:23" ht="12.75" customHeight="1">
      <c r="W547" s="68"/>
    </row>
    <row r="548" spans="23:23" ht="12.75" customHeight="1">
      <c r="W548" s="68"/>
    </row>
    <row r="549" spans="23:23" ht="12.75" customHeight="1">
      <c r="W549" s="68"/>
    </row>
    <row r="550" spans="23:23" ht="12.75" customHeight="1">
      <c r="W550" s="68"/>
    </row>
    <row r="551" spans="23:23" ht="12.75" customHeight="1">
      <c r="W551" s="68"/>
    </row>
    <row r="552" spans="23:23" ht="12.75" customHeight="1">
      <c r="W552" s="68"/>
    </row>
    <row r="553" spans="23:23" ht="12.75" customHeight="1">
      <c r="W553" s="68"/>
    </row>
    <row r="554" spans="23:23" ht="12.75" customHeight="1">
      <c r="W554" s="68"/>
    </row>
    <row r="555" spans="23:23" ht="12.75" customHeight="1">
      <c r="W555" s="68"/>
    </row>
    <row r="556" spans="23:23" ht="12.75" customHeight="1">
      <c r="W556" s="68"/>
    </row>
    <row r="557" spans="23:23" ht="12.75" customHeight="1">
      <c r="W557" s="68"/>
    </row>
    <row r="558" spans="23:23" ht="12.75" customHeight="1">
      <c r="W558" s="68"/>
    </row>
    <row r="559" spans="23:23" ht="12.75" customHeight="1">
      <c r="W559" s="68"/>
    </row>
    <row r="560" spans="23:23" ht="12.75" customHeight="1">
      <c r="W560" s="68"/>
    </row>
    <row r="561" spans="23:23" ht="12.75" customHeight="1">
      <c r="W561" s="68"/>
    </row>
    <row r="562" spans="23:23" ht="12.75" customHeight="1">
      <c r="W562" s="68"/>
    </row>
    <row r="563" spans="23:23" ht="12.75" customHeight="1">
      <c r="W563" s="68"/>
    </row>
    <row r="564" spans="23:23" ht="12.75" customHeight="1">
      <c r="W564" s="68"/>
    </row>
    <row r="565" spans="23:23" ht="12.75" customHeight="1">
      <c r="W565" s="68"/>
    </row>
    <row r="566" spans="23:23" ht="12.75" customHeight="1">
      <c r="W566" s="68"/>
    </row>
    <row r="567" spans="23:23" ht="12.75" customHeight="1">
      <c r="W567" s="68"/>
    </row>
    <row r="568" spans="23:23" ht="12.75" customHeight="1">
      <c r="W568" s="68"/>
    </row>
    <row r="569" spans="23:23" ht="12.75" customHeight="1">
      <c r="W569" s="68"/>
    </row>
    <row r="570" spans="23:23" ht="12.75" customHeight="1">
      <c r="W570" s="68"/>
    </row>
    <row r="571" spans="23:23" ht="12.75" customHeight="1">
      <c r="W571" s="68"/>
    </row>
    <row r="572" spans="23:23" ht="12.75" customHeight="1">
      <c r="W572" s="68"/>
    </row>
    <row r="573" spans="23:23" ht="12.75" customHeight="1">
      <c r="W573" s="68"/>
    </row>
    <row r="574" spans="23:23" ht="12.75" customHeight="1">
      <c r="W574" s="68"/>
    </row>
    <row r="575" spans="23:23" ht="12.75" customHeight="1">
      <c r="W575" s="68"/>
    </row>
    <row r="576" spans="23:23" ht="12.75" customHeight="1">
      <c r="W576" s="68"/>
    </row>
    <row r="577" spans="23:23" ht="12.75" customHeight="1">
      <c r="W577" s="68"/>
    </row>
    <row r="578" spans="23:23" ht="12.75" customHeight="1">
      <c r="W578" s="68"/>
    </row>
    <row r="579" spans="23:23" ht="12.75" customHeight="1">
      <c r="W579" s="68"/>
    </row>
    <row r="580" spans="23:23" ht="12.75" customHeight="1">
      <c r="W580" s="68"/>
    </row>
    <row r="581" spans="23:23" ht="12.75" customHeight="1">
      <c r="W581" s="68"/>
    </row>
    <row r="582" spans="23:23" ht="12.75" customHeight="1">
      <c r="W582" s="68"/>
    </row>
    <row r="583" spans="23:23" ht="12.75" customHeight="1">
      <c r="W583" s="68"/>
    </row>
    <row r="584" spans="23:23" ht="12.75" customHeight="1">
      <c r="W584" s="68"/>
    </row>
    <row r="585" spans="23:23" ht="12.75" customHeight="1">
      <c r="W585" s="68"/>
    </row>
    <row r="586" spans="23:23" ht="12.75" customHeight="1">
      <c r="W586" s="68"/>
    </row>
    <row r="587" spans="23:23" ht="12.75" customHeight="1">
      <c r="W587" s="68"/>
    </row>
    <row r="588" spans="23:23" ht="12.75" customHeight="1">
      <c r="W588" s="68"/>
    </row>
    <row r="589" spans="23:23" ht="12.75" customHeight="1">
      <c r="W589" s="68"/>
    </row>
    <row r="590" spans="23:23" ht="12.75" customHeight="1">
      <c r="W590" s="68"/>
    </row>
    <row r="591" spans="23:23" ht="12.75" customHeight="1">
      <c r="W591" s="68"/>
    </row>
    <row r="592" spans="23:23" ht="12.75" customHeight="1">
      <c r="W592" s="68"/>
    </row>
    <row r="593" spans="23:23" ht="12.75" customHeight="1">
      <c r="W593" s="68"/>
    </row>
    <row r="594" spans="23:23" ht="12.75" customHeight="1">
      <c r="W594" s="68"/>
    </row>
    <row r="595" spans="23:23" ht="12.75" customHeight="1">
      <c r="W595" s="68"/>
    </row>
    <row r="596" spans="23:23" ht="12.75" customHeight="1">
      <c r="W596" s="68"/>
    </row>
    <row r="597" spans="23:23" ht="12.75" customHeight="1">
      <c r="W597" s="68"/>
    </row>
    <row r="598" spans="23:23" ht="12.75" customHeight="1">
      <c r="W598" s="68"/>
    </row>
    <row r="599" spans="23:23" ht="12.75" customHeight="1">
      <c r="W599" s="68"/>
    </row>
    <row r="600" spans="23:23" ht="12.75" customHeight="1">
      <c r="W600" s="68"/>
    </row>
    <row r="601" spans="23:23" ht="12.75" customHeight="1">
      <c r="W601" s="68"/>
    </row>
    <row r="602" spans="23:23" ht="12.75" customHeight="1">
      <c r="W602" s="68"/>
    </row>
    <row r="603" spans="23:23" ht="12.75" customHeight="1">
      <c r="W603" s="68"/>
    </row>
    <row r="604" spans="23:23" ht="12.75" customHeight="1">
      <c r="W604" s="68"/>
    </row>
    <row r="605" spans="23:23" ht="12.75" customHeight="1">
      <c r="W605" s="68"/>
    </row>
    <row r="606" spans="23:23" ht="12.75" customHeight="1">
      <c r="W606" s="68"/>
    </row>
    <row r="607" spans="23:23" ht="12.75" customHeight="1">
      <c r="W607" s="68"/>
    </row>
    <row r="608" spans="23:23" ht="12.75" customHeight="1">
      <c r="W608" s="68"/>
    </row>
    <row r="609" spans="23:23" ht="12.75" customHeight="1">
      <c r="W609" s="68"/>
    </row>
    <row r="610" spans="23:23" ht="12.75" customHeight="1">
      <c r="W610" s="68"/>
    </row>
    <row r="611" spans="23:23" ht="12.75" customHeight="1">
      <c r="W611" s="68"/>
    </row>
    <row r="612" spans="23:23" ht="12.75" customHeight="1">
      <c r="W612" s="68"/>
    </row>
    <row r="613" spans="23:23" ht="12.75" customHeight="1">
      <c r="W613" s="68"/>
    </row>
    <row r="614" spans="23:23" ht="12.75" customHeight="1">
      <c r="W614" s="68"/>
    </row>
    <row r="615" spans="23:23" ht="12.75" customHeight="1">
      <c r="W615" s="68"/>
    </row>
    <row r="616" spans="23:23" ht="12.75" customHeight="1">
      <c r="W616" s="68"/>
    </row>
    <row r="617" spans="23:23" ht="12.75" customHeight="1">
      <c r="W617" s="68"/>
    </row>
    <row r="618" spans="23:23" ht="12.75" customHeight="1">
      <c r="W618" s="68"/>
    </row>
    <row r="619" spans="23:23" ht="12.75" customHeight="1">
      <c r="W619" s="68"/>
    </row>
    <row r="620" spans="23:23" ht="12.75" customHeight="1">
      <c r="W620" s="68"/>
    </row>
    <row r="621" spans="23:23" ht="12.75" customHeight="1">
      <c r="W621" s="68"/>
    </row>
    <row r="622" spans="23:23" ht="12.75" customHeight="1">
      <c r="W622" s="68"/>
    </row>
    <row r="623" spans="23:23" ht="12.75" customHeight="1">
      <c r="W623" s="68"/>
    </row>
    <row r="624" spans="23:23" ht="12.75" customHeight="1">
      <c r="W624" s="68"/>
    </row>
    <row r="625" spans="23:23" ht="12.75" customHeight="1">
      <c r="W625" s="68"/>
    </row>
    <row r="626" spans="23:23" ht="12.75" customHeight="1">
      <c r="W626" s="68"/>
    </row>
    <row r="627" spans="23:23" ht="12.75" customHeight="1">
      <c r="W627" s="68"/>
    </row>
    <row r="628" spans="23:23" ht="12.75" customHeight="1">
      <c r="W628" s="68"/>
    </row>
    <row r="629" spans="23:23" ht="12.75" customHeight="1">
      <c r="W629" s="68"/>
    </row>
    <row r="630" spans="23:23" ht="12.75" customHeight="1">
      <c r="W630" s="68"/>
    </row>
    <row r="631" spans="23:23" ht="12.75" customHeight="1">
      <c r="W631" s="68"/>
    </row>
    <row r="632" spans="23:23" ht="12.75" customHeight="1">
      <c r="W632" s="68"/>
    </row>
    <row r="633" spans="23:23" ht="12.75" customHeight="1">
      <c r="W633" s="68"/>
    </row>
    <row r="634" spans="23:23" ht="12.75" customHeight="1">
      <c r="W634" s="68"/>
    </row>
    <row r="635" spans="23:23" ht="12.75" customHeight="1">
      <c r="W635" s="68"/>
    </row>
    <row r="636" spans="23:23" ht="12.75" customHeight="1">
      <c r="W636" s="68"/>
    </row>
    <row r="637" spans="23:23" ht="12.75" customHeight="1">
      <c r="W637" s="68"/>
    </row>
    <row r="638" spans="23:23" ht="12.75" customHeight="1">
      <c r="W638" s="68"/>
    </row>
    <row r="639" spans="23:23" ht="12.75" customHeight="1">
      <c r="W639" s="68"/>
    </row>
    <row r="640" spans="23:23" ht="12.75" customHeight="1">
      <c r="W640" s="68"/>
    </row>
    <row r="641" spans="23:23" ht="12.75" customHeight="1">
      <c r="W641" s="68"/>
    </row>
    <row r="642" spans="23:23" ht="12.75" customHeight="1">
      <c r="W642" s="68"/>
    </row>
    <row r="643" spans="23:23" ht="12.75" customHeight="1">
      <c r="W643" s="68"/>
    </row>
    <row r="644" spans="23:23" ht="12.75" customHeight="1">
      <c r="W644" s="68"/>
    </row>
    <row r="645" spans="23:23" ht="12.75" customHeight="1">
      <c r="W645" s="68"/>
    </row>
    <row r="646" spans="23:23" ht="12.75" customHeight="1">
      <c r="W646" s="68"/>
    </row>
    <row r="647" spans="23:23" ht="12.75" customHeight="1">
      <c r="W647" s="68"/>
    </row>
    <row r="648" spans="23:23" ht="12.75" customHeight="1">
      <c r="W648" s="68"/>
    </row>
    <row r="649" spans="23:23" ht="12.75" customHeight="1">
      <c r="W649" s="68"/>
    </row>
    <row r="650" spans="23:23" ht="12.75" customHeight="1">
      <c r="W650" s="68"/>
    </row>
    <row r="651" spans="23:23" ht="12.75" customHeight="1">
      <c r="W651" s="68"/>
    </row>
    <row r="652" spans="23:23" ht="12.75" customHeight="1">
      <c r="W652" s="68"/>
    </row>
    <row r="653" spans="23:23" ht="12.75" customHeight="1">
      <c r="W653" s="68"/>
    </row>
    <row r="654" spans="23:23" ht="12.75" customHeight="1">
      <c r="W654" s="68"/>
    </row>
    <row r="655" spans="23:23" ht="12.75" customHeight="1">
      <c r="W655" s="68"/>
    </row>
    <row r="656" spans="23:23" ht="12.75" customHeight="1">
      <c r="W656" s="68"/>
    </row>
    <row r="657" spans="23:23" ht="12.75" customHeight="1">
      <c r="W657" s="68"/>
    </row>
    <row r="658" spans="23:23" ht="12.75" customHeight="1">
      <c r="W658" s="68"/>
    </row>
    <row r="659" spans="23:23" ht="12.75" customHeight="1">
      <c r="W659" s="68"/>
    </row>
    <row r="660" spans="23:23" ht="12.75" customHeight="1">
      <c r="W660" s="68"/>
    </row>
    <row r="661" spans="23:23" ht="12.75" customHeight="1">
      <c r="W661" s="68"/>
    </row>
    <row r="662" spans="23:23" ht="12.75" customHeight="1">
      <c r="W662" s="68"/>
    </row>
    <row r="663" spans="23:23" ht="12.75" customHeight="1">
      <c r="W663" s="68"/>
    </row>
    <row r="664" spans="23:23" ht="12.75" customHeight="1">
      <c r="W664" s="68"/>
    </row>
    <row r="665" spans="23:23" ht="12.75" customHeight="1">
      <c r="W665" s="68"/>
    </row>
    <row r="666" spans="23:23" ht="12.75" customHeight="1">
      <c r="W666" s="68"/>
    </row>
    <row r="667" spans="23:23" ht="12.75" customHeight="1">
      <c r="W667" s="68"/>
    </row>
    <row r="668" spans="23:23" ht="12.75" customHeight="1">
      <c r="W668" s="68"/>
    </row>
    <row r="669" spans="23:23" ht="12.75" customHeight="1">
      <c r="W669" s="68"/>
    </row>
    <row r="670" spans="23:23" ht="12.75" customHeight="1">
      <c r="W670" s="68"/>
    </row>
    <row r="671" spans="23:23" ht="12.75" customHeight="1">
      <c r="W671" s="69"/>
    </row>
    <row r="672" spans="23:23" ht="12.75" customHeight="1">
      <c r="W672" s="68"/>
    </row>
    <row r="673" spans="23:23" ht="12.75" customHeight="1">
      <c r="W673" s="68"/>
    </row>
    <row r="674" spans="23:23" ht="12.75" customHeight="1">
      <c r="W674" s="68"/>
    </row>
    <row r="675" spans="23:23" ht="12.75" customHeight="1">
      <c r="W675" s="68"/>
    </row>
    <row r="676" spans="23:23" ht="12.75" customHeight="1">
      <c r="W676" s="68"/>
    </row>
    <row r="677" spans="23:23" ht="12.75" customHeight="1">
      <c r="W677" s="68"/>
    </row>
    <row r="678" spans="23:23" ht="12.75" customHeight="1">
      <c r="W678" s="68"/>
    </row>
  </sheetData>
  <mergeCells count="8">
    <mergeCell ref="A47:B49"/>
    <mergeCell ref="C47:C48"/>
    <mergeCell ref="D47:E48"/>
    <mergeCell ref="F47:G48"/>
    <mergeCell ref="H47:I48"/>
    <mergeCell ref="D49:E49"/>
    <mergeCell ref="F49:G49"/>
    <mergeCell ref="H49:I49"/>
  </mergeCells>
  <phoneticPr fontId="1" type="noConversion"/>
  <printOptions horizontalCentered="1"/>
  <pageMargins left="0.15748031496062992" right="0.23622047244094491" top="0.59055118110236227" bottom="0.15748031496062992" header="0.31496062992125984" footer="0.15748031496062992"/>
  <pageSetup paperSize="8" scale="67" firstPageNumber="4294963191" orientation="landscape" r:id="rId1"/>
  <headerFooter alignWithMargins="0">
    <oddHeader>&amp;R&amp;14 201503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9</vt:i4>
      </vt:variant>
    </vt:vector>
  </HeadingPairs>
  <TitlesOfParts>
    <vt:vector size="18" baseType="lpstr">
      <vt:lpstr>武汉Balance Sheet</vt:lpstr>
      <vt:lpstr>武汉total</vt:lpstr>
      <vt:lpstr>武汉请款金额 </vt:lpstr>
      <vt:lpstr>个人护理用品Balance Sheet</vt:lpstr>
      <vt:lpstr>个人护理用品-核算表</vt:lpstr>
      <vt:lpstr>个人护理用品total-dc</vt:lpstr>
      <vt:lpstr>个人护理用品total-sc</vt:lpstr>
      <vt:lpstr>个人护理用品total-others</vt:lpstr>
      <vt:lpstr>个人护理用品请款金额</vt:lpstr>
      <vt:lpstr>'个人护理用品Balance Sheet'!Print_Area</vt:lpstr>
      <vt:lpstr>'个人护理用品-核算表'!Print_Area</vt:lpstr>
      <vt:lpstr>个人护理用品请款金额!Print_Area</vt:lpstr>
      <vt:lpstr>'武汉Balance Sheet'!Print_Area</vt:lpstr>
      <vt:lpstr>'武汉请款金额 '!Print_Area</vt:lpstr>
      <vt:lpstr>'个人护理用品total-dc'!Print_Titles</vt:lpstr>
      <vt:lpstr>'个人护理用品total-others'!Print_Titles</vt:lpstr>
      <vt:lpstr>'个人护理用品total-sc'!Print_Titles</vt:lpstr>
      <vt:lpstr>武汉total!Print_Titles</vt:lpstr>
    </vt:vector>
  </TitlesOfParts>
  <Company>Beiersdorf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Xu, Yisa Ext.HR /NIVEA SHA</dc:creator>
  <cp:lastModifiedBy>孙路</cp:lastModifiedBy>
  <cp:lastPrinted>2015-06-05T09:29:10Z</cp:lastPrinted>
  <dcterms:created xsi:type="dcterms:W3CDTF">2014-08-05T03:17:44Z</dcterms:created>
  <dcterms:modified xsi:type="dcterms:W3CDTF">2016-07-27T08:51:18Z</dcterms:modified>
</cp:coreProperties>
</file>